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9029"/>
  <workbookPr/>
  <mc:AlternateContent xmlns:mc="http://schemas.openxmlformats.org/markup-compatibility/2006">
    <mc:Choice Requires="x15">
      <x15ac:absPath xmlns:x15ac="http://schemas.microsoft.com/office/spreadsheetml/2010/11/ac" url="F:\姐资料\外药\"/>
    </mc:Choice>
  </mc:AlternateContent>
  <bookViews>
    <workbookView xWindow="0" yWindow="0" windowWidth="19320" windowHeight="10350" firstSheet="1" activeTab="1"/>
  </bookViews>
  <sheets>
    <sheet name="Sheet2" sheetId="2" state="hidden" r:id="rId1"/>
    <sheet name="同科" sheetId="1" r:id="rId2"/>
    <sheet name="九州通" sheetId="4" r:id="rId3"/>
    <sheet name="产品目录" sheetId="5" r:id="rId4"/>
  </sheets>
  <calcPr calcId="162913"/>
</workbook>
</file>

<file path=xl/calcChain.xml><?xml version="1.0" encoding="utf-8"?>
<calcChain xmlns="http://schemas.openxmlformats.org/spreadsheetml/2006/main">
  <c r="H119" i="1" l="1"/>
  <c r="H82" i="1"/>
  <c r="H26" i="1"/>
  <c r="H91" i="1"/>
  <c r="H111" i="1"/>
  <c r="H14" i="1"/>
  <c r="H67" i="1"/>
  <c r="H110" i="1"/>
  <c r="H13" i="1"/>
  <c r="H66" i="1"/>
  <c r="H109" i="1"/>
  <c r="H25" i="1" l="1"/>
  <c r="H108" i="1"/>
  <c r="H84" i="1"/>
  <c r="H140" i="1"/>
  <c r="H90" i="1"/>
  <c r="H77" i="1"/>
  <c r="H83" i="1"/>
  <c r="H107" i="1"/>
  <c r="H139" i="1"/>
  <c r="H24" i="1"/>
  <c r="H106" i="1"/>
  <c r="H76" i="1"/>
  <c r="H138" i="1"/>
  <c r="H105" i="1"/>
  <c r="H147" i="1"/>
  <c r="H146" i="1"/>
  <c r="H89" i="1"/>
  <c r="H75" i="1"/>
  <c r="H74" i="1"/>
  <c r="H34" i="1"/>
  <c r="H23" i="1"/>
  <c r="H73" i="1"/>
  <c r="H72" i="1"/>
  <c r="H71" i="1"/>
  <c r="H70" i="1"/>
  <c r="H65" i="1"/>
  <c r="H64" i="1"/>
  <c r="H81" i="1"/>
  <c r="H63" i="1"/>
  <c r="H104" i="1"/>
  <c r="H118" i="1"/>
  <c r="H62" i="1"/>
  <c r="H22" i="1"/>
  <c r="H117" i="1"/>
  <c r="H21" i="1"/>
  <c r="H116" i="1"/>
  <c r="H61" i="1"/>
  <c r="H142" i="1"/>
  <c r="H80" i="1"/>
  <c r="H103" i="1"/>
  <c r="H88" i="1"/>
  <c r="H102" i="1"/>
  <c r="H20" i="1"/>
  <c r="H115" i="1"/>
  <c r="H60" i="1"/>
  <c r="H59" i="1"/>
  <c r="H114" i="1"/>
  <c r="H19" i="1"/>
  <c r="H33" i="1"/>
  <c r="H133" i="1"/>
  <c r="H132" i="1"/>
  <c r="H58" i="1"/>
  <c r="H57" i="1"/>
  <c r="H8" i="1"/>
  <c r="H131" i="1"/>
  <c r="H130" i="1"/>
  <c r="H40" i="1"/>
  <c r="H32" i="1"/>
  <c r="H39" i="1"/>
  <c r="H31" i="1"/>
  <c r="H38" i="1"/>
  <c r="H56" i="1"/>
  <c r="H30" i="1"/>
  <c r="H37" i="1"/>
  <c r="H128" i="1"/>
  <c r="H7" i="1"/>
  <c r="H29" i="1"/>
  <c r="H127" i="1"/>
  <c r="H6" i="1"/>
  <c r="H126" i="1"/>
  <c r="H125" i="1"/>
  <c r="H113" i="1"/>
  <c r="H28" i="1"/>
  <c r="H36" i="1"/>
  <c r="H124" i="1"/>
  <c r="H18" i="1"/>
  <c r="H68" i="1"/>
  <c r="H123" i="1"/>
  <c r="H52" i="1"/>
  <c r="H51" i="1"/>
  <c r="H122" i="1"/>
  <c r="H17" i="1"/>
  <c r="H121" i="1"/>
  <c r="H50" i="1"/>
  <c r="H49" i="1"/>
  <c r="H48" i="1"/>
  <c r="H47" i="1"/>
  <c r="H46" i="1"/>
  <c r="H45" i="1"/>
  <c r="H44" i="1"/>
  <c r="H43" i="1"/>
  <c r="H101" i="1"/>
  <c r="H100" i="1"/>
  <c r="H99" i="1"/>
  <c r="H5" i="1"/>
  <c r="H112" i="1"/>
  <c r="H120" i="1"/>
  <c r="H98" i="1"/>
  <c r="H97" i="1"/>
  <c r="H12" i="1" l="1"/>
  <c r="H42" i="1"/>
  <c r="H96" i="1"/>
  <c r="H87" i="1"/>
  <c r="H95" i="1"/>
  <c r="H16" i="1"/>
  <c r="H86" i="1"/>
  <c r="H94" i="1"/>
  <c r="H15" i="1"/>
  <c r="H41" i="1"/>
  <c r="H4" i="1"/>
  <c r="H85" i="1"/>
  <c r="H93" i="1"/>
  <c r="H92" i="1"/>
  <c r="H4" i="4"/>
  <c r="H5" i="4"/>
  <c r="H33" i="4" s="1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</calcChain>
</file>

<file path=xl/sharedStrings.xml><?xml version="1.0" encoding="utf-8"?>
<sst xmlns="http://schemas.openxmlformats.org/spreadsheetml/2006/main" count="1102" uniqueCount="229">
  <si>
    <t>临沂交接</t>
  </si>
  <si>
    <t>充号</t>
  </si>
  <si>
    <t>摘要</t>
  </si>
  <si>
    <t>总部交接意见</t>
  </si>
  <si>
    <t>备注</t>
  </si>
  <si>
    <t>离职欠款</t>
  </si>
  <si>
    <t>不核实、按上次上交明细算（离职方按85%结算)</t>
  </si>
  <si>
    <t>何迎柱和夏阳春除外</t>
  </si>
  <si>
    <t>办公司用品</t>
  </si>
  <si>
    <t>不在交接范围内</t>
  </si>
  <si>
    <t>市场开发费用</t>
  </si>
  <si>
    <t>无</t>
  </si>
  <si>
    <t>铺货条</t>
  </si>
  <si>
    <t>不交接，由做业务当事人清零</t>
  </si>
  <si>
    <t>县总交接</t>
  </si>
  <si>
    <t>在途清零，现款提货，人事手续齐全，想做的县总只交接人不交接帐，上交5000元冲货保证金</t>
  </si>
  <si>
    <t>库存宣促品</t>
  </si>
  <si>
    <t>按公司文件   折旧交接</t>
  </si>
  <si>
    <t>过期宣传品不接收，如代言人已不代言；已发到地办满2年以上的</t>
  </si>
  <si>
    <t>近效期货物</t>
  </si>
  <si>
    <t>上交退货费用后  方可退货</t>
  </si>
  <si>
    <t>单位：盒、元</t>
  </si>
  <si>
    <t>序号</t>
  </si>
  <si>
    <t>所属地办</t>
  </si>
  <si>
    <t>下游客户名称</t>
  </si>
  <si>
    <t>药品名称</t>
  </si>
  <si>
    <t>规格</t>
  </si>
  <si>
    <t>数量</t>
  </si>
  <si>
    <t>单价</t>
  </si>
  <si>
    <t>合计金额</t>
  </si>
  <si>
    <t>产品目录</t>
  </si>
  <si>
    <t>修正牌痔爽乳膏</t>
  </si>
  <si>
    <t>20g×1支×200盒</t>
  </si>
  <si>
    <t>麝香壮骨膏</t>
  </si>
  <si>
    <t>2贴×3袋×200盒</t>
  </si>
  <si>
    <t>2贴×4袋×200盒</t>
  </si>
  <si>
    <t>2贴×5袋×200盒</t>
  </si>
  <si>
    <t>伤湿袪痛膏</t>
  </si>
  <si>
    <t>修正牌颈椎痛贴</t>
  </si>
  <si>
    <t>修正牌腰间盘痛贴</t>
  </si>
  <si>
    <t>修正牌骨质增生痛贴</t>
  </si>
  <si>
    <t>硝酸益康唑喷雾剂</t>
  </si>
  <si>
    <t>50ml×1瓶×160盒</t>
  </si>
  <si>
    <t>60ml×120瓶</t>
  </si>
  <si>
    <t>80ml×1瓶×80盒</t>
  </si>
  <si>
    <t>复方酮康唑发用洗剂</t>
  </si>
  <si>
    <t>5ml×50袋×20盒</t>
  </si>
  <si>
    <t>50ml×1支×100盒</t>
  </si>
  <si>
    <t>口丽爽喷嗽液</t>
  </si>
  <si>
    <t>10ml×20小盒×20中盒</t>
  </si>
  <si>
    <t>化痔灵片</t>
  </si>
  <si>
    <t>12片×3板×200盒</t>
  </si>
  <si>
    <t>痔疮栓OTC （软铝）</t>
  </si>
  <si>
    <t>6粒×1板×240盒</t>
  </si>
  <si>
    <t xml:space="preserve">痔疮栓OTC </t>
  </si>
  <si>
    <t>7粒×1板×180盒</t>
  </si>
  <si>
    <t>痔疮栓OTC</t>
  </si>
  <si>
    <t>9枚/盒×180盒/件</t>
  </si>
  <si>
    <t>硝酸益康唑乳膏</t>
  </si>
  <si>
    <t>10g×1支×300盒</t>
  </si>
  <si>
    <t>盐酸特比萘芬乳膏</t>
  </si>
  <si>
    <r>
      <t>20g×1支×</t>
    </r>
    <r>
      <rPr>
        <sz val="12"/>
        <rFont val="宋体"/>
        <charset val="134"/>
      </rPr>
      <t>2</t>
    </r>
    <r>
      <rPr>
        <sz val="12"/>
        <rFont val="宋体"/>
        <charset val="134"/>
      </rPr>
      <t>00盒</t>
    </r>
  </si>
  <si>
    <t>双克</t>
  </si>
  <si>
    <t>10粒×1板×200盒</t>
  </si>
  <si>
    <t>萘敏维滴眼液</t>
  </si>
  <si>
    <t>10ml×1瓶×300盒</t>
  </si>
  <si>
    <t>10ml×2瓶×5盒×30中盒</t>
  </si>
  <si>
    <t>盐酸西替利嗪片</t>
  </si>
  <si>
    <t>6片×1板×200盒</t>
  </si>
  <si>
    <t>6片×2板×200盒</t>
  </si>
  <si>
    <t>人工牛黄甲硝唑胶囊</t>
  </si>
  <si>
    <t>16粒×1板×200盒</t>
  </si>
  <si>
    <t>复方氨酚烷胺胶囊</t>
  </si>
  <si>
    <t>抗病毒口服液</t>
  </si>
  <si>
    <t>10ml×10支×60盒</t>
  </si>
  <si>
    <r>
      <t>10ml×1</t>
    </r>
    <r>
      <rPr>
        <sz val="12"/>
        <rFont val="宋体"/>
        <charset val="134"/>
      </rPr>
      <t>4</t>
    </r>
    <r>
      <rPr>
        <sz val="12"/>
        <rFont val="宋体"/>
        <charset val="134"/>
      </rPr>
      <t>支×</t>
    </r>
    <r>
      <rPr>
        <sz val="12"/>
        <rFont val="宋体"/>
        <charset val="134"/>
      </rPr>
      <t>4</t>
    </r>
    <r>
      <rPr>
        <sz val="12"/>
        <rFont val="宋体"/>
        <charset val="134"/>
      </rPr>
      <t>0盒</t>
    </r>
  </si>
  <si>
    <t>咽炎片（抚松）</t>
  </si>
  <si>
    <t>12粒×4板×200盒</t>
  </si>
  <si>
    <t>阿奇霉素分散片</t>
  </si>
  <si>
    <t>四季感冒片</t>
  </si>
  <si>
    <t>12片×2板×300盒</t>
  </si>
  <si>
    <t>上报日期：2017年*月*日</t>
    <phoneticPr fontId="8" type="noConversion"/>
  </si>
  <si>
    <r>
      <t>山东省公司2017年(***)地办</t>
    </r>
    <r>
      <rPr>
        <b/>
        <sz val="20"/>
        <color indexed="10"/>
        <rFont val="宋体"/>
        <charset val="134"/>
      </rPr>
      <t>九州通</t>
    </r>
    <r>
      <rPr>
        <b/>
        <sz val="20"/>
        <rFont val="宋体"/>
        <charset val="134"/>
      </rPr>
      <t>医药有限公司终端客户要货统计表</t>
    </r>
    <phoneticPr fontId="8" type="noConversion"/>
  </si>
  <si>
    <r>
      <t>山东省公司2017年(菏泽二)地办</t>
    </r>
    <r>
      <rPr>
        <b/>
        <sz val="20"/>
        <color indexed="10"/>
        <rFont val="宋体"/>
        <charset val="134"/>
      </rPr>
      <t>同科</t>
    </r>
    <r>
      <rPr>
        <b/>
        <sz val="20"/>
        <rFont val="宋体"/>
        <charset val="134"/>
      </rPr>
      <t>医药有限公司终端客户要货统计表</t>
    </r>
    <phoneticPr fontId="8" type="noConversion"/>
  </si>
  <si>
    <t>菏泽二</t>
    <phoneticPr fontId="8" type="noConversion"/>
  </si>
  <si>
    <t>收货地址</t>
    <phoneticPr fontId="8" type="noConversion"/>
  </si>
  <si>
    <t>收货人</t>
    <phoneticPr fontId="8" type="noConversion"/>
  </si>
  <si>
    <t>收货电话</t>
    <phoneticPr fontId="8" type="noConversion"/>
  </si>
  <si>
    <t>发票</t>
    <phoneticPr fontId="8" type="noConversion"/>
  </si>
  <si>
    <t>菏泽二</t>
    <phoneticPr fontId="8" type="noConversion"/>
  </si>
  <si>
    <t>药品名称</t>
    <phoneticPr fontId="8" type="noConversion"/>
  </si>
  <si>
    <t>感冒清热颗粒</t>
  </si>
  <si>
    <t>12g×10袋×60盒</t>
  </si>
  <si>
    <t>曹体征</t>
  </si>
  <si>
    <t>12片×4板×200盒</t>
    <phoneticPr fontId="8" type="noConversion"/>
  </si>
  <si>
    <t>巨野县</t>
  </si>
  <si>
    <t>单县南城办事处卯庄卫生室</t>
    <phoneticPr fontId="18" type="noConversion"/>
  </si>
  <si>
    <t>单县</t>
    <phoneticPr fontId="18" type="noConversion"/>
  </si>
  <si>
    <t>刘寻</t>
    <phoneticPr fontId="18" type="noConversion"/>
  </si>
  <si>
    <r>
      <t>上报日期：2018</t>
    </r>
    <r>
      <rPr>
        <b/>
        <sz val="14"/>
        <rFont val="宋体"/>
        <charset val="134"/>
      </rPr>
      <t>年</t>
    </r>
    <r>
      <rPr>
        <b/>
        <sz val="14"/>
        <rFont val="宋体"/>
        <charset val="134"/>
      </rPr>
      <t>3</t>
    </r>
    <r>
      <rPr>
        <b/>
        <sz val="14"/>
        <rFont val="宋体"/>
        <charset val="134"/>
      </rPr>
      <t>月</t>
    </r>
    <r>
      <rPr>
        <b/>
        <sz val="14"/>
        <rFont val="宋体"/>
        <charset val="134"/>
      </rPr>
      <t>20</t>
    </r>
    <r>
      <rPr>
        <b/>
        <sz val="14"/>
        <rFont val="宋体"/>
        <charset val="134"/>
      </rPr>
      <t>日</t>
    </r>
    <phoneticPr fontId="8" type="noConversion"/>
  </si>
  <si>
    <t>普通</t>
    <phoneticPr fontId="18" type="noConversion"/>
  </si>
  <si>
    <t>郓城县</t>
    <phoneticPr fontId="18" type="noConversion"/>
  </si>
  <si>
    <t>刘炎</t>
    <phoneticPr fontId="18" type="noConversion"/>
  </si>
  <si>
    <t>郓城县武安镇张英卫生室</t>
    <phoneticPr fontId="18" type="noConversion"/>
  </si>
  <si>
    <t>普通</t>
    <phoneticPr fontId="18" type="noConversion"/>
  </si>
  <si>
    <t>郓城县</t>
    <phoneticPr fontId="18" type="noConversion"/>
  </si>
  <si>
    <t>刘炎</t>
    <phoneticPr fontId="18" type="noConversion"/>
  </si>
  <si>
    <t>郓城县武安镇张英卫生室</t>
    <phoneticPr fontId="18" type="noConversion"/>
  </si>
  <si>
    <t>刘炎</t>
    <phoneticPr fontId="18" type="noConversion"/>
  </si>
  <si>
    <t>郓城县新世纪大药房</t>
    <phoneticPr fontId="18" type="noConversion"/>
  </si>
  <si>
    <t>郓城县</t>
    <phoneticPr fontId="18" type="noConversion"/>
  </si>
  <si>
    <t>普通</t>
    <phoneticPr fontId="18" type="noConversion"/>
  </si>
  <si>
    <r>
      <t>1</t>
    </r>
    <r>
      <rPr>
        <sz val="12"/>
        <rFont val="宋体"/>
        <charset val="134"/>
      </rPr>
      <t>2</t>
    </r>
    <r>
      <rPr>
        <sz val="12"/>
        <rFont val="宋体"/>
        <charset val="134"/>
      </rPr>
      <t>粒×1板×200盒</t>
    </r>
    <phoneticPr fontId="8" type="noConversion"/>
  </si>
  <si>
    <t>巨野县瑞嘉大药房</t>
    <phoneticPr fontId="18" type="noConversion"/>
  </si>
  <si>
    <t>巨野县麟华大药房</t>
    <phoneticPr fontId="18" type="noConversion"/>
  </si>
  <si>
    <t>菏泽市天士力医药连锁有限公司</t>
    <phoneticPr fontId="8" type="noConversion"/>
  </si>
  <si>
    <t>普通</t>
  </si>
  <si>
    <t>感冒清热颗粒</t>
    <phoneticPr fontId="22" type="noConversion"/>
  </si>
  <si>
    <t>12g×10袋×60盒</t>
    <phoneticPr fontId="22" type="noConversion"/>
  </si>
  <si>
    <t>菏泽二</t>
    <phoneticPr fontId="20" type="noConversion"/>
  </si>
  <si>
    <t>菏泽五味子大药房连锁有限公司</t>
    <phoneticPr fontId="20" type="noConversion"/>
  </si>
  <si>
    <t>普通发票</t>
    <phoneticPr fontId="20" type="noConversion"/>
  </si>
  <si>
    <t>单县</t>
    <phoneticPr fontId="20" type="noConversion"/>
  </si>
  <si>
    <t>刘寻</t>
    <phoneticPr fontId="20" type="noConversion"/>
  </si>
  <si>
    <t>菏泽五味子大药房连锁有限公司</t>
    <phoneticPr fontId="24" type="noConversion"/>
  </si>
  <si>
    <t>普通发票</t>
    <phoneticPr fontId="24" type="noConversion"/>
  </si>
  <si>
    <t>单县</t>
    <phoneticPr fontId="24" type="noConversion"/>
  </si>
  <si>
    <t>单县南城办事处孙庄卫生室</t>
    <phoneticPr fontId="24" type="noConversion"/>
  </si>
  <si>
    <r>
      <t>1</t>
    </r>
    <r>
      <rPr>
        <sz val="12"/>
        <rFont val="宋体"/>
        <charset val="134"/>
      </rPr>
      <t>2</t>
    </r>
    <r>
      <rPr>
        <sz val="12"/>
        <rFont val="宋体"/>
        <charset val="134"/>
      </rPr>
      <t>粒×1板×200盒</t>
    </r>
  </si>
  <si>
    <r>
      <t>80ml×1瓶×8</t>
    </r>
    <r>
      <rPr>
        <sz val="12"/>
        <rFont val="宋体"/>
        <charset val="134"/>
      </rPr>
      <t>0</t>
    </r>
    <r>
      <rPr>
        <sz val="12"/>
        <rFont val="宋体"/>
        <charset val="134"/>
      </rPr>
      <t>盒</t>
    </r>
  </si>
  <si>
    <t>单县新一佳连锁大药房有限公司</t>
    <phoneticPr fontId="20" type="noConversion"/>
  </si>
  <si>
    <t>普通发票（高）</t>
    <phoneticPr fontId="24" type="noConversion"/>
  </si>
  <si>
    <r>
      <t>12g×10袋×6</t>
    </r>
    <r>
      <rPr>
        <sz val="12"/>
        <rFont val="宋体"/>
        <charset val="134"/>
      </rPr>
      <t>0</t>
    </r>
    <r>
      <rPr>
        <sz val="12"/>
        <rFont val="宋体"/>
        <charset val="134"/>
      </rPr>
      <t>盒</t>
    </r>
  </si>
  <si>
    <t>华佗国药大药房连锁有限公司</t>
    <phoneticPr fontId="20" type="noConversion"/>
  </si>
  <si>
    <t>单县南城办事处卯庄卫生室</t>
    <phoneticPr fontId="24" type="noConversion"/>
  </si>
  <si>
    <t>山东天奇药业有限公司</t>
    <phoneticPr fontId="20" type="noConversion"/>
  </si>
  <si>
    <r>
      <t>12g×10袋×6</t>
    </r>
    <r>
      <rPr>
        <sz val="12"/>
        <rFont val="宋体"/>
        <charset val="134"/>
      </rPr>
      <t>0</t>
    </r>
    <r>
      <rPr>
        <sz val="12"/>
        <rFont val="宋体"/>
        <charset val="134"/>
      </rPr>
      <t>盒</t>
    </r>
    <r>
      <rPr>
        <sz val="12"/>
        <rFont val="宋体"/>
        <charset val="134"/>
      </rPr>
      <t/>
    </r>
  </si>
  <si>
    <r>
      <t>12g×10袋×</t>
    </r>
    <r>
      <rPr>
        <sz val="12"/>
        <rFont val="宋体"/>
        <charset val="134"/>
      </rPr>
      <t>60</t>
    </r>
    <r>
      <rPr>
        <sz val="12"/>
        <rFont val="宋体"/>
        <charset val="134"/>
      </rPr>
      <t>盒</t>
    </r>
    <r>
      <rPr>
        <sz val="12"/>
        <rFont val="宋体"/>
        <charset val="134"/>
      </rPr>
      <t/>
    </r>
  </si>
  <si>
    <t>菏泽二</t>
  </si>
  <si>
    <t>巨野县万丰镇康民大药房</t>
    <phoneticPr fontId="22" type="noConversion"/>
  </si>
  <si>
    <t>巨野县麒麟镇康达大药房</t>
    <phoneticPr fontId="23" type="noConversion"/>
  </si>
  <si>
    <t>感冒清热颗粒</t>
    <phoneticPr fontId="23" type="noConversion"/>
  </si>
  <si>
    <t>12g×10袋×60盒</t>
    <phoneticPr fontId="23" type="noConversion"/>
  </si>
  <si>
    <t>菏泽市天士力医药连锁有限公司</t>
    <phoneticPr fontId="23" type="noConversion"/>
  </si>
  <si>
    <t>12g×10袋×61盒</t>
  </si>
  <si>
    <t>巨野县民心大药房</t>
    <phoneticPr fontId="23" type="noConversion"/>
  </si>
  <si>
    <t>巨野天健医药有限公司</t>
  </si>
  <si>
    <t>唯达宁</t>
  </si>
  <si>
    <t>双克胶囊</t>
  </si>
  <si>
    <t>菏泽平湖医药连锁有限公司</t>
    <phoneticPr fontId="23" type="noConversion"/>
  </si>
  <si>
    <t>巨野县麟丰大药房</t>
    <phoneticPr fontId="23" type="noConversion"/>
  </si>
  <si>
    <t>巨野县瑞嘉大药房</t>
    <phoneticPr fontId="23" type="noConversion"/>
  </si>
  <si>
    <t>12粒×1板×200盒</t>
    <phoneticPr fontId="22" type="noConversion"/>
  </si>
  <si>
    <t>巨野县核桃园健康大药房</t>
    <phoneticPr fontId="23" type="noConversion"/>
  </si>
  <si>
    <r>
      <t>10粒×1板×20</t>
    </r>
    <r>
      <rPr>
        <sz val="12"/>
        <rFont val="宋体"/>
        <charset val="134"/>
      </rPr>
      <t>0</t>
    </r>
    <r>
      <rPr>
        <sz val="12"/>
        <rFont val="宋体"/>
        <charset val="134"/>
      </rPr>
      <t>盒</t>
    </r>
  </si>
  <si>
    <t>巨野县先锋大药房</t>
  </si>
  <si>
    <t>巨野县太平镇康平大药房</t>
    <phoneticPr fontId="23" type="noConversion"/>
  </si>
  <si>
    <t>巨野县石草堂大药房</t>
    <phoneticPr fontId="23" type="noConversion"/>
  </si>
  <si>
    <t>巨野县百草堂大药房</t>
    <phoneticPr fontId="22" type="noConversion"/>
  </si>
  <si>
    <t>双克胶囊</t>
    <phoneticPr fontId="22" type="noConversion"/>
  </si>
  <si>
    <t>唯达宁</t>
    <phoneticPr fontId="22" type="noConversion"/>
  </si>
  <si>
    <t>巨野县爱心人大药房</t>
    <phoneticPr fontId="22" type="noConversion"/>
  </si>
  <si>
    <t>巨野县田桥爱心人大药房</t>
    <phoneticPr fontId="22" type="noConversion"/>
  </si>
  <si>
    <t>巨野县大谢集镇惠康大药房</t>
    <phoneticPr fontId="22" type="noConversion"/>
  </si>
  <si>
    <t>巨野县李集良益大药房</t>
    <phoneticPr fontId="22" type="noConversion"/>
  </si>
  <si>
    <t>巨野县胜康大药房</t>
    <phoneticPr fontId="22" type="noConversion"/>
  </si>
  <si>
    <t>巨野县宇康大药房</t>
    <phoneticPr fontId="22" type="noConversion"/>
  </si>
  <si>
    <t>巨野县李集杏林大药房</t>
    <phoneticPr fontId="22" type="noConversion"/>
  </si>
  <si>
    <t>巨野县麟华大药房</t>
    <phoneticPr fontId="22" type="noConversion"/>
  </si>
  <si>
    <t>巨野县良益大药房</t>
    <phoneticPr fontId="22" type="noConversion"/>
  </si>
  <si>
    <t>菏泽鲁众医药连锁有限公司</t>
  </si>
  <si>
    <t xml:space="preserve"> 增值税专用发票 </t>
  </si>
  <si>
    <t>郓城县程屯镇杨案村和玉梅卫生室</t>
    <phoneticPr fontId="20" type="noConversion"/>
  </si>
  <si>
    <t>普通</t>
    <phoneticPr fontId="20" type="noConversion"/>
  </si>
  <si>
    <t>郓城县</t>
    <phoneticPr fontId="20" type="noConversion"/>
  </si>
  <si>
    <t>刘炎</t>
    <phoneticPr fontId="20" type="noConversion"/>
  </si>
  <si>
    <t>郓城县四季平价大药房</t>
    <phoneticPr fontId="20" type="noConversion"/>
  </si>
  <si>
    <t>郓城县四季平价大药房</t>
  </si>
  <si>
    <t>郓城县</t>
  </si>
  <si>
    <t>郓城县武安镇张英卫生室</t>
    <phoneticPr fontId="20" type="noConversion"/>
  </si>
  <si>
    <t>80ml×1瓶×8盒</t>
    <phoneticPr fontId="20" type="noConversion"/>
  </si>
  <si>
    <r>
      <t>50ml×1瓶×</t>
    </r>
    <r>
      <rPr>
        <sz val="12"/>
        <rFont val="宋体"/>
        <charset val="134"/>
      </rPr>
      <t>16</t>
    </r>
    <r>
      <rPr>
        <sz val="12"/>
        <rFont val="宋体"/>
        <charset val="134"/>
      </rPr>
      <t>0盒</t>
    </r>
  </si>
  <si>
    <r>
      <t>6粒×1板×</t>
    </r>
    <r>
      <rPr>
        <sz val="12"/>
        <rFont val="宋体"/>
        <charset val="134"/>
      </rPr>
      <t>24</t>
    </r>
    <r>
      <rPr>
        <sz val="12"/>
        <rFont val="宋体"/>
        <charset val="134"/>
      </rPr>
      <t>0盒</t>
    </r>
  </si>
  <si>
    <t>菏泽市惠众医药连锁有限公司</t>
    <phoneticPr fontId="20" type="noConversion"/>
  </si>
  <si>
    <t>郓城县张营镇张二村高兴忠卫生室</t>
    <phoneticPr fontId="20" type="noConversion"/>
  </si>
  <si>
    <t>郓城县恒生中西药超市</t>
    <phoneticPr fontId="20" type="noConversion"/>
  </si>
  <si>
    <t>郓城县永盛大药房</t>
    <phoneticPr fontId="20" type="noConversion"/>
  </si>
  <si>
    <t>郓城县新世纪大药房</t>
    <phoneticPr fontId="20" type="noConversion"/>
  </si>
  <si>
    <t>郓城县陈坡乡田集村卫生室</t>
    <phoneticPr fontId="20" type="noConversion"/>
  </si>
  <si>
    <t>郓城县南城社区董爱华卫生室</t>
    <phoneticPr fontId="20" type="noConversion"/>
  </si>
  <si>
    <t>郓城县唐庙乡鹅厂村卫生室</t>
    <phoneticPr fontId="28" type="noConversion"/>
  </si>
  <si>
    <t>普通</t>
    <phoneticPr fontId="28" type="noConversion"/>
  </si>
  <si>
    <t>刘炎</t>
    <phoneticPr fontId="28" type="noConversion"/>
  </si>
  <si>
    <t>感冒清热颗粒</t>
    <phoneticPr fontId="28" type="noConversion"/>
  </si>
  <si>
    <t>郓城县联众大药房</t>
    <phoneticPr fontId="20" type="noConversion"/>
  </si>
  <si>
    <t>巨野县大谢集镇谢集村卫生室</t>
  </si>
  <si>
    <t>巨野县</t>
    <phoneticPr fontId="20" type="noConversion"/>
  </si>
  <si>
    <t>周银芝</t>
    <phoneticPr fontId="20" type="noConversion"/>
  </si>
  <si>
    <t>巨野县大谢集镇谢集村卫生室</t>
    <phoneticPr fontId="20" type="noConversion"/>
  </si>
  <si>
    <t>10ml×10支×61盒</t>
  </si>
  <si>
    <t>10ml×10支×62盒</t>
  </si>
  <si>
    <t>郓城县程屯镇红卫村卫生室</t>
  </si>
  <si>
    <t>王亚丽</t>
  </si>
  <si>
    <t>郓城县程屯镇红卫村卫生室</t>
    <phoneticPr fontId="20" type="noConversion"/>
  </si>
  <si>
    <t>双克胶囊</t>
    <phoneticPr fontId="20" type="noConversion"/>
  </si>
  <si>
    <t>王亚丽</t>
    <phoneticPr fontId="20" type="noConversion"/>
  </si>
  <si>
    <t>成武县永昌办事处程堂卫生室</t>
    <phoneticPr fontId="20" type="noConversion"/>
  </si>
  <si>
    <t>成武</t>
    <phoneticPr fontId="20" type="noConversion"/>
  </si>
  <si>
    <t>李娟</t>
    <phoneticPr fontId="20" type="noConversion"/>
  </si>
  <si>
    <t>硝酸益康唑乳膏</t>
    <phoneticPr fontId="20" type="noConversion"/>
  </si>
  <si>
    <t>成武县好亿家仁和医药连锁店</t>
    <phoneticPr fontId="20" type="noConversion"/>
  </si>
  <si>
    <t>成武县永昌办事处程堂卫生室</t>
    <phoneticPr fontId="25" type="noConversion"/>
  </si>
  <si>
    <t>成武县永昌办事处程堂卫生室</t>
    <phoneticPr fontId="26" type="noConversion"/>
  </si>
  <si>
    <t>成武县仁康大药房</t>
    <phoneticPr fontId="26" type="noConversion"/>
  </si>
  <si>
    <t>硝酸益康唑喷雾剂</t>
    <phoneticPr fontId="26" type="noConversion"/>
  </si>
  <si>
    <t>成武县春风大药房</t>
  </si>
  <si>
    <t>成武县永昌办事处程堤口卫生室</t>
    <phoneticPr fontId="20" type="noConversion"/>
  </si>
  <si>
    <t>成武县康缘医药连锁有限公司</t>
    <phoneticPr fontId="27" type="noConversion"/>
  </si>
  <si>
    <t>成武县红十字会门诊部</t>
    <phoneticPr fontId="20" type="noConversion"/>
  </si>
  <si>
    <t>感冒清热颗粒</t>
    <phoneticPr fontId="18" type="noConversion"/>
  </si>
  <si>
    <t>12g×10袋×60盒</t>
    <phoneticPr fontId="18" type="noConversion"/>
  </si>
  <si>
    <t>郓城县武安镇张英卫生室</t>
    <phoneticPr fontId="16" type="noConversion"/>
  </si>
  <si>
    <t>普通</t>
    <phoneticPr fontId="16" type="noConversion"/>
  </si>
  <si>
    <t>郓城县</t>
    <phoneticPr fontId="16" type="noConversion"/>
  </si>
  <si>
    <t>刘炎</t>
    <phoneticPr fontId="16" type="noConversion"/>
  </si>
  <si>
    <t>普通</t>
    <phoneticPr fontId="17" type="noConversion"/>
  </si>
  <si>
    <t>郓城县</t>
    <phoneticPr fontId="17" type="noConversion"/>
  </si>
  <si>
    <t>刘炎</t>
    <phoneticPr fontId="17" type="noConversion"/>
  </si>
  <si>
    <t>普通（高开）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</si>
</sst>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 * #,##0.00_ ;_ * \-#,##0.00_ ;_ * &quot;-&quot;??_ ;_ @_ "/>
  </numFmts>
  <fonts count="30" x14ac:knownFonts="1">
    <font>
      <sz val="12"/>
      <name val="宋体"/>
      <charset val="134"/>
    </font>
    <font>
      <b/>
      <sz val="20"/>
      <name val="宋体"/>
      <charset val="134"/>
    </font>
    <font>
      <sz val="14"/>
      <name val="宋体"/>
      <charset val="134"/>
    </font>
    <font>
      <sz val="12"/>
      <color indexed="8"/>
      <name val="宋体"/>
      <charset val="134"/>
    </font>
    <font>
      <sz val="20"/>
      <name val="宋体"/>
      <charset val="134"/>
    </font>
    <font>
      <sz val="10"/>
      <name val="宋体"/>
      <charset val="134"/>
    </font>
    <font>
      <sz val="10"/>
      <color indexed="8"/>
      <name val="Arial"/>
      <family val="2"/>
    </font>
    <font>
      <b/>
      <sz val="20"/>
      <color indexed="10"/>
      <name val="宋体"/>
      <charset val="134"/>
    </font>
    <font>
      <sz val="9"/>
      <name val="宋体"/>
      <charset val="134"/>
    </font>
    <font>
      <b/>
      <sz val="14"/>
      <name val="宋体"/>
      <charset val="134"/>
    </font>
    <font>
      <sz val="12"/>
      <name val="宋体"/>
      <charset val="134"/>
    </font>
    <font>
      <sz val="12"/>
      <name val="宋体"/>
      <charset val="134"/>
    </font>
    <font>
      <sz val="12"/>
      <name val="宋体"/>
      <charset val="134"/>
    </font>
    <font>
      <sz val="12"/>
      <name val="宋体"/>
      <charset val="134"/>
    </font>
    <font>
      <sz val="12"/>
      <name val="宋体"/>
      <charset val="134"/>
    </font>
    <font>
      <sz val="12"/>
      <name val="宋体"/>
      <charset val="134"/>
    </font>
    <font>
      <sz val="12"/>
      <name val="宋体"/>
      <charset val="134"/>
    </font>
    <font>
      <sz val="12"/>
      <color indexed="8"/>
      <name val="宋体"/>
      <charset val="134"/>
    </font>
    <font>
      <sz val="9"/>
      <name val="宋体"/>
      <charset val="134"/>
    </font>
    <font>
      <sz val="12"/>
      <name val="宋体"/>
      <charset val="134"/>
    </font>
    <font>
      <b/>
      <sz val="14"/>
      <name val="宋体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indexed="8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10" fillId="0" borderId="0">
      <alignment vertical="top"/>
    </xf>
    <xf numFmtId="0" fontId="10" fillId="0" borderId="0"/>
    <xf numFmtId="0" fontId="6" fillId="0" borderId="0">
      <alignment vertical="top"/>
    </xf>
  </cellStyleXfs>
  <cellXfs count="66">
    <xf numFmtId="0" fontId="0" fillId="0" borderId="0" xfId="0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0" applyNumberFormat="1" applyFont="1" applyBorder="1" applyAlignment="1">
      <alignment horizontal="left" vertical="center" wrapText="1"/>
    </xf>
    <xf numFmtId="0" fontId="0" fillId="0" borderId="1" xfId="0" applyNumberFormat="1" applyFont="1" applyFill="1" applyBorder="1" applyAlignment="1">
      <alignment horizontal="left" vertical="center" wrapText="1"/>
    </xf>
    <xf numFmtId="0" fontId="0" fillId="0" borderId="1" xfId="2" applyFont="1" applyFill="1" applyBorder="1" applyAlignment="1">
      <alignment horizontal="left" vertical="center" wrapText="1"/>
    </xf>
    <xf numFmtId="0" fontId="0" fillId="0" borderId="1" xfId="0" applyFont="1" applyFill="1" applyBorder="1" applyAlignment="1">
      <alignment horizontal="left" vertical="center"/>
    </xf>
    <xf numFmtId="0" fontId="0" fillId="0" borderId="1" xfId="0" applyNumberFormat="1" applyFont="1" applyBorder="1" applyAlignment="1">
      <alignment horizontal="left" vertical="center"/>
    </xf>
    <xf numFmtId="0" fontId="0" fillId="0" borderId="1" xfId="0" applyFont="1" applyFill="1" applyBorder="1" applyAlignment="1">
      <alignment horizontal="left" vertical="center" wrapText="1"/>
    </xf>
    <xf numFmtId="0" fontId="0" fillId="0" borderId="1" xfId="0" applyBorder="1">
      <alignment vertical="center"/>
    </xf>
    <xf numFmtId="0" fontId="0" fillId="0" borderId="1" xfId="1" applyNumberFormat="1" applyFont="1" applyBorder="1" applyAlignment="1">
      <alignment horizontal="left" vertical="center" wrapText="1"/>
    </xf>
    <xf numFmtId="0" fontId="0" fillId="0" borderId="1" xfId="1" applyNumberFormat="1" applyFont="1" applyFill="1" applyBorder="1" applyAlignment="1">
      <alignment horizontal="left" vertical="center" wrapText="1"/>
    </xf>
    <xf numFmtId="0" fontId="0" fillId="0" borderId="1" xfId="3" applyNumberFormat="1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164" fontId="0" fillId="0" borderId="1" xfId="0" applyNumberFormat="1" applyFont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0" fontId="0" fillId="0" borderId="1" xfId="0" applyNumberFormat="1" applyBorder="1" applyAlignment="1">
      <alignment horizontal="center" vertical="center" wrapText="1"/>
    </xf>
    <xf numFmtId="0" fontId="5" fillId="0" borderId="1" xfId="0" applyNumberFormat="1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13" fillId="0" borderId="1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 wrapText="1"/>
    </xf>
    <xf numFmtId="0" fontId="14" fillId="0" borderId="1" xfId="0" applyNumberFormat="1" applyFont="1" applyFill="1" applyBorder="1" applyAlignment="1">
      <alignment horizontal="left" vertical="center" wrapText="1"/>
    </xf>
    <xf numFmtId="0" fontId="0" fillId="0" borderId="1" xfId="0" applyFont="1" applyBorder="1">
      <alignment vertical="center"/>
    </xf>
    <xf numFmtId="0" fontId="15" fillId="0" borderId="1" xfId="0" applyFont="1" applyBorder="1" applyAlignment="1">
      <alignment horizontal="center" vertical="center" wrapText="1"/>
    </xf>
    <xf numFmtId="0" fontId="17" fillId="0" borderId="2" xfId="0" applyFont="1" applyBorder="1" applyAlignment="1">
      <alignment horizontal="left" vertical="center" wrapText="1"/>
    </xf>
    <xf numFmtId="0" fontId="19" fillId="0" borderId="1" xfId="0" applyFont="1" applyBorder="1" applyAlignment="1">
      <alignment horizontal="center" vertical="center" wrapText="1"/>
    </xf>
    <xf numFmtId="164" fontId="19" fillId="0" borderId="1" xfId="0" applyNumberFormat="1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/>
    </xf>
    <xf numFmtId="0" fontId="19" fillId="0" borderId="1" xfId="0" applyNumberFormat="1" applyFont="1" applyBorder="1" applyAlignment="1">
      <alignment horizontal="left" vertical="center" wrapText="1"/>
    </xf>
    <xf numFmtId="0" fontId="17" fillId="0" borderId="3" xfId="0" applyFont="1" applyBorder="1" applyAlignment="1">
      <alignment horizontal="left" vertical="center" wrapText="1"/>
    </xf>
    <xf numFmtId="0" fontId="21" fillId="0" borderId="1" xfId="0" applyNumberFormat="1" applyFont="1" applyBorder="1" applyAlignment="1">
      <alignment horizontal="left" vertical="center" wrapText="1"/>
    </xf>
    <xf numFmtId="0" fontId="21" fillId="0" borderId="1" xfId="0" applyFont="1" applyBorder="1" applyAlignment="1">
      <alignment horizontal="center" vertical="center" wrapText="1"/>
    </xf>
    <xf numFmtId="164" fontId="10" fillId="0" borderId="1" xfId="0" applyNumberFormat="1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10" fillId="0" borderId="1" xfId="0" applyNumberFormat="1" applyFont="1" applyBorder="1" applyAlignment="1">
      <alignment horizontal="left" vertical="center" wrapText="1"/>
    </xf>
    <xf numFmtId="0" fontId="10" fillId="0" borderId="1" xfId="0" applyFont="1" applyBorder="1" applyAlignment="1">
      <alignment horizontal="left" vertical="center" wrapText="1"/>
    </xf>
    <xf numFmtId="0" fontId="10" fillId="0" borderId="1" xfId="0" applyNumberFormat="1" applyFont="1" applyFill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 wrapText="1"/>
    </xf>
    <xf numFmtId="0" fontId="0" fillId="0" borderId="1" xfId="0" applyNumberFormat="1" applyFont="1" applyFill="1" applyBorder="1" applyAlignment="1">
      <alignment horizontal="center" vertical="center" wrapText="1"/>
    </xf>
    <xf numFmtId="0" fontId="0" fillId="0" borderId="1" xfId="3" applyNumberFormat="1" applyFont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NumberFormat="1" applyFont="1" applyBorder="1" applyAlignment="1">
      <alignment horizontal="center" vertical="center" wrapText="1"/>
    </xf>
    <xf numFmtId="0" fontId="10" fillId="0" borderId="1" xfId="3" applyNumberFormat="1" applyFont="1" applyBorder="1" applyAlignment="1">
      <alignment horizontal="center" vertical="center" wrapText="1"/>
    </xf>
    <xf numFmtId="0" fontId="10" fillId="0" borderId="1" xfId="0" applyNumberFormat="1" applyFont="1" applyBorder="1" applyAlignment="1">
      <alignment horizontal="center" vertical="center" wrapText="1"/>
    </xf>
    <xf numFmtId="0" fontId="29" fillId="0" borderId="2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center" vertical="center" wrapText="1"/>
    </xf>
    <xf numFmtId="0" fontId="0" fillId="0" borderId="5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0" fillId="0" borderId="2" xfId="0" applyFont="1" applyBorder="1" applyAlignment="1">
      <alignment horizontal="left" vertical="center" wrapText="1"/>
    </xf>
    <xf numFmtId="0" fontId="10" fillId="0" borderId="2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left" vertical="center" wrapText="1"/>
    </xf>
    <xf numFmtId="0" fontId="19" fillId="0" borderId="3" xfId="0" applyFont="1" applyBorder="1" applyAlignment="1">
      <alignment horizontal="left" vertical="center" wrapText="1"/>
    </xf>
    <xf numFmtId="0" fontId="3" fillId="0" borderId="5" xfId="0" applyFont="1" applyBorder="1" applyAlignment="1">
      <alignment vertical="center" wrapText="1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0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</cellXfs>
  <cellStyles count="4">
    <cellStyle name="Normal" xfId="0" builtinId="0"/>
    <cellStyle name="常规 3" xfId="1"/>
    <cellStyle name="常规_Sheet1" xfId="2"/>
    <cellStyle name="样式 1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C13" sqref="C13"/>
    </sheetView>
  </sheetViews>
  <sheetFormatPr defaultColWidth="9" defaultRowHeight="14.25" x14ac:dyDescent="0.15"/>
  <cols>
    <col min="2" max="2" width="15.5" customWidth="1"/>
    <col min="3" max="3" width="38.25" customWidth="1"/>
    <col min="4" max="4" width="17.625" customWidth="1"/>
  </cols>
  <sheetData>
    <row r="1" spans="1:4" ht="36" customHeight="1" x14ac:dyDescent="0.15">
      <c r="A1" s="60" t="s">
        <v>0</v>
      </c>
      <c r="B1" s="60"/>
      <c r="C1" s="60"/>
      <c r="D1" s="60"/>
    </row>
    <row r="2" spans="1:4" ht="26.1" customHeight="1" x14ac:dyDescent="0.15">
      <c r="A2" s="17" t="s">
        <v>1</v>
      </c>
      <c r="B2" s="17" t="s">
        <v>2</v>
      </c>
      <c r="C2" s="17" t="s">
        <v>3</v>
      </c>
      <c r="D2" s="17" t="s">
        <v>4</v>
      </c>
    </row>
    <row r="3" spans="1:4" ht="36" customHeight="1" x14ac:dyDescent="0.15">
      <c r="A3" s="17">
        <v>1</v>
      </c>
      <c r="B3" s="17" t="s">
        <v>5</v>
      </c>
      <c r="C3" s="17" t="s">
        <v>6</v>
      </c>
      <c r="D3" s="18" t="s">
        <v>7</v>
      </c>
    </row>
    <row r="4" spans="1:4" ht="26.1" customHeight="1" x14ac:dyDescent="0.15">
      <c r="A4" s="17">
        <v>2</v>
      </c>
      <c r="B4" s="17" t="s">
        <v>8</v>
      </c>
      <c r="C4" s="17" t="s">
        <v>9</v>
      </c>
      <c r="D4" s="17"/>
    </row>
    <row r="5" spans="1:4" ht="26.1" customHeight="1" x14ac:dyDescent="0.15">
      <c r="A5" s="17">
        <v>3</v>
      </c>
      <c r="B5" s="17" t="s">
        <v>10</v>
      </c>
      <c r="C5" s="17" t="s">
        <v>11</v>
      </c>
      <c r="D5" s="17"/>
    </row>
    <row r="6" spans="1:4" ht="26.1" customHeight="1" x14ac:dyDescent="0.15">
      <c r="A6" s="17">
        <v>4</v>
      </c>
      <c r="B6" s="17" t="s">
        <v>12</v>
      </c>
      <c r="C6" s="17" t="s">
        <v>13</v>
      </c>
      <c r="D6" s="17"/>
    </row>
    <row r="7" spans="1:4" ht="50.1" customHeight="1" x14ac:dyDescent="0.15">
      <c r="A7" s="17">
        <v>5</v>
      </c>
      <c r="B7" s="17" t="s">
        <v>14</v>
      </c>
      <c r="C7" s="17" t="s">
        <v>15</v>
      </c>
      <c r="D7" s="17"/>
    </row>
    <row r="8" spans="1:4" ht="39" customHeight="1" x14ac:dyDescent="0.15">
      <c r="A8" s="17">
        <v>6</v>
      </c>
      <c r="B8" s="17" t="s">
        <v>16</v>
      </c>
      <c r="C8" s="17" t="s">
        <v>17</v>
      </c>
      <c r="D8" s="18" t="s">
        <v>18</v>
      </c>
    </row>
    <row r="9" spans="1:4" ht="26.1" customHeight="1" x14ac:dyDescent="0.15">
      <c r="A9" s="17">
        <v>7</v>
      </c>
      <c r="B9" s="17" t="s">
        <v>19</v>
      </c>
      <c r="C9" s="17" t="s">
        <v>20</v>
      </c>
      <c r="D9" s="18"/>
    </row>
  </sheetData>
  <mergeCells count="1">
    <mergeCell ref="A1:D1"/>
  </mergeCells>
  <phoneticPr fontId="8" type="noConversion"/>
  <pageMargins left="0.75" right="0.75" top="1" bottom="1" header="0.5" footer="0.5"/>
  <headerFooter scaleWithDoc="0"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L147"/>
  <sheetViews>
    <sheetView tabSelected="1" topLeftCell="A21" zoomScale="85" zoomScaleNormal="85" workbookViewId="0">
      <selection activeCell="I54" sqref="I54"/>
    </sheetView>
  </sheetViews>
  <sheetFormatPr defaultRowHeight="14.25" x14ac:dyDescent="0.15"/>
  <cols>
    <col min="1" max="1" width="5.375" customWidth="1"/>
    <col min="2" max="2" width="8.875" customWidth="1"/>
    <col min="3" max="3" width="33.625" customWidth="1"/>
    <col min="4" max="4" width="20" style="25" customWidth="1"/>
    <col min="5" max="5" width="23" customWidth="1"/>
    <col min="6" max="7" width="7" customWidth="1"/>
    <col min="8" max="8" width="12.5" customWidth="1"/>
    <col min="9" max="9" width="17.875" customWidth="1"/>
    <col min="10" max="10" width="10.375" customWidth="1"/>
    <col min="11" max="11" width="8.375" style="24" customWidth="1"/>
    <col min="12" max="12" width="18" style="24" customWidth="1"/>
  </cols>
  <sheetData>
    <row r="1" spans="1:12" ht="30" customHeight="1" x14ac:dyDescent="0.15">
      <c r="A1" s="61" t="s">
        <v>83</v>
      </c>
      <c r="B1" s="61"/>
      <c r="C1" s="61"/>
      <c r="D1" s="61"/>
      <c r="E1" s="61"/>
      <c r="F1" s="61"/>
      <c r="G1" s="61"/>
      <c r="H1" s="61"/>
      <c r="I1" s="61"/>
      <c r="J1" s="61"/>
    </row>
    <row r="2" spans="1:12" ht="27.95" customHeight="1" x14ac:dyDescent="0.15">
      <c r="A2" s="62" t="s">
        <v>99</v>
      </c>
      <c r="B2" s="63"/>
      <c r="C2" s="63"/>
      <c r="H2" s="64" t="s">
        <v>21</v>
      </c>
      <c r="I2" s="64"/>
      <c r="J2" s="65"/>
    </row>
    <row r="3" spans="1:12" ht="29.1" customHeight="1" x14ac:dyDescent="0.15">
      <c r="A3" s="1" t="s">
        <v>22</v>
      </c>
      <c r="B3" s="1" t="s">
        <v>23</v>
      </c>
      <c r="C3" s="1" t="s">
        <v>24</v>
      </c>
      <c r="D3" s="26" t="s">
        <v>90</v>
      </c>
      <c r="E3" s="1" t="s">
        <v>26</v>
      </c>
      <c r="F3" s="1" t="s">
        <v>27</v>
      </c>
      <c r="G3" s="1" t="s">
        <v>28</v>
      </c>
      <c r="H3" s="1" t="s">
        <v>29</v>
      </c>
      <c r="I3" s="22" t="s">
        <v>88</v>
      </c>
      <c r="J3" s="1" t="s">
        <v>85</v>
      </c>
      <c r="K3" s="21" t="s">
        <v>86</v>
      </c>
      <c r="L3" s="21" t="s">
        <v>87</v>
      </c>
    </row>
    <row r="4" spans="1:12" ht="18" customHeight="1" x14ac:dyDescent="0.15">
      <c r="A4" s="2">
        <v>4</v>
      </c>
      <c r="B4" s="19" t="s">
        <v>84</v>
      </c>
      <c r="C4" s="31" t="s">
        <v>109</v>
      </c>
      <c r="D4" s="3" t="s">
        <v>70</v>
      </c>
      <c r="E4" s="35" t="s">
        <v>112</v>
      </c>
      <c r="F4" s="1">
        <v>80</v>
      </c>
      <c r="G4" s="32">
        <v>2.7</v>
      </c>
      <c r="H4" s="14">
        <f>F4*G4</f>
        <v>216</v>
      </c>
      <c r="I4" s="33" t="s">
        <v>100</v>
      </c>
      <c r="J4" s="32" t="s">
        <v>110</v>
      </c>
      <c r="K4" s="34" t="s">
        <v>102</v>
      </c>
      <c r="L4" s="23">
        <v>18865085002</v>
      </c>
    </row>
    <row r="5" spans="1:12" ht="18" customHeight="1" x14ac:dyDescent="0.15">
      <c r="A5" s="2">
        <v>19</v>
      </c>
      <c r="B5" s="20" t="s">
        <v>119</v>
      </c>
      <c r="C5" s="15" t="s">
        <v>127</v>
      </c>
      <c r="D5" s="3" t="s">
        <v>70</v>
      </c>
      <c r="E5" s="41" t="s">
        <v>128</v>
      </c>
      <c r="F5" s="1">
        <v>400</v>
      </c>
      <c r="G5" s="20">
        <v>2.7</v>
      </c>
      <c r="H5" s="14">
        <f>F5*G5</f>
        <v>1080</v>
      </c>
      <c r="I5" s="39" t="s">
        <v>121</v>
      </c>
      <c r="J5" s="20" t="s">
        <v>122</v>
      </c>
      <c r="K5" s="40" t="s">
        <v>123</v>
      </c>
      <c r="L5" s="23">
        <v>18678537472</v>
      </c>
    </row>
    <row r="6" spans="1:12" ht="18" customHeight="1" x14ac:dyDescent="0.15">
      <c r="A6" s="9"/>
      <c r="B6" s="2" t="s">
        <v>138</v>
      </c>
      <c r="C6" s="57" t="s">
        <v>151</v>
      </c>
      <c r="D6" s="3" t="s">
        <v>70</v>
      </c>
      <c r="E6" s="3" t="s">
        <v>152</v>
      </c>
      <c r="F6" s="1">
        <v>200</v>
      </c>
      <c r="G6" s="2">
        <v>3</v>
      </c>
      <c r="H6" s="14">
        <f>F6*G6</f>
        <v>600</v>
      </c>
      <c r="I6" s="14" t="s">
        <v>116</v>
      </c>
      <c r="J6" s="2" t="s">
        <v>95</v>
      </c>
      <c r="K6" s="29" t="s">
        <v>93</v>
      </c>
      <c r="L6" s="23">
        <v>17854079333</v>
      </c>
    </row>
    <row r="7" spans="1:12" ht="18" customHeight="1" x14ac:dyDescent="0.15">
      <c r="A7" s="9"/>
      <c r="B7" s="2" t="s">
        <v>138</v>
      </c>
      <c r="C7" s="53" t="s">
        <v>153</v>
      </c>
      <c r="D7" s="3" t="s">
        <v>70</v>
      </c>
      <c r="E7" s="3" t="s">
        <v>152</v>
      </c>
      <c r="F7" s="1">
        <v>25</v>
      </c>
      <c r="G7" s="2">
        <v>3</v>
      </c>
      <c r="H7" s="14">
        <f>F7*G7</f>
        <v>75</v>
      </c>
      <c r="I7" s="14" t="s">
        <v>116</v>
      </c>
      <c r="J7" s="2" t="s">
        <v>95</v>
      </c>
      <c r="K7" s="29" t="s">
        <v>93</v>
      </c>
      <c r="L7" s="23">
        <v>17854079333</v>
      </c>
    </row>
    <row r="8" spans="1:12" ht="18" customHeight="1" x14ac:dyDescent="0.15">
      <c r="A8" s="9"/>
      <c r="B8" s="2" t="s">
        <v>138</v>
      </c>
      <c r="C8" s="44" t="s">
        <v>164</v>
      </c>
      <c r="D8" s="3" t="s">
        <v>70</v>
      </c>
      <c r="E8" s="3" t="s">
        <v>152</v>
      </c>
      <c r="F8" s="1">
        <v>100</v>
      </c>
      <c r="G8" s="2">
        <v>2.7</v>
      </c>
      <c r="H8" s="14">
        <f>F8*G8</f>
        <v>270</v>
      </c>
      <c r="I8" s="14" t="s">
        <v>116</v>
      </c>
      <c r="J8" s="2" t="s">
        <v>95</v>
      </c>
      <c r="K8" s="29" t="s">
        <v>93</v>
      </c>
      <c r="L8" s="23">
        <v>17854079333</v>
      </c>
    </row>
    <row r="9" spans="1:12" ht="18" customHeight="1" x14ac:dyDescent="0.15">
      <c r="A9" s="9"/>
      <c r="B9" s="20" t="s">
        <v>119</v>
      </c>
      <c r="C9" s="44" t="s">
        <v>186</v>
      </c>
      <c r="D9" s="3" t="s">
        <v>70</v>
      </c>
      <c r="E9" s="41" t="s">
        <v>128</v>
      </c>
      <c r="F9" s="1">
        <v>50</v>
      </c>
      <c r="G9" s="20">
        <v>2.7</v>
      </c>
      <c r="H9" s="14">
        <v>380</v>
      </c>
      <c r="I9" s="39" t="s">
        <v>173</v>
      </c>
      <c r="J9" s="20" t="s">
        <v>174</v>
      </c>
      <c r="K9" s="40" t="s">
        <v>175</v>
      </c>
      <c r="L9" s="23">
        <v>18865085002</v>
      </c>
    </row>
    <row r="10" spans="1:12" ht="18" customHeight="1" x14ac:dyDescent="0.15">
      <c r="A10" s="9"/>
      <c r="B10" s="20" t="s">
        <v>119</v>
      </c>
      <c r="C10" s="54" t="s">
        <v>177</v>
      </c>
      <c r="D10" s="43" t="s">
        <v>31</v>
      </c>
      <c r="E10" s="43" t="s">
        <v>32</v>
      </c>
      <c r="F10" s="1"/>
      <c r="G10" s="20">
        <v>3.8</v>
      </c>
      <c r="H10" s="14">
        <v>380</v>
      </c>
      <c r="I10" s="39" t="s">
        <v>173</v>
      </c>
      <c r="J10" s="20" t="s">
        <v>178</v>
      </c>
      <c r="K10" s="40" t="s">
        <v>175</v>
      </c>
      <c r="L10" s="23">
        <v>18865085002</v>
      </c>
    </row>
    <row r="11" spans="1:12" ht="18" customHeight="1" x14ac:dyDescent="0.15">
      <c r="A11" s="9"/>
      <c r="B11" s="20" t="s">
        <v>119</v>
      </c>
      <c r="C11" s="54" t="s">
        <v>185</v>
      </c>
      <c r="D11" s="43" t="s">
        <v>31</v>
      </c>
      <c r="E11" s="43" t="s">
        <v>32</v>
      </c>
      <c r="F11" s="1">
        <v>100</v>
      </c>
      <c r="G11" s="20">
        <v>3.8</v>
      </c>
      <c r="H11" s="14">
        <v>380</v>
      </c>
      <c r="I11" s="39" t="s">
        <v>173</v>
      </c>
      <c r="J11" s="20" t="s">
        <v>174</v>
      </c>
      <c r="K11" s="40" t="s">
        <v>175</v>
      </c>
      <c r="L11" s="23">
        <v>18865085002</v>
      </c>
    </row>
    <row r="12" spans="1:12" ht="18" customHeight="1" x14ac:dyDescent="0.15">
      <c r="A12" s="2">
        <v>14</v>
      </c>
      <c r="B12" s="19" t="s">
        <v>84</v>
      </c>
      <c r="C12" s="13" t="s">
        <v>115</v>
      </c>
      <c r="D12" s="3" t="s">
        <v>50</v>
      </c>
      <c r="E12" s="3" t="s">
        <v>51</v>
      </c>
      <c r="F12" s="1">
        <v>50</v>
      </c>
      <c r="G12" s="30">
        <v>8.5</v>
      </c>
      <c r="H12" s="14">
        <f t="shared" ref="H12:H26" si="0">F12*G12</f>
        <v>425</v>
      </c>
      <c r="I12" s="14" t="s">
        <v>116</v>
      </c>
      <c r="J12" s="2" t="s">
        <v>95</v>
      </c>
      <c r="K12" s="29" t="s">
        <v>93</v>
      </c>
      <c r="L12" s="23">
        <v>17854079333</v>
      </c>
    </row>
    <row r="13" spans="1:12" ht="18" customHeight="1" x14ac:dyDescent="0.15">
      <c r="A13" s="9"/>
      <c r="B13" s="38" t="s">
        <v>84</v>
      </c>
      <c r="C13" s="51" t="s">
        <v>115</v>
      </c>
      <c r="D13" s="3" t="s">
        <v>50</v>
      </c>
      <c r="E13" s="3" t="s">
        <v>51</v>
      </c>
      <c r="F13" s="1">
        <v>50</v>
      </c>
      <c r="G13" s="38">
        <v>8.5</v>
      </c>
      <c r="H13" s="14">
        <f t="shared" si="0"/>
        <v>425</v>
      </c>
      <c r="I13" s="14" t="s">
        <v>116</v>
      </c>
      <c r="J13" s="2" t="s">
        <v>95</v>
      </c>
      <c r="K13" s="29" t="s">
        <v>93</v>
      </c>
      <c r="L13" s="23">
        <v>17854079333</v>
      </c>
    </row>
    <row r="14" spans="1:12" ht="18" customHeight="1" x14ac:dyDescent="0.15">
      <c r="A14" s="9"/>
      <c r="B14" s="38" t="s">
        <v>84</v>
      </c>
      <c r="C14" s="51" t="s">
        <v>115</v>
      </c>
      <c r="D14" s="3" t="s">
        <v>50</v>
      </c>
      <c r="E14" s="3" t="s">
        <v>51</v>
      </c>
      <c r="F14" s="1">
        <v>50</v>
      </c>
      <c r="G14" s="38">
        <v>8.5</v>
      </c>
      <c r="H14" s="14">
        <f t="shared" si="0"/>
        <v>425</v>
      </c>
      <c r="I14" s="14" t="s">
        <v>116</v>
      </c>
      <c r="J14" s="2" t="s">
        <v>95</v>
      </c>
      <c r="K14" s="29" t="s">
        <v>93</v>
      </c>
      <c r="L14" s="23">
        <v>17854079333</v>
      </c>
    </row>
    <row r="15" spans="1:12" ht="18" customHeight="1" x14ac:dyDescent="0.15">
      <c r="A15" s="2">
        <v>6</v>
      </c>
      <c r="B15" s="19" t="s">
        <v>84</v>
      </c>
      <c r="C15" s="31" t="s">
        <v>109</v>
      </c>
      <c r="D15" s="3" t="s">
        <v>62</v>
      </c>
      <c r="E15" s="3" t="s">
        <v>63</v>
      </c>
      <c r="F15" s="1">
        <v>40</v>
      </c>
      <c r="G15" s="32">
        <v>1.8</v>
      </c>
      <c r="H15" s="14">
        <f t="shared" si="0"/>
        <v>72</v>
      </c>
      <c r="I15" s="33" t="s">
        <v>100</v>
      </c>
      <c r="J15" s="32" t="s">
        <v>110</v>
      </c>
      <c r="K15" s="34" t="s">
        <v>102</v>
      </c>
      <c r="L15" s="23">
        <v>18865085002</v>
      </c>
    </row>
    <row r="16" spans="1:12" ht="18" customHeight="1" x14ac:dyDescent="0.15">
      <c r="A16" s="2">
        <v>9</v>
      </c>
      <c r="B16" s="19" t="s">
        <v>84</v>
      </c>
      <c r="C16" s="31" t="s">
        <v>114</v>
      </c>
      <c r="D16" s="3" t="s">
        <v>62</v>
      </c>
      <c r="E16" s="3" t="s">
        <v>63</v>
      </c>
      <c r="F16" s="1">
        <v>60</v>
      </c>
      <c r="G16" s="32">
        <v>1.8</v>
      </c>
      <c r="H16" s="14">
        <f t="shared" si="0"/>
        <v>108</v>
      </c>
      <c r="I16" s="33" t="s">
        <v>100</v>
      </c>
      <c r="J16" s="2" t="s">
        <v>95</v>
      </c>
      <c r="K16" s="29" t="s">
        <v>93</v>
      </c>
      <c r="L16" s="23">
        <v>17854079333</v>
      </c>
    </row>
    <row r="17" spans="1:12" ht="18" customHeight="1" x14ac:dyDescent="0.15">
      <c r="A17" s="9"/>
      <c r="B17" s="2" t="s">
        <v>138</v>
      </c>
      <c r="C17" s="56" t="s">
        <v>139</v>
      </c>
      <c r="D17" s="3" t="s">
        <v>62</v>
      </c>
      <c r="E17" s="3" t="s">
        <v>63</v>
      </c>
      <c r="F17" s="1"/>
      <c r="G17" s="2">
        <v>1.8</v>
      </c>
      <c r="H17" s="14">
        <f t="shared" si="0"/>
        <v>0</v>
      </c>
      <c r="I17" s="14" t="s">
        <v>116</v>
      </c>
      <c r="J17" s="2" t="s">
        <v>95</v>
      </c>
      <c r="K17" s="29" t="s">
        <v>93</v>
      </c>
      <c r="L17" s="23">
        <v>17854079333</v>
      </c>
    </row>
    <row r="18" spans="1:12" ht="18" customHeight="1" x14ac:dyDescent="0.15">
      <c r="A18" s="9"/>
      <c r="B18" s="2" t="s">
        <v>138</v>
      </c>
      <c r="C18" s="13" t="s">
        <v>143</v>
      </c>
      <c r="D18" s="3" t="s">
        <v>62</v>
      </c>
      <c r="E18" s="3" t="s">
        <v>63</v>
      </c>
      <c r="F18" s="1"/>
      <c r="G18" s="2">
        <v>1.8</v>
      </c>
      <c r="H18" s="14">
        <f t="shared" si="0"/>
        <v>0</v>
      </c>
      <c r="I18" s="14" t="s">
        <v>116</v>
      </c>
      <c r="J18" s="2" t="s">
        <v>95</v>
      </c>
      <c r="K18" s="29" t="s">
        <v>93</v>
      </c>
      <c r="L18" s="23">
        <v>17854079333</v>
      </c>
    </row>
    <row r="19" spans="1:12" ht="18" customHeight="1" x14ac:dyDescent="0.15">
      <c r="A19" s="9"/>
      <c r="B19" s="20" t="s">
        <v>119</v>
      </c>
      <c r="C19" s="13" t="s">
        <v>172</v>
      </c>
      <c r="D19" s="3" t="s">
        <v>62</v>
      </c>
      <c r="E19" s="3" t="s">
        <v>63</v>
      </c>
      <c r="F19" s="1">
        <v>100</v>
      </c>
      <c r="G19" s="20">
        <v>1.8</v>
      </c>
      <c r="H19" s="14">
        <f t="shared" si="0"/>
        <v>180</v>
      </c>
      <c r="I19" s="39" t="s">
        <v>173</v>
      </c>
      <c r="J19" s="20" t="s">
        <v>174</v>
      </c>
      <c r="K19" s="40" t="s">
        <v>175</v>
      </c>
      <c r="L19" s="23">
        <v>18865085002</v>
      </c>
    </row>
    <row r="20" spans="1:12" ht="18" customHeight="1" x14ac:dyDescent="0.15">
      <c r="A20" s="9"/>
      <c r="B20" s="20" t="s">
        <v>119</v>
      </c>
      <c r="C20" s="13" t="s">
        <v>177</v>
      </c>
      <c r="D20" s="3" t="s">
        <v>62</v>
      </c>
      <c r="E20" s="3" t="s">
        <v>63</v>
      </c>
      <c r="F20" s="1">
        <v>60</v>
      </c>
      <c r="G20" s="20">
        <v>1.8</v>
      </c>
      <c r="H20" s="14">
        <f t="shared" si="0"/>
        <v>108</v>
      </c>
      <c r="I20" s="39" t="s">
        <v>173</v>
      </c>
      <c r="J20" s="20" t="s">
        <v>178</v>
      </c>
      <c r="K20" s="40" t="s">
        <v>175</v>
      </c>
      <c r="L20" s="23">
        <v>18865085002</v>
      </c>
    </row>
    <row r="21" spans="1:12" ht="18" customHeight="1" x14ac:dyDescent="0.15">
      <c r="A21" s="9"/>
      <c r="B21" s="20" t="s">
        <v>119</v>
      </c>
      <c r="C21" s="13" t="s">
        <v>185</v>
      </c>
      <c r="D21" s="3" t="s">
        <v>62</v>
      </c>
      <c r="E21" s="3" t="s">
        <v>63</v>
      </c>
      <c r="F21" s="1">
        <v>150</v>
      </c>
      <c r="G21" s="20">
        <v>1.8</v>
      </c>
      <c r="H21" s="14">
        <f t="shared" si="0"/>
        <v>270</v>
      </c>
      <c r="I21" s="39" t="s">
        <v>173</v>
      </c>
      <c r="J21" s="20" t="s">
        <v>174</v>
      </c>
      <c r="K21" s="40" t="s">
        <v>175</v>
      </c>
      <c r="L21" s="23">
        <v>18865085002</v>
      </c>
    </row>
    <row r="22" spans="1:12" ht="18" customHeight="1" x14ac:dyDescent="0.15">
      <c r="A22" s="9"/>
      <c r="B22" s="20" t="s">
        <v>119</v>
      </c>
      <c r="C22" s="13" t="s">
        <v>186</v>
      </c>
      <c r="D22" s="3" t="s">
        <v>62</v>
      </c>
      <c r="E22" s="3" t="s">
        <v>63</v>
      </c>
      <c r="F22" s="1">
        <v>150</v>
      </c>
      <c r="G22" s="20">
        <v>1.8</v>
      </c>
      <c r="H22" s="14">
        <f t="shared" si="0"/>
        <v>270</v>
      </c>
      <c r="I22" s="39" t="s">
        <v>173</v>
      </c>
      <c r="J22" s="20" t="s">
        <v>174</v>
      </c>
      <c r="K22" s="40" t="s">
        <v>175</v>
      </c>
      <c r="L22" s="23">
        <v>18865085002</v>
      </c>
    </row>
    <row r="23" spans="1:12" ht="18" customHeight="1" x14ac:dyDescent="0.15">
      <c r="A23" s="9"/>
      <c r="B23" s="20" t="s">
        <v>119</v>
      </c>
      <c r="C23" s="13" t="s">
        <v>201</v>
      </c>
      <c r="D23" s="3" t="s">
        <v>62</v>
      </c>
      <c r="E23" s="3" t="s">
        <v>63</v>
      </c>
      <c r="F23" s="1">
        <v>200</v>
      </c>
      <c r="G23" s="2">
        <v>1.8</v>
      </c>
      <c r="H23" s="14">
        <f t="shared" si="0"/>
        <v>360</v>
      </c>
      <c r="I23" s="14" t="s">
        <v>116</v>
      </c>
      <c r="J23" s="20" t="s">
        <v>178</v>
      </c>
      <c r="K23" s="40" t="s">
        <v>202</v>
      </c>
      <c r="L23" s="23">
        <v>15615505073</v>
      </c>
    </row>
    <row r="24" spans="1:12" ht="18" customHeight="1" x14ac:dyDescent="0.15">
      <c r="A24" s="9"/>
      <c r="B24" s="20" t="s">
        <v>119</v>
      </c>
      <c r="C24" s="13" t="s">
        <v>215</v>
      </c>
      <c r="D24" s="20" t="s">
        <v>62</v>
      </c>
      <c r="E24" s="7" t="s">
        <v>63</v>
      </c>
      <c r="F24" s="1"/>
      <c r="G24" s="20">
        <v>8.6</v>
      </c>
      <c r="H24" s="14">
        <f t="shared" si="0"/>
        <v>0</v>
      </c>
      <c r="I24" s="39" t="s">
        <v>121</v>
      </c>
      <c r="J24" s="20" t="s">
        <v>207</v>
      </c>
      <c r="K24" s="40" t="s">
        <v>208</v>
      </c>
      <c r="L24" s="23">
        <v>13290196757</v>
      </c>
    </row>
    <row r="25" spans="1:12" ht="18" customHeight="1" x14ac:dyDescent="0.15">
      <c r="A25" s="9"/>
      <c r="B25" s="20" t="s">
        <v>119</v>
      </c>
      <c r="C25" s="13" t="s">
        <v>218</v>
      </c>
      <c r="D25" s="20" t="s">
        <v>62</v>
      </c>
      <c r="E25" s="7" t="s">
        <v>63</v>
      </c>
      <c r="F25" s="1">
        <v>600</v>
      </c>
      <c r="G25" s="20">
        <v>1.8</v>
      </c>
      <c r="H25" s="14">
        <f t="shared" si="0"/>
        <v>1080</v>
      </c>
      <c r="I25" s="39" t="s">
        <v>121</v>
      </c>
      <c r="J25" s="20" t="s">
        <v>207</v>
      </c>
      <c r="K25" s="40" t="s">
        <v>208</v>
      </c>
      <c r="L25" s="23">
        <v>13290196757</v>
      </c>
    </row>
    <row r="26" spans="1:12" x14ac:dyDescent="0.15">
      <c r="B26" s="38" t="s">
        <v>84</v>
      </c>
      <c r="C26" s="13" t="s">
        <v>221</v>
      </c>
      <c r="D26" s="3" t="s">
        <v>62</v>
      </c>
      <c r="E26" s="3" t="s">
        <v>63</v>
      </c>
      <c r="F26" s="1">
        <v>140</v>
      </c>
      <c r="G26" s="20">
        <v>1.8</v>
      </c>
      <c r="H26" s="14">
        <f t="shared" si="0"/>
        <v>252</v>
      </c>
      <c r="I26" s="39" t="s">
        <v>222</v>
      </c>
      <c r="J26" s="20" t="s">
        <v>223</v>
      </c>
      <c r="K26" s="40" t="s">
        <v>224</v>
      </c>
      <c r="L26" s="23">
        <v>18865085002</v>
      </c>
    </row>
    <row r="27" spans="1:12" x14ac:dyDescent="0.15">
      <c r="B27" s="2" t="s">
        <v>138</v>
      </c>
      <c r="C27" s="13" t="s">
        <v>146</v>
      </c>
      <c r="D27" s="3" t="s">
        <v>148</v>
      </c>
      <c r="E27" s="3" t="s">
        <v>63</v>
      </c>
      <c r="F27" s="1"/>
      <c r="G27" s="2">
        <v>1.8</v>
      </c>
      <c r="H27" s="14">
        <v>225</v>
      </c>
      <c r="I27" s="14" t="s">
        <v>116</v>
      </c>
      <c r="J27" s="2" t="s">
        <v>95</v>
      </c>
      <c r="K27" s="29" t="s">
        <v>93</v>
      </c>
      <c r="L27" s="23">
        <v>17854079333</v>
      </c>
    </row>
    <row r="28" spans="1:12" x14ac:dyDescent="0.15">
      <c r="B28" s="2" t="s">
        <v>138</v>
      </c>
      <c r="C28" s="13" t="s">
        <v>149</v>
      </c>
      <c r="D28" s="27" t="s">
        <v>148</v>
      </c>
      <c r="E28" s="3" t="s">
        <v>63</v>
      </c>
      <c r="F28" s="1"/>
      <c r="G28" s="2">
        <v>1.8</v>
      </c>
      <c r="H28" s="14">
        <f t="shared" ref="H28:H34" si="1">F28*G28</f>
        <v>0</v>
      </c>
      <c r="I28" s="14" t="s">
        <v>116</v>
      </c>
      <c r="J28" s="2" t="s">
        <v>95</v>
      </c>
      <c r="K28" s="29" t="s">
        <v>93</v>
      </c>
      <c r="L28" s="23">
        <v>17854079333</v>
      </c>
    </row>
    <row r="29" spans="1:12" x14ac:dyDescent="0.15">
      <c r="B29" s="2" t="s">
        <v>138</v>
      </c>
      <c r="C29" s="55" t="s">
        <v>153</v>
      </c>
      <c r="D29" s="27" t="s">
        <v>148</v>
      </c>
      <c r="E29" s="41" t="s">
        <v>154</v>
      </c>
      <c r="F29" s="1">
        <v>200</v>
      </c>
      <c r="G29" s="2">
        <v>1.8</v>
      </c>
      <c r="H29" s="14">
        <f t="shared" si="1"/>
        <v>360</v>
      </c>
      <c r="I29" s="14" t="s">
        <v>116</v>
      </c>
      <c r="J29" s="2" t="s">
        <v>95</v>
      </c>
      <c r="K29" s="29" t="s">
        <v>93</v>
      </c>
      <c r="L29" s="23">
        <v>17854079333</v>
      </c>
    </row>
    <row r="30" spans="1:12" x14ac:dyDescent="0.15">
      <c r="B30" s="2" t="s">
        <v>138</v>
      </c>
      <c r="C30" s="13" t="s">
        <v>156</v>
      </c>
      <c r="D30" s="27" t="s">
        <v>148</v>
      </c>
      <c r="E30" s="3" t="s">
        <v>63</v>
      </c>
      <c r="F30" s="1"/>
      <c r="G30" s="2">
        <v>1.8</v>
      </c>
      <c r="H30" s="14">
        <f t="shared" si="1"/>
        <v>0</v>
      </c>
      <c r="I30" s="14" t="s">
        <v>116</v>
      </c>
      <c r="J30" s="2" t="s">
        <v>95</v>
      </c>
      <c r="K30" s="29" t="s">
        <v>93</v>
      </c>
      <c r="L30" s="23">
        <v>17854079333</v>
      </c>
    </row>
    <row r="31" spans="1:12" x14ac:dyDescent="0.15">
      <c r="B31" s="2" t="s">
        <v>138</v>
      </c>
      <c r="C31" s="13" t="s">
        <v>158</v>
      </c>
      <c r="D31" s="42" t="s">
        <v>159</v>
      </c>
      <c r="E31" s="3" t="s">
        <v>63</v>
      </c>
      <c r="F31" s="1"/>
      <c r="G31" s="20">
        <v>1.8</v>
      </c>
      <c r="H31" s="14">
        <f t="shared" si="1"/>
        <v>0</v>
      </c>
      <c r="I31" s="14" t="s">
        <v>116</v>
      </c>
      <c r="J31" s="2" t="s">
        <v>95</v>
      </c>
      <c r="K31" s="29" t="s">
        <v>93</v>
      </c>
      <c r="L31" s="23">
        <v>17854079333</v>
      </c>
    </row>
    <row r="32" spans="1:12" x14ac:dyDescent="0.15">
      <c r="B32" s="2" t="s">
        <v>138</v>
      </c>
      <c r="C32" s="13" t="s">
        <v>161</v>
      </c>
      <c r="D32" s="42" t="s">
        <v>159</v>
      </c>
      <c r="E32" s="3" t="s">
        <v>63</v>
      </c>
      <c r="F32" s="1"/>
      <c r="G32" s="20">
        <v>1.8</v>
      </c>
      <c r="H32" s="14">
        <f t="shared" si="1"/>
        <v>0</v>
      </c>
      <c r="I32" s="14" t="s">
        <v>116</v>
      </c>
      <c r="J32" s="2" t="s">
        <v>95</v>
      </c>
      <c r="K32" s="29" t="s">
        <v>93</v>
      </c>
      <c r="L32" s="23">
        <v>17854079333</v>
      </c>
    </row>
    <row r="33" spans="1:12" x14ac:dyDescent="0.15">
      <c r="B33" s="2" t="s">
        <v>138</v>
      </c>
      <c r="C33" s="13" t="s">
        <v>169</v>
      </c>
      <c r="D33" s="42" t="s">
        <v>159</v>
      </c>
      <c r="E33" s="3" t="s">
        <v>63</v>
      </c>
      <c r="F33" s="1"/>
      <c r="G33" s="20">
        <v>1.8</v>
      </c>
      <c r="H33" s="14">
        <f t="shared" si="1"/>
        <v>0</v>
      </c>
      <c r="I33" s="14" t="s">
        <v>116</v>
      </c>
      <c r="J33" s="2" t="s">
        <v>95</v>
      </c>
      <c r="K33" s="29" t="s">
        <v>93</v>
      </c>
      <c r="L33" s="23">
        <v>17854079333</v>
      </c>
    </row>
    <row r="34" spans="1:12" x14ac:dyDescent="0.15">
      <c r="B34" s="20" t="s">
        <v>119</v>
      </c>
      <c r="C34" s="54" t="s">
        <v>203</v>
      </c>
      <c r="D34" s="42" t="s">
        <v>204</v>
      </c>
      <c r="E34" s="3" t="s">
        <v>63</v>
      </c>
      <c r="F34" s="1">
        <v>200</v>
      </c>
      <c r="G34" s="20">
        <v>1.8</v>
      </c>
      <c r="H34" s="14">
        <f t="shared" si="1"/>
        <v>360</v>
      </c>
      <c r="I34" s="14" t="s">
        <v>116</v>
      </c>
      <c r="J34" s="20" t="s">
        <v>174</v>
      </c>
      <c r="K34" s="40" t="s">
        <v>205</v>
      </c>
      <c r="L34" s="23">
        <v>15615505073</v>
      </c>
    </row>
    <row r="35" spans="1:12" x14ac:dyDescent="0.15">
      <c r="B35" s="2" t="s">
        <v>138</v>
      </c>
      <c r="C35" s="54" t="s">
        <v>146</v>
      </c>
      <c r="D35" s="27" t="s">
        <v>147</v>
      </c>
      <c r="E35" s="7" t="s">
        <v>42</v>
      </c>
      <c r="F35" s="1"/>
      <c r="G35" s="2">
        <v>10.7</v>
      </c>
      <c r="H35" s="14">
        <v>535</v>
      </c>
      <c r="I35" s="14" t="s">
        <v>116</v>
      </c>
      <c r="J35" s="2" t="s">
        <v>95</v>
      </c>
      <c r="K35" s="29" t="s">
        <v>93</v>
      </c>
      <c r="L35" s="23">
        <v>17854079333</v>
      </c>
    </row>
    <row r="36" spans="1:12" x14ac:dyDescent="0.15">
      <c r="B36" s="2" t="s">
        <v>138</v>
      </c>
      <c r="C36" s="54" t="s">
        <v>149</v>
      </c>
      <c r="D36" s="27" t="s">
        <v>147</v>
      </c>
      <c r="E36" s="7" t="s">
        <v>42</v>
      </c>
      <c r="F36" s="1"/>
      <c r="G36" s="2">
        <v>10.7</v>
      </c>
      <c r="H36" s="14">
        <f t="shared" ref="H36:H52" si="2">F36*G36</f>
        <v>0</v>
      </c>
      <c r="I36" s="14" t="s">
        <v>116</v>
      </c>
      <c r="J36" s="2" t="s">
        <v>95</v>
      </c>
      <c r="K36" s="29" t="s">
        <v>93</v>
      </c>
      <c r="L36" s="23">
        <v>17854079333</v>
      </c>
    </row>
    <row r="37" spans="1:12" x14ac:dyDescent="0.15">
      <c r="B37" s="2" t="s">
        <v>138</v>
      </c>
      <c r="C37" s="13" t="s">
        <v>156</v>
      </c>
      <c r="D37" s="27" t="s">
        <v>147</v>
      </c>
      <c r="E37" s="7" t="s">
        <v>42</v>
      </c>
      <c r="F37" s="1"/>
      <c r="G37" s="2">
        <v>10.7</v>
      </c>
      <c r="H37" s="14">
        <f t="shared" si="2"/>
        <v>0</v>
      </c>
      <c r="I37" s="14" t="s">
        <v>116</v>
      </c>
      <c r="J37" s="2" t="s">
        <v>95</v>
      </c>
      <c r="K37" s="29" t="s">
        <v>93</v>
      </c>
      <c r="L37" s="23">
        <v>17854079333</v>
      </c>
    </row>
    <row r="38" spans="1:12" x14ac:dyDescent="0.15">
      <c r="B38" s="2" t="s">
        <v>138</v>
      </c>
      <c r="C38" s="13" t="s">
        <v>157</v>
      </c>
      <c r="D38" s="27" t="s">
        <v>147</v>
      </c>
      <c r="E38" s="7" t="s">
        <v>42</v>
      </c>
      <c r="F38" s="1"/>
      <c r="G38" s="2">
        <v>10.7</v>
      </c>
      <c r="H38" s="14">
        <f t="shared" si="2"/>
        <v>0</v>
      </c>
      <c r="I38" s="14" t="s">
        <v>116</v>
      </c>
      <c r="J38" s="2" t="s">
        <v>95</v>
      </c>
      <c r="K38" s="29" t="s">
        <v>93</v>
      </c>
      <c r="L38" s="23">
        <v>17854079333</v>
      </c>
    </row>
    <row r="39" spans="1:12" x14ac:dyDescent="0.15">
      <c r="B39" s="2" t="s">
        <v>138</v>
      </c>
      <c r="C39" s="54" t="s">
        <v>158</v>
      </c>
      <c r="D39" s="42" t="s">
        <v>160</v>
      </c>
      <c r="E39" s="7" t="s">
        <v>42</v>
      </c>
      <c r="F39" s="1"/>
      <c r="G39" s="20">
        <v>10.7</v>
      </c>
      <c r="H39" s="14">
        <f t="shared" si="2"/>
        <v>0</v>
      </c>
      <c r="I39" s="14" t="s">
        <v>116</v>
      </c>
      <c r="J39" s="2" t="s">
        <v>95</v>
      </c>
      <c r="K39" s="29" t="s">
        <v>93</v>
      </c>
      <c r="L39" s="23">
        <v>17854079333</v>
      </c>
    </row>
    <row r="40" spans="1:12" x14ac:dyDescent="0.15">
      <c r="B40" s="2" t="s">
        <v>138</v>
      </c>
      <c r="C40" s="54" t="s">
        <v>162</v>
      </c>
      <c r="D40" s="42" t="s">
        <v>160</v>
      </c>
      <c r="E40" s="7" t="s">
        <v>42</v>
      </c>
      <c r="F40" s="1"/>
      <c r="G40" s="20">
        <v>10.7</v>
      </c>
      <c r="H40" s="14">
        <f t="shared" si="2"/>
        <v>0</v>
      </c>
      <c r="I40" s="14" t="s">
        <v>116</v>
      </c>
      <c r="J40" s="2" t="s">
        <v>95</v>
      </c>
      <c r="K40" s="29" t="s">
        <v>93</v>
      </c>
      <c r="L40" s="23">
        <v>17854079333</v>
      </c>
    </row>
    <row r="41" spans="1:12" x14ac:dyDescent="0.15">
      <c r="A41" s="52">
        <v>5</v>
      </c>
      <c r="B41" s="19" t="s">
        <v>84</v>
      </c>
      <c r="C41" s="31" t="s">
        <v>109</v>
      </c>
      <c r="D41" s="4" t="s">
        <v>45</v>
      </c>
      <c r="E41" s="4" t="s">
        <v>46</v>
      </c>
      <c r="F41" s="1">
        <v>5</v>
      </c>
      <c r="G41" s="32">
        <v>37</v>
      </c>
      <c r="H41" s="14">
        <f t="shared" si="2"/>
        <v>185</v>
      </c>
      <c r="I41" s="33" t="s">
        <v>111</v>
      </c>
      <c r="J41" s="32" t="s">
        <v>101</v>
      </c>
      <c r="K41" s="34" t="s">
        <v>102</v>
      </c>
      <c r="L41" s="23">
        <v>18865085002</v>
      </c>
    </row>
    <row r="42" spans="1:12" x14ac:dyDescent="0.15">
      <c r="A42" s="52">
        <v>13</v>
      </c>
      <c r="B42" s="19" t="s">
        <v>84</v>
      </c>
      <c r="C42" s="13" t="s">
        <v>115</v>
      </c>
      <c r="D42" s="37" t="s">
        <v>117</v>
      </c>
      <c r="E42" s="37" t="s">
        <v>118</v>
      </c>
      <c r="F42" s="38">
        <v>120</v>
      </c>
      <c r="G42" s="2">
        <v>9.1999999999999993</v>
      </c>
      <c r="H42" s="14">
        <f t="shared" si="2"/>
        <v>1104</v>
      </c>
      <c r="I42" s="14" t="s">
        <v>116</v>
      </c>
      <c r="J42" s="2" t="s">
        <v>95</v>
      </c>
      <c r="K42" s="29" t="s">
        <v>93</v>
      </c>
      <c r="L42" s="23">
        <v>17854079333</v>
      </c>
    </row>
    <row r="43" spans="1:12" x14ac:dyDescent="0.15">
      <c r="B43" s="20" t="s">
        <v>119</v>
      </c>
      <c r="C43" s="13" t="s">
        <v>130</v>
      </c>
      <c r="D43" s="3" t="s">
        <v>91</v>
      </c>
      <c r="E43" s="3" t="s">
        <v>92</v>
      </c>
      <c r="F43" s="1">
        <v>300</v>
      </c>
      <c r="G43" s="20">
        <v>4.3</v>
      </c>
      <c r="H43" s="14">
        <f t="shared" si="2"/>
        <v>1290</v>
      </c>
      <c r="I43" s="39" t="s">
        <v>121</v>
      </c>
      <c r="J43" s="20" t="s">
        <v>122</v>
      </c>
      <c r="K43" s="40" t="s">
        <v>123</v>
      </c>
      <c r="L43" s="23">
        <v>18678537472</v>
      </c>
    </row>
    <row r="44" spans="1:12" x14ac:dyDescent="0.15">
      <c r="B44" s="20" t="s">
        <v>119</v>
      </c>
      <c r="C44" s="13" t="s">
        <v>130</v>
      </c>
      <c r="D44" s="3" t="s">
        <v>91</v>
      </c>
      <c r="E44" s="41" t="s">
        <v>132</v>
      </c>
      <c r="F44" s="1">
        <v>200</v>
      </c>
      <c r="G44" s="20">
        <v>2.7</v>
      </c>
      <c r="H44" s="14">
        <f t="shared" si="2"/>
        <v>540</v>
      </c>
      <c r="I44" s="39" t="s">
        <v>125</v>
      </c>
      <c r="J44" s="20" t="s">
        <v>126</v>
      </c>
      <c r="K44" s="40" t="s">
        <v>123</v>
      </c>
      <c r="L44" s="23">
        <v>18678537472</v>
      </c>
    </row>
    <row r="45" spans="1:12" x14ac:dyDescent="0.15">
      <c r="B45" s="20" t="s">
        <v>119</v>
      </c>
      <c r="C45" s="13" t="s">
        <v>130</v>
      </c>
      <c r="D45" s="3" t="s">
        <v>91</v>
      </c>
      <c r="E45" s="41" t="s">
        <v>132</v>
      </c>
      <c r="F45" s="1">
        <v>200</v>
      </c>
      <c r="G45" s="20">
        <v>2.2000000000000002</v>
      </c>
      <c r="H45" s="14">
        <f t="shared" si="2"/>
        <v>440.00000000000006</v>
      </c>
      <c r="I45" s="39" t="s">
        <v>125</v>
      </c>
      <c r="J45" s="20" t="s">
        <v>126</v>
      </c>
      <c r="K45" s="40" t="s">
        <v>123</v>
      </c>
      <c r="L45" s="23">
        <v>18678537472</v>
      </c>
    </row>
    <row r="46" spans="1:12" x14ac:dyDescent="0.15">
      <c r="B46" s="20" t="s">
        <v>119</v>
      </c>
      <c r="C46" s="13" t="s">
        <v>133</v>
      </c>
      <c r="D46" s="3" t="s">
        <v>91</v>
      </c>
      <c r="E46" s="3" t="s">
        <v>92</v>
      </c>
      <c r="F46" s="1">
        <v>200</v>
      </c>
      <c r="G46" s="20">
        <v>2.2000000000000002</v>
      </c>
      <c r="H46" s="14">
        <f t="shared" si="2"/>
        <v>440.00000000000006</v>
      </c>
      <c r="I46" s="39" t="s">
        <v>125</v>
      </c>
      <c r="J46" s="20" t="s">
        <v>126</v>
      </c>
      <c r="K46" s="40" t="s">
        <v>123</v>
      </c>
      <c r="L46" s="23">
        <v>18678537472</v>
      </c>
    </row>
    <row r="47" spans="1:12" x14ac:dyDescent="0.15">
      <c r="B47" s="20" t="s">
        <v>119</v>
      </c>
      <c r="C47" s="13" t="s">
        <v>134</v>
      </c>
      <c r="D47" s="3" t="s">
        <v>91</v>
      </c>
      <c r="E47" s="3" t="s">
        <v>92</v>
      </c>
      <c r="F47" s="1">
        <v>200</v>
      </c>
      <c r="G47" s="20">
        <v>2.2000000000000002</v>
      </c>
      <c r="H47" s="14">
        <f t="shared" si="2"/>
        <v>440.00000000000006</v>
      </c>
      <c r="I47" s="39" t="s">
        <v>125</v>
      </c>
      <c r="J47" s="20" t="s">
        <v>126</v>
      </c>
      <c r="K47" s="40" t="s">
        <v>123</v>
      </c>
      <c r="L47" s="23">
        <v>18678537472</v>
      </c>
    </row>
    <row r="48" spans="1:12" x14ac:dyDescent="0.15">
      <c r="B48" s="20" t="s">
        <v>119</v>
      </c>
      <c r="C48" s="15" t="s">
        <v>134</v>
      </c>
      <c r="D48" s="3" t="s">
        <v>91</v>
      </c>
      <c r="E48" s="41" t="s">
        <v>132</v>
      </c>
      <c r="F48" s="1">
        <v>200</v>
      </c>
      <c r="G48" s="20">
        <v>2.2000000000000002</v>
      </c>
      <c r="H48" s="14">
        <f t="shared" si="2"/>
        <v>440.00000000000006</v>
      </c>
      <c r="I48" s="39" t="s">
        <v>125</v>
      </c>
      <c r="J48" s="20" t="s">
        <v>126</v>
      </c>
      <c r="K48" s="40" t="s">
        <v>123</v>
      </c>
      <c r="L48" s="23">
        <v>18678537472</v>
      </c>
    </row>
    <row r="49" spans="2:12" x14ac:dyDescent="0.15">
      <c r="B49" s="20" t="s">
        <v>119</v>
      </c>
      <c r="C49" s="54" t="s">
        <v>135</v>
      </c>
      <c r="D49" s="3" t="s">
        <v>91</v>
      </c>
      <c r="E49" s="3" t="s">
        <v>136</v>
      </c>
      <c r="F49" s="1">
        <v>200</v>
      </c>
      <c r="G49" s="20">
        <v>2.2000000000000002</v>
      </c>
      <c r="H49" s="14">
        <f t="shared" si="2"/>
        <v>440.00000000000006</v>
      </c>
      <c r="I49" s="39" t="s">
        <v>125</v>
      </c>
      <c r="J49" s="20" t="s">
        <v>126</v>
      </c>
      <c r="K49" s="40" t="s">
        <v>123</v>
      </c>
      <c r="L49" s="23">
        <v>18678537472</v>
      </c>
    </row>
    <row r="50" spans="2:12" x14ac:dyDescent="0.15">
      <c r="B50" s="20" t="s">
        <v>119</v>
      </c>
      <c r="C50" s="54" t="s">
        <v>135</v>
      </c>
      <c r="D50" s="3" t="s">
        <v>91</v>
      </c>
      <c r="E50" s="3" t="s">
        <v>137</v>
      </c>
      <c r="F50" s="1">
        <v>200</v>
      </c>
      <c r="G50" s="20">
        <v>2.2000000000000002</v>
      </c>
      <c r="H50" s="14">
        <f t="shared" si="2"/>
        <v>440.00000000000006</v>
      </c>
      <c r="I50" s="39" t="s">
        <v>125</v>
      </c>
      <c r="J50" s="20" t="s">
        <v>126</v>
      </c>
      <c r="K50" s="40" t="s">
        <v>123</v>
      </c>
      <c r="L50" s="23">
        <v>18678537472</v>
      </c>
    </row>
    <row r="51" spans="2:12" x14ac:dyDescent="0.15">
      <c r="B51" s="2" t="s">
        <v>138</v>
      </c>
      <c r="C51" s="54" t="s">
        <v>140</v>
      </c>
      <c r="D51" s="41" t="s">
        <v>141</v>
      </c>
      <c r="E51" s="41" t="s">
        <v>142</v>
      </c>
      <c r="F51" s="20">
        <v>180</v>
      </c>
      <c r="G51" s="2">
        <v>9.1999999999999993</v>
      </c>
      <c r="H51" s="14">
        <f t="shared" si="2"/>
        <v>1655.9999999999998</v>
      </c>
      <c r="I51" s="14" t="s">
        <v>116</v>
      </c>
      <c r="J51" s="2" t="s">
        <v>95</v>
      </c>
      <c r="K51" s="29" t="s">
        <v>93</v>
      </c>
      <c r="L51" s="23">
        <v>17854079333</v>
      </c>
    </row>
    <row r="52" spans="2:12" x14ac:dyDescent="0.15">
      <c r="B52" s="2" t="s">
        <v>138</v>
      </c>
      <c r="C52" s="54" t="s">
        <v>143</v>
      </c>
      <c r="D52" s="41" t="s">
        <v>141</v>
      </c>
      <c r="E52" s="41" t="s">
        <v>144</v>
      </c>
      <c r="F52" s="1"/>
      <c r="G52" s="2">
        <v>10.9</v>
      </c>
      <c r="H52" s="14">
        <f t="shared" si="2"/>
        <v>0</v>
      </c>
      <c r="I52" s="14" t="s">
        <v>116</v>
      </c>
      <c r="J52" s="2" t="s">
        <v>95</v>
      </c>
      <c r="K52" s="29" t="s">
        <v>93</v>
      </c>
      <c r="L52" s="23">
        <v>17854079333</v>
      </c>
    </row>
    <row r="53" spans="2:12" x14ac:dyDescent="0.15">
      <c r="B53" s="2" t="s">
        <v>138</v>
      </c>
      <c r="C53" s="54" t="s">
        <v>143</v>
      </c>
      <c r="D53" s="3" t="s">
        <v>91</v>
      </c>
      <c r="E53" s="3" t="s">
        <v>92</v>
      </c>
      <c r="F53" s="1">
        <v>180</v>
      </c>
      <c r="G53" s="2">
        <v>9.1999999999999993</v>
      </c>
      <c r="H53" s="14">
        <v>516</v>
      </c>
      <c r="I53" s="14" t="s">
        <v>116</v>
      </c>
      <c r="J53" s="2" t="s">
        <v>95</v>
      </c>
      <c r="K53" s="29" t="s">
        <v>93</v>
      </c>
      <c r="L53" s="23">
        <v>17854079333</v>
      </c>
    </row>
    <row r="54" spans="2:12" x14ac:dyDescent="0.15">
      <c r="B54" s="2" t="s">
        <v>138</v>
      </c>
      <c r="C54" s="54" t="s">
        <v>146</v>
      </c>
      <c r="D54" s="3" t="s">
        <v>91</v>
      </c>
      <c r="E54" s="3" t="s">
        <v>92</v>
      </c>
      <c r="F54" s="1">
        <v>60</v>
      </c>
      <c r="G54" s="2">
        <v>14</v>
      </c>
      <c r="H54" s="14">
        <v>516</v>
      </c>
      <c r="I54" s="14" t="s">
        <v>228</v>
      </c>
      <c r="J54" s="2" t="s">
        <v>95</v>
      </c>
      <c r="K54" s="29" t="s">
        <v>93</v>
      </c>
      <c r="L54" s="23">
        <v>17854079333</v>
      </c>
    </row>
    <row r="55" spans="2:12" x14ac:dyDescent="0.15">
      <c r="B55" s="2" t="s">
        <v>138</v>
      </c>
      <c r="C55" s="27" t="s">
        <v>150</v>
      </c>
      <c r="D55" s="3" t="s">
        <v>91</v>
      </c>
      <c r="E55" s="3" t="s">
        <v>92</v>
      </c>
      <c r="F55" s="1">
        <v>120</v>
      </c>
      <c r="G55" s="2">
        <v>9.1999999999999993</v>
      </c>
      <c r="H55" s="14">
        <v>516</v>
      </c>
      <c r="I55" s="14" t="s">
        <v>116</v>
      </c>
      <c r="J55" s="2" t="s">
        <v>95</v>
      </c>
      <c r="K55" s="29" t="s">
        <v>93</v>
      </c>
      <c r="L55" s="23">
        <v>17854079333</v>
      </c>
    </row>
    <row r="56" spans="2:12" x14ac:dyDescent="0.15">
      <c r="B56" s="2" t="s">
        <v>138</v>
      </c>
      <c r="C56" s="54" t="s">
        <v>156</v>
      </c>
      <c r="D56" s="3" t="s">
        <v>91</v>
      </c>
      <c r="E56" s="3" t="s">
        <v>92</v>
      </c>
      <c r="F56" s="1"/>
      <c r="G56" s="2">
        <v>8.6</v>
      </c>
      <c r="H56" s="14">
        <f t="shared" ref="H56:H68" si="3">F56*G56</f>
        <v>0</v>
      </c>
      <c r="I56" s="14" t="s">
        <v>116</v>
      </c>
      <c r="J56" s="2" t="s">
        <v>95</v>
      </c>
      <c r="K56" s="29" t="s">
        <v>93</v>
      </c>
      <c r="L56" s="23">
        <v>17854079333</v>
      </c>
    </row>
    <row r="57" spans="2:12" x14ac:dyDescent="0.15">
      <c r="B57" s="2" t="s">
        <v>138</v>
      </c>
      <c r="C57" s="54" t="s">
        <v>165</v>
      </c>
      <c r="D57" s="3" t="s">
        <v>91</v>
      </c>
      <c r="E57" s="3" t="s">
        <v>92</v>
      </c>
      <c r="F57" s="1"/>
      <c r="G57" s="2">
        <v>8.6</v>
      </c>
      <c r="H57" s="14">
        <f t="shared" si="3"/>
        <v>0</v>
      </c>
      <c r="I57" s="14" t="s">
        <v>116</v>
      </c>
      <c r="J57" s="2" t="s">
        <v>95</v>
      </c>
      <c r="K57" s="29" t="s">
        <v>93</v>
      </c>
      <c r="L57" s="23">
        <v>17854079333</v>
      </c>
    </row>
    <row r="58" spans="2:12" x14ac:dyDescent="0.15">
      <c r="B58" s="2" t="s">
        <v>138</v>
      </c>
      <c r="C58" s="54" t="s">
        <v>165</v>
      </c>
      <c r="D58" s="3" t="s">
        <v>91</v>
      </c>
      <c r="E58" s="3" t="s">
        <v>92</v>
      </c>
      <c r="F58" s="1"/>
      <c r="G58" s="2">
        <v>8.6</v>
      </c>
      <c r="H58" s="14">
        <f t="shared" si="3"/>
        <v>0</v>
      </c>
      <c r="I58" s="14" t="s">
        <v>116</v>
      </c>
      <c r="J58" s="2" t="s">
        <v>95</v>
      </c>
      <c r="K58" s="29" t="s">
        <v>93</v>
      </c>
      <c r="L58" s="23">
        <v>17854079333</v>
      </c>
    </row>
    <row r="59" spans="2:12" x14ac:dyDescent="0.15">
      <c r="B59" s="20" t="s">
        <v>119</v>
      </c>
      <c r="C59" s="13" t="s">
        <v>172</v>
      </c>
      <c r="D59" s="3" t="s">
        <v>91</v>
      </c>
      <c r="E59" s="3" t="s">
        <v>92</v>
      </c>
      <c r="F59" s="1">
        <v>60</v>
      </c>
      <c r="G59" s="20">
        <v>9.5</v>
      </c>
      <c r="H59" s="14">
        <f t="shared" si="3"/>
        <v>570</v>
      </c>
      <c r="I59" s="39" t="s">
        <v>173</v>
      </c>
      <c r="J59" s="20" t="s">
        <v>174</v>
      </c>
      <c r="K59" s="40" t="s">
        <v>175</v>
      </c>
      <c r="L59" s="23">
        <v>18865085002</v>
      </c>
    </row>
    <row r="60" spans="2:12" x14ac:dyDescent="0.15">
      <c r="B60" s="20" t="s">
        <v>119</v>
      </c>
      <c r="C60" s="13" t="s">
        <v>176</v>
      </c>
      <c r="D60" s="3" t="s">
        <v>91</v>
      </c>
      <c r="E60" s="3" t="s">
        <v>92</v>
      </c>
      <c r="F60" s="1">
        <v>60</v>
      </c>
      <c r="G60" s="20">
        <v>9.5</v>
      </c>
      <c r="H60" s="14">
        <f t="shared" si="3"/>
        <v>570</v>
      </c>
      <c r="I60" s="39" t="s">
        <v>173</v>
      </c>
      <c r="J60" s="20" t="s">
        <v>174</v>
      </c>
      <c r="K60" s="40" t="s">
        <v>175</v>
      </c>
      <c r="L60" s="23">
        <v>18865085002</v>
      </c>
    </row>
    <row r="61" spans="2:12" x14ac:dyDescent="0.15">
      <c r="B61" s="20" t="s">
        <v>119</v>
      </c>
      <c r="C61" s="13" t="s">
        <v>184</v>
      </c>
      <c r="D61" s="3" t="s">
        <v>91</v>
      </c>
      <c r="E61" s="3" t="s">
        <v>92</v>
      </c>
      <c r="F61" s="1">
        <v>120</v>
      </c>
      <c r="G61" s="20">
        <v>9.5</v>
      </c>
      <c r="H61" s="14">
        <f t="shared" si="3"/>
        <v>1140</v>
      </c>
      <c r="I61" s="39" t="s">
        <v>173</v>
      </c>
      <c r="J61" s="20" t="s">
        <v>174</v>
      </c>
      <c r="K61" s="40" t="s">
        <v>175</v>
      </c>
      <c r="L61" s="23">
        <v>18865085002</v>
      </c>
    </row>
    <row r="62" spans="2:12" x14ac:dyDescent="0.15">
      <c r="B62" s="20" t="s">
        <v>119</v>
      </c>
      <c r="C62" s="13" t="s">
        <v>187</v>
      </c>
      <c r="D62" s="3" t="s">
        <v>91</v>
      </c>
      <c r="E62" s="3" t="s">
        <v>92</v>
      </c>
      <c r="F62" s="1">
        <v>60</v>
      </c>
      <c r="G62" s="20">
        <v>9.5</v>
      </c>
      <c r="H62" s="14">
        <f t="shared" si="3"/>
        <v>570</v>
      </c>
      <c r="I62" s="39" t="s">
        <v>173</v>
      </c>
      <c r="J62" s="20" t="s">
        <v>174</v>
      </c>
      <c r="K62" s="40" t="s">
        <v>175</v>
      </c>
      <c r="L62" s="23">
        <v>18865085002</v>
      </c>
    </row>
    <row r="63" spans="2:12" x14ac:dyDescent="0.15">
      <c r="B63" s="20" t="s">
        <v>119</v>
      </c>
      <c r="C63" s="13" t="s">
        <v>189</v>
      </c>
      <c r="D63" s="3" t="s">
        <v>91</v>
      </c>
      <c r="E63" s="3" t="s">
        <v>92</v>
      </c>
      <c r="F63" s="1">
        <v>120</v>
      </c>
      <c r="G63" s="20">
        <v>9.5</v>
      </c>
      <c r="H63" s="14">
        <f t="shared" si="3"/>
        <v>1140</v>
      </c>
      <c r="I63" s="39" t="s">
        <v>173</v>
      </c>
      <c r="J63" s="20" t="s">
        <v>174</v>
      </c>
      <c r="K63" s="40" t="s">
        <v>175</v>
      </c>
      <c r="L63" s="23">
        <v>18865085002</v>
      </c>
    </row>
    <row r="64" spans="2:12" x14ac:dyDescent="0.15">
      <c r="B64" s="20" t="s">
        <v>119</v>
      </c>
      <c r="C64" s="13" t="s">
        <v>190</v>
      </c>
      <c r="D64" s="41" t="s">
        <v>193</v>
      </c>
      <c r="E64" s="41" t="s">
        <v>144</v>
      </c>
      <c r="F64" s="1">
        <v>360</v>
      </c>
      <c r="G64" s="2">
        <v>9.08</v>
      </c>
      <c r="H64" s="14">
        <f t="shared" si="3"/>
        <v>3268.8</v>
      </c>
      <c r="I64" s="14" t="s">
        <v>116</v>
      </c>
      <c r="J64" s="20" t="s">
        <v>178</v>
      </c>
      <c r="K64" s="40" t="s">
        <v>192</v>
      </c>
      <c r="L64" s="23">
        <v>18865085002</v>
      </c>
    </row>
    <row r="65" spans="2:12" x14ac:dyDescent="0.15">
      <c r="B65" s="20" t="s">
        <v>119</v>
      </c>
      <c r="C65" s="13" t="s">
        <v>194</v>
      </c>
      <c r="D65" s="3" t="s">
        <v>91</v>
      </c>
      <c r="E65" s="3" t="s">
        <v>92</v>
      </c>
      <c r="F65" s="1">
        <v>120</v>
      </c>
      <c r="G65" s="20">
        <v>9.08</v>
      </c>
      <c r="H65" s="14">
        <f t="shared" si="3"/>
        <v>1089.5999999999999</v>
      </c>
      <c r="I65" s="39" t="s">
        <v>173</v>
      </c>
      <c r="J65" s="20" t="s">
        <v>174</v>
      </c>
      <c r="K65" s="40" t="s">
        <v>175</v>
      </c>
      <c r="L65" s="23">
        <v>18865085002</v>
      </c>
    </row>
    <row r="66" spans="2:12" x14ac:dyDescent="0.15">
      <c r="B66" s="38" t="s">
        <v>84</v>
      </c>
      <c r="C66" s="51" t="s">
        <v>115</v>
      </c>
      <c r="D66" s="37" t="s">
        <v>219</v>
      </c>
      <c r="E66" s="37" t="s">
        <v>220</v>
      </c>
      <c r="F66" s="38">
        <v>120</v>
      </c>
      <c r="G66" s="2">
        <v>9.1999999999999993</v>
      </c>
      <c r="H66" s="14">
        <f t="shared" si="3"/>
        <v>1104</v>
      </c>
      <c r="I66" s="14" t="s">
        <v>116</v>
      </c>
      <c r="J66" s="2" t="s">
        <v>95</v>
      </c>
      <c r="K66" s="29" t="s">
        <v>93</v>
      </c>
      <c r="L66" s="23">
        <v>17854079333</v>
      </c>
    </row>
    <row r="67" spans="2:12" x14ac:dyDescent="0.15">
      <c r="B67" s="38" t="s">
        <v>84</v>
      </c>
      <c r="C67" s="51" t="s">
        <v>115</v>
      </c>
      <c r="D67" s="37" t="s">
        <v>219</v>
      </c>
      <c r="E67" s="37" t="s">
        <v>220</v>
      </c>
      <c r="F67" s="38">
        <v>120</v>
      </c>
      <c r="G67" s="2">
        <v>9.1999999999999993</v>
      </c>
      <c r="H67" s="14">
        <f t="shared" si="3"/>
        <v>1104</v>
      </c>
      <c r="I67" s="14" t="s">
        <v>116</v>
      </c>
      <c r="J67" s="2" t="s">
        <v>95</v>
      </c>
      <c r="K67" s="29" t="s">
        <v>93</v>
      </c>
      <c r="L67" s="23">
        <v>17854079333</v>
      </c>
    </row>
    <row r="68" spans="2:12" x14ac:dyDescent="0.15">
      <c r="B68" s="2" t="s">
        <v>138</v>
      </c>
      <c r="C68" s="55" t="s">
        <v>145</v>
      </c>
      <c r="D68" s="12" t="s">
        <v>73</v>
      </c>
      <c r="E68" s="12" t="s">
        <v>74</v>
      </c>
      <c r="F68" s="1"/>
      <c r="G68" s="2">
        <v>7.8</v>
      </c>
      <c r="H68" s="14">
        <f t="shared" si="3"/>
        <v>0</v>
      </c>
      <c r="I68" s="14" t="s">
        <v>116</v>
      </c>
      <c r="J68" s="2" t="s">
        <v>95</v>
      </c>
      <c r="K68" s="29" t="s">
        <v>93</v>
      </c>
      <c r="L68" s="23">
        <v>17854079333</v>
      </c>
    </row>
    <row r="69" spans="2:12" x14ac:dyDescent="0.15">
      <c r="B69" s="20" t="s">
        <v>119</v>
      </c>
      <c r="C69" s="13" t="s">
        <v>177</v>
      </c>
      <c r="D69" s="12" t="s">
        <v>73</v>
      </c>
      <c r="E69" s="12" t="s">
        <v>74</v>
      </c>
      <c r="F69" s="1"/>
      <c r="G69" s="20">
        <v>7.8</v>
      </c>
      <c r="H69" s="14">
        <v>1404</v>
      </c>
      <c r="I69" s="39" t="s">
        <v>173</v>
      </c>
      <c r="J69" s="20" t="s">
        <v>178</v>
      </c>
      <c r="K69" s="40" t="s">
        <v>175</v>
      </c>
      <c r="L69" s="23">
        <v>18865085002</v>
      </c>
    </row>
    <row r="70" spans="2:12" x14ac:dyDescent="0.15">
      <c r="B70" s="20" t="s">
        <v>119</v>
      </c>
      <c r="C70" s="13" t="s">
        <v>195</v>
      </c>
      <c r="D70" s="12" t="s">
        <v>73</v>
      </c>
      <c r="E70" s="12" t="s">
        <v>74</v>
      </c>
      <c r="F70" s="1">
        <v>120</v>
      </c>
      <c r="G70" s="20">
        <v>6.8</v>
      </c>
      <c r="H70" s="14">
        <f t="shared" ref="H70:H77" si="4">F70*G70</f>
        <v>816</v>
      </c>
      <c r="I70" s="14" t="s">
        <v>116</v>
      </c>
      <c r="J70" s="20" t="s">
        <v>196</v>
      </c>
      <c r="K70" s="40" t="s">
        <v>197</v>
      </c>
      <c r="L70" s="23">
        <v>18754095125</v>
      </c>
    </row>
    <row r="71" spans="2:12" x14ac:dyDescent="0.15">
      <c r="B71" s="20" t="s">
        <v>119</v>
      </c>
      <c r="C71" s="13" t="s">
        <v>198</v>
      </c>
      <c r="D71" s="12" t="s">
        <v>73</v>
      </c>
      <c r="E71" s="12" t="s">
        <v>199</v>
      </c>
      <c r="F71" s="1">
        <v>120</v>
      </c>
      <c r="G71" s="20">
        <v>6.8</v>
      </c>
      <c r="H71" s="14">
        <f t="shared" si="4"/>
        <v>816</v>
      </c>
      <c r="I71" s="14" t="s">
        <v>116</v>
      </c>
      <c r="J71" s="20" t="s">
        <v>196</v>
      </c>
      <c r="K71" s="40" t="s">
        <v>197</v>
      </c>
      <c r="L71" s="23">
        <v>18754095125</v>
      </c>
    </row>
    <row r="72" spans="2:12" x14ac:dyDescent="0.15">
      <c r="B72" s="20" t="s">
        <v>119</v>
      </c>
      <c r="C72" s="13" t="s">
        <v>198</v>
      </c>
      <c r="D72" s="12" t="s">
        <v>73</v>
      </c>
      <c r="E72" s="12" t="s">
        <v>200</v>
      </c>
      <c r="F72" s="1">
        <v>120</v>
      </c>
      <c r="G72" s="20">
        <v>6.8</v>
      </c>
      <c r="H72" s="14">
        <f t="shared" si="4"/>
        <v>816</v>
      </c>
      <c r="I72" s="14" t="s">
        <v>116</v>
      </c>
      <c r="J72" s="20" t="s">
        <v>196</v>
      </c>
      <c r="K72" s="40" t="s">
        <v>197</v>
      </c>
      <c r="L72" s="23">
        <v>18754095125</v>
      </c>
    </row>
    <row r="73" spans="2:12" x14ac:dyDescent="0.15">
      <c r="B73" s="20" t="s">
        <v>119</v>
      </c>
      <c r="C73" s="13" t="s">
        <v>201</v>
      </c>
      <c r="D73" s="12" t="s">
        <v>73</v>
      </c>
      <c r="E73" s="12" t="s">
        <v>74</v>
      </c>
      <c r="F73" s="1">
        <v>120</v>
      </c>
      <c r="G73" s="2">
        <v>7.8</v>
      </c>
      <c r="H73" s="14">
        <f t="shared" si="4"/>
        <v>936</v>
      </c>
      <c r="I73" s="14" t="s">
        <v>116</v>
      </c>
      <c r="J73" s="20" t="s">
        <v>178</v>
      </c>
      <c r="K73" s="40" t="s">
        <v>202</v>
      </c>
      <c r="L73" s="23">
        <v>15615505073</v>
      </c>
    </row>
    <row r="74" spans="2:12" x14ac:dyDescent="0.15">
      <c r="B74" s="20" t="s">
        <v>119</v>
      </c>
      <c r="C74" s="13" t="s">
        <v>203</v>
      </c>
      <c r="D74" s="12" t="s">
        <v>73</v>
      </c>
      <c r="E74" s="12" t="s">
        <v>74</v>
      </c>
      <c r="F74" s="1">
        <v>120</v>
      </c>
      <c r="G74" s="20">
        <v>1.8</v>
      </c>
      <c r="H74" s="14">
        <f t="shared" si="4"/>
        <v>216</v>
      </c>
      <c r="I74" s="14" t="s">
        <v>116</v>
      </c>
      <c r="J74" s="20" t="s">
        <v>174</v>
      </c>
      <c r="K74" s="40" t="s">
        <v>205</v>
      </c>
      <c r="L74" s="23">
        <v>15615505073</v>
      </c>
    </row>
    <row r="75" spans="2:12" x14ac:dyDescent="0.15">
      <c r="B75" s="20" t="s">
        <v>119</v>
      </c>
      <c r="C75" s="13" t="s">
        <v>206</v>
      </c>
      <c r="D75" s="46" t="s">
        <v>73</v>
      </c>
      <c r="E75" s="12" t="s">
        <v>74</v>
      </c>
      <c r="F75" s="1"/>
      <c r="G75" s="20">
        <v>8.6</v>
      </c>
      <c r="H75" s="14">
        <f t="shared" si="4"/>
        <v>0</v>
      </c>
      <c r="I75" s="39" t="s">
        <v>121</v>
      </c>
      <c r="J75" s="20" t="s">
        <v>207</v>
      </c>
      <c r="K75" s="40" t="s">
        <v>208</v>
      </c>
      <c r="L75" s="23">
        <v>13290196757</v>
      </c>
    </row>
    <row r="76" spans="2:12" x14ac:dyDescent="0.15">
      <c r="B76" s="20" t="s">
        <v>119</v>
      </c>
      <c r="C76" s="13" t="s">
        <v>212</v>
      </c>
      <c r="D76" s="46" t="s">
        <v>73</v>
      </c>
      <c r="E76" s="12" t="s">
        <v>74</v>
      </c>
      <c r="F76" s="1"/>
      <c r="G76" s="20">
        <v>8.6</v>
      </c>
      <c r="H76" s="14">
        <f t="shared" si="4"/>
        <v>0</v>
      </c>
      <c r="I76" s="39" t="s">
        <v>121</v>
      </c>
      <c r="J76" s="20" t="s">
        <v>207</v>
      </c>
      <c r="K76" s="40" t="s">
        <v>208</v>
      </c>
      <c r="L76" s="23">
        <v>13290196757</v>
      </c>
    </row>
    <row r="77" spans="2:12" x14ac:dyDescent="0.15">
      <c r="B77" s="20" t="s">
        <v>119</v>
      </c>
      <c r="C77" s="13" t="s">
        <v>216</v>
      </c>
      <c r="D77" s="46" t="s">
        <v>73</v>
      </c>
      <c r="E77" s="12" t="s">
        <v>74</v>
      </c>
      <c r="F77" s="1">
        <v>270</v>
      </c>
      <c r="G77" s="20">
        <v>7.8</v>
      </c>
      <c r="H77" s="14">
        <f t="shared" si="4"/>
        <v>2106</v>
      </c>
      <c r="I77" s="39" t="s">
        <v>121</v>
      </c>
      <c r="J77" s="20" t="s">
        <v>207</v>
      </c>
      <c r="K77" s="40" t="s">
        <v>208</v>
      </c>
      <c r="L77" s="23">
        <v>13290196757</v>
      </c>
    </row>
    <row r="78" spans="2:12" x14ac:dyDescent="0.15">
      <c r="B78" s="2" t="s">
        <v>138</v>
      </c>
      <c r="C78" s="15" t="s">
        <v>169</v>
      </c>
      <c r="D78" s="3" t="s">
        <v>54</v>
      </c>
      <c r="E78" s="3" t="s">
        <v>55</v>
      </c>
      <c r="F78" s="1"/>
      <c r="G78" s="2">
        <v>9.1999999999999993</v>
      </c>
      <c r="H78" s="14"/>
      <c r="I78" s="14" t="s">
        <v>116</v>
      </c>
      <c r="J78" s="2" t="s">
        <v>95</v>
      </c>
      <c r="K78" s="29" t="s">
        <v>93</v>
      </c>
      <c r="L78" s="23">
        <v>17854079333</v>
      </c>
    </row>
    <row r="79" spans="2:12" x14ac:dyDescent="0.15">
      <c r="B79" s="2" t="s">
        <v>138</v>
      </c>
      <c r="C79" s="15" t="s">
        <v>170</v>
      </c>
      <c r="D79" s="3" t="s">
        <v>54</v>
      </c>
      <c r="E79" s="3" t="s">
        <v>55</v>
      </c>
      <c r="F79" s="1"/>
      <c r="G79" s="2">
        <v>15</v>
      </c>
      <c r="H79" s="14"/>
      <c r="I79" s="14" t="s">
        <v>171</v>
      </c>
      <c r="J79" s="2" t="s">
        <v>95</v>
      </c>
      <c r="K79" s="29" t="s">
        <v>93</v>
      </c>
      <c r="L79" s="23">
        <v>17854079333</v>
      </c>
    </row>
    <row r="80" spans="2:12" x14ac:dyDescent="0.15">
      <c r="B80" s="20" t="s">
        <v>119</v>
      </c>
      <c r="C80" s="15" t="s">
        <v>179</v>
      </c>
      <c r="D80" s="3" t="s">
        <v>54</v>
      </c>
      <c r="E80" s="41" t="s">
        <v>182</v>
      </c>
      <c r="F80" s="1"/>
      <c r="G80" s="20">
        <v>6.8</v>
      </c>
      <c r="H80" s="14">
        <f t="shared" ref="H80:H111" si="5">F80*G80</f>
        <v>0</v>
      </c>
      <c r="I80" s="39" t="s">
        <v>173</v>
      </c>
      <c r="J80" s="20" t="s">
        <v>174</v>
      </c>
      <c r="K80" s="40" t="s">
        <v>175</v>
      </c>
      <c r="L80" s="23">
        <v>18865085002</v>
      </c>
    </row>
    <row r="81" spans="1:12" x14ac:dyDescent="0.15">
      <c r="B81" s="20" t="s">
        <v>119</v>
      </c>
      <c r="C81" s="15" t="s">
        <v>190</v>
      </c>
      <c r="D81" s="3" t="s">
        <v>54</v>
      </c>
      <c r="E81" s="3" t="s">
        <v>55</v>
      </c>
      <c r="F81" s="1">
        <v>100</v>
      </c>
      <c r="G81" s="20">
        <v>6.1</v>
      </c>
      <c r="H81" s="14">
        <f t="shared" si="5"/>
        <v>610</v>
      </c>
      <c r="I81" s="39" t="s">
        <v>191</v>
      </c>
      <c r="J81" s="20" t="s">
        <v>178</v>
      </c>
      <c r="K81" s="40" t="s">
        <v>192</v>
      </c>
      <c r="L81" s="23">
        <v>18865085002</v>
      </c>
    </row>
    <row r="82" spans="1:12" x14ac:dyDescent="0.15">
      <c r="B82" s="38" t="s">
        <v>84</v>
      </c>
      <c r="C82" s="15" t="s">
        <v>221</v>
      </c>
      <c r="D82" s="3" t="s">
        <v>54</v>
      </c>
      <c r="E82" s="3" t="s">
        <v>55</v>
      </c>
      <c r="F82" s="1">
        <v>50</v>
      </c>
      <c r="G82" s="20">
        <v>6.1</v>
      </c>
      <c r="H82" s="14">
        <f t="shared" si="5"/>
        <v>305</v>
      </c>
      <c r="I82" s="39" t="s">
        <v>100</v>
      </c>
      <c r="J82" s="20" t="s">
        <v>178</v>
      </c>
      <c r="K82" s="40" t="s">
        <v>102</v>
      </c>
      <c r="L82" s="23">
        <v>18865085002</v>
      </c>
    </row>
    <row r="83" spans="1:12" x14ac:dyDescent="0.15">
      <c r="B83" s="20" t="s">
        <v>119</v>
      </c>
      <c r="C83" s="13" t="s">
        <v>216</v>
      </c>
      <c r="D83" s="48" t="s">
        <v>52</v>
      </c>
      <c r="E83" s="3" t="s">
        <v>53</v>
      </c>
      <c r="F83" s="1">
        <v>11</v>
      </c>
      <c r="G83" s="20">
        <v>6.8</v>
      </c>
      <c r="H83" s="14">
        <f t="shared" si="5"/>
        <v>74.8</v>
      </c>
      <c r="I83" s="39" t="s">
        <v>121</v>
      </c>
      <c r="J83" s="20" t="s">
        <v>207</v>
      </c>
      <c r="K83" s="40" t="s">
        <v>208</v>
      </c>
      <c r="L83" s="23">
        <v>13290196757</v>
      </c>
    </row>
    <row r="84" spans="1:12" x14ac:dyDescent="0.15">
      <c r="B84" s="20" t="s">
        <v>119</v>
      </c>
      <c r="C84" s="13" t="s">
        <v>216</v>
      </c>
      <c r="D84" s="48" t="s">
        <v>67</v>
      </c>
      <c r="E84" s="3" t="s">
        <v>68</v>
      </c>
      <c r="F84" s="1">
        <v>400</v>
      </c>
      <c r="G84" s="20">
        <v>2.7</v>
      </c>
      <c r="H84" s="14">
        <f t="shared" si="5"/>
        <v>1080</v>
      </c>
      <c r="I84" s="39" t="s">
        <v>121</v>
      </c>
      <c r="J84" s="20" t="s">
        <v>207</v>
      </c>
      <c r="K84" s="40" t="s">
        <v>208</v>
      </c>
      <c r="L84" s="23">
        <v>13290196757</v>
      </c>
    </row>
    <row r="85" spans="1:12" x14ac:dyDescent="0.15">
      <c r="A85" s="52">
        <v>3</v>
      </c>
      <c r="B85" s="19" t="s">
        <v>84</v>
      </c>
      <c r="C85" s="31" t="s">
        <v>107</v>
      </c>
      <c r="D85" s="6" t="s">
        <v>58</v>
      </c>
      <c r="E85" s="3" t="s">
        <v>59</v>
      </c>
      <c r="F85" s="1">
        <v>120</v>
      </c>
      <c r="G85" s="32">
        <v>4.3</v>
      </c>
      <c r="H85" s="14">
        <f t="shared" si="5"/>
        <v>516</v>
      </c>
      <c r="I85" s="33" t="s">
        <v>100</v>
      </c>
      <c r="J85" s="32" t="s">
        <v>105</v>
      </c>
      <c r="K85" s="34" t="s">
        <v>108</v>
      </c>
      <c r="L85" s="23">
        <v>18865085002</v>
      </c>
    </row>
    <row r="86" spans="1:12" x14ac:dyDescent="0.15">
      <c r="A86" s="52">
        <v>8</v>
      </c>
      <c r="B86" s="19" t="s">
        <v>84</v>
      </c>
      <c r="C86" s="58" t="s">
        <v>113</v>
      </c>
      <c r="D86" s="6" t="s">
        <v>58</v>
      </c>
      <c r="E86" s="3" t="s">
        <v>59</v>
      </c>
      <c r="F86" s="1">
        <v>120</v>
      </c>
      <c r="G86" s="32">
        <v>4.3</v>
      </c>
      <c r="H86" s="14">
        <f t="shared" si="5"/>
        <v>516</v>
      </c>
      <c r="I86" s="33" t="s">
        <v>100</v>
      </c>
      <c r="J86" s="2" t="s">
        <v>95</v>
      </c>
      <c r="K86" s="29" t="s">
        <v>93</v>
      </c>
      <c r="L86" s="23">
        <v>17854079333</v>
      </c>
    </row>
    <row r="87" spans="1:12" x14ac:dyDescent="0.15">
      <c r="A87" s="52">
        <v>11</v>
      </c>
      <c r="B87" s="19" t="s">
        <v>84</v>
      </c>
      <c r="C87" s="36" t="s">
        <v>114</v>
      </c>
      <c r="D87" s="6" t="s">
        <v>58</v>
      </c>
      <c r="E87" s="3" t="s">
        <v>59</v>
      </c>
      <c r="F87" s="1">
        <v>60</v>
      </c>
      <c r="G87" s="32">
        <v>4.3</v>
      </c>
      <c r="H87" s="14">
        <f t="shared" si="5"/>
        <v>258</v>
      </c>
      <c r="I87" s="33" t="s">
        <v>100</v>
      </c>
      <c r="J87" s="2" t="s">
        <v>95</v>
      </c>
      <c r="K87" s="29" t="s">
        <v>93</v>
      </c>
      <c r="L87" s="23">
        <v>17854079333</v>
      </c>
    </row>
    <row r="88" spans="1:12" x14ac:dyDescent="0.15">
      <c r="B88" s="20" t="s">
        <v>119</v>
      </c>
      <c r="C88" s="15" t="s">
        <v>179</v>
      </c>
      <c r="D88" s="6" t="s">
        <v>58</v>
      </c>
      <c r="E88" s="3" t="s">
        <v>59</v>
      </c>
      <c r="F88" s="1"/>
      <c r="G88" s="20">
        <v>5.5</v>
      </c>
      <c r="H88" s="14">
        <f t="shared" si="5"/>
        <v>0</v>
      </c>
      <c r="I88" s="39" t="s">
        <v>173</v>
      </c>
      <c r="J88" s="20" t="s">
        <v>174</v>
      </c>
      <c r="K88" s="40" t="s">
        <v>175</v>
      </c>
      <c r="L88" s="23">
        <v>18865085002</v>
      </c>
    </row>
    <row r="89" spans="1:12" x14ac:dyDescent="0.15">
      <c r="B89" s="20" t="s">
        <v>119</v>
      </c>
      <c r="C89" s="15" t="s">
        <v>206</v>
      </c>
      <c r="D89" s="47" t="s">
        <v>209</v>
      </c>
      <c r="E89" s="3" t="s">
        <v>59</v>
      </c>
      <c r="F89" s="1"/>
      <c r="G89" s="20">
        <v>8.6</v>
      </c>
      <c r="H89" s="14">
        <f t="shared" si="5"/>
        <v>0</v>
      </c>
      <c r="I89" s="39" t="s">
        <v>121</v>
      </c>
      <c r="J89" s="20" t="s">
        <v>207</v>
      </c>
      <c r="K89" s="40" t="s">
        <v>208</v>
      </c>
      <c r="L89" s="23">
        <v>13290196757</v>
      </c>
    </row>
    <row r="90" spans="1:12" x14ac:dyDescent="0.15">
      <c r="B90" s="20" t="s">
        <v>119</v>
      </c>
      <c r="C90" s="13" t="s">
        <v>216</v>
      </c>
      <c r="D90" s="47" t="s">
        <v>209</v>
      </c>
      <c r="E90" s="3" t="s">
        <v>59</v>
      </c>
      <c r="F90" s="1">
        <v>48</v>
      </c>
      <c r="G90" s="20">
        <v>5.5</v>
      </c>
      <c r="H90" s="14">
        <f t="shared" si="5"/>
        <v>264</v>
      </c>
      <c r="I90" s="39" t="s">
        <v>121</v>
      </c>
      <c r="J90" s="20" t="s">
        <v>207</v>
      </c>
      <c r="K90" s="40" t="s">
        <v>208</v>
      </c>
      <c r="L90" s="23">
        <v>13290196757</v>
      </c>
    </row>
    <row r="91" spans="1:12" x14ac:dyDescent="0.15">
      <c r="B91" s="38" t="s">
        <v>84</v>
      </c>
      <c r="C91" s="15" t="s">
        <v>221</v>
      </c>
      <c r="D91" s="6" t="s">
        <v>58</v>
      </c>
      <c r="E91" s="3" t="s">
        <v>59</v>
      </c>
      <c r="F91" s="1">
        <v>60</v>
      </c>
      <c r="G91" s="20">
        <v>4.3</v>
      </c>
      <c r="H91" s="14">
        <f t="shared" si="5"/>
        <v>258</v>
      </c>
      <c r="I91" s="39" t="s">
        <v>222</v>
      </c>
      <c r="J91" s="20" t="s">
        <v>223</v>
      </c>
      <c r="K91" s="40" t="s">
        <v>224</v>
      </c>
      <c r="L91" s="23">
        <v>18865085002</v>
      </c>
    </row>
    <row r="92" spans="1:12" x14ac:dyDescent="0.15">
      <c r="A92" s="52">
        <v>1</v>
      </c>
      <c r="B92" s="20" t="s">
        <v>89</v>
      </c>
      <c r="C92" s="36" t="s">
        <v>96</v>
      </c>
      <c r="D92" s="5" t="s">
        <v>41</v>
      </c>
      <c r="E92" s="8" t="s">
        <v>43</v>
      </c>
      <c r="F92" s="1">
        <v>360</v>
      </c>
      <c r="G92" s="32">
        <v>10.5</v>
      </c>
      <c r="H92" s="14">
        <f t="shared" si="5"/>
        <v>3780</v>
      </c>
      <c r="I92" s="33" t="s">
        <v>104</v>
      </c>
      <c r="J92" s="32" t="s">
        <v>97</v>
      </c>
      <c r="K92" s="34" t="s">
        <v>98</v>
      </c>
      <c r="L92" s="23">
        <v>18678537472</v>
      </c>
    </row>
    <row r="93" spans="1:12" x14ac:dyDescent="0.15">
      <c r="A93" s="52">
        <v>2</v>
      </c>
      <c r="B93" s="19" t="s">
        <v>84</v>
      </c>
      <c r="C93" s="36" t="s">
        <v>103</v>
      </c>
      <c r="D93" s="3" t="s">
        <v>41</v>
      </c>
      <c r="E93" s="8" t="s">
        <v>43</v>
      </c>
      <c r="F93" s="1">
        <v>240</v>
      </c>
      <c r="G93" s="32">
        <v>10.5</v>
      </c>
      <c r="H93" s="14">
        <f t="shared" si="5"/>
        <v>2520</v>
      </c>
      <c r="I93" s="33" t="s">
        <v>104</v>
      </c>
      <c r="J93" s="32" t="s">
        <v>105</v>
      </c>
      <c r="K93" s="34" t="s">
        <v>106</v>
      </c>
      <c r="L93" s="23">
        <v>18865085002</v>
      </c>
    </row>
    <row r="94" spans="1:12" x14ac:dyDescent="0.15">
      <c r="A94" s="52">
        <v>7</v>
      </c>
      <c r="B94" s="19" t="s">
        <v>84</v>
      </c>
      <c r="C94" s="58" t="s">
        <v>113</v>
      </c>
      <c r="D94" s="3" t="s">
        <v>41</v>
      </c>
      <c r="E94" s="8" t="s">
        <v>43</v>
      </c>
      <c r="F94" s="1">
        <v>120</v>
      </c>
      <c r="G94" s="32">
        <v>10.5</v>
      </c>
      <c r="H94" s="14">
        <f t="shared" si="5"/>
        <v>1260</v>
      </c>
      <c r="I94" s="33" t="s">
        <v>104</v>
      </c>
      <c r="J94" s="2" t="s">
        <v>95</v>
      </c>
      <c r="K94" s="29" t="s">
        <v>93</v>
      </c>
      <c r="L94" s="23">
        <v>17854079333</v>
      </c>
    </row>
    <row r="95" spans="1:12" x14ac:dyDescent="0.15">
      <c r="A95" s="52">
        <v>10</v>
      </c>
      <c r="B95" s="19" t="s">
        <v>84</v>
      </c>
      <c r="C95" s="36" t="s">
        <v>114</v>
      </c>
      <c r="D95" s="3" t="s">
        <v>41</v>
      </c>
      <c r="E95" s="8" t="s">
        <v>43</v>
      </c>
      <c r="F95" s="1">
        <v>120</v>
      </c>
      <c r="G95" s="32">
        <v>10.5</v>
      </c>
      <c r="H95" s="14">
        <f t="shared" si="5"/>
        <v>1260</v>
      </c>
      <c r="I95" s="33" t="s">
        <v>104</v>
      </c>
      <c r="J95" s="2" t="s">
        <v>95</v>
      </c>
      <c r="K95" s="29" t="s">
        <v>93</v>
      </c>
      <c r="L95" s="23">
        <v>17854079333</v>
      </c>
    </row>
    <row r="96" spans="1:12" x14ac:dyDescent="0.15">
      <c r="A96" s="52">
        <v>12</v>
      </c>
      <c r="B96" s="19" t="s">
        <v>84</v>
      </c>
      <c r="C96" s="15" t="s">
        <v>115</v>
      </c>
      <c r="D96" s="3" t="s">
        <v>41</v>
      </c>
      <c r="E96" s="8" t="s">
        <v>43</v>
      </c>
      <c r="F96" s="1">
        <v>120</v>
      </c>
      <c r="G96" s="32">
        <v>10.5</v>
      </c>
      <c r="H96" s="14">
        <f t="shared" si="5"/>
        <v>1260</v>
      </c>
      <c r="I96" s="14" t="s">
        <v>116</v>
      </c>
      <c r="J96" s="2" t="s">
        <v>95</v>
      </c>
      <c r="K96" s="29" t="s">
        <v>93</v>
      </c>
      <c r="L96" s="23">
        <v>17854079333</v>
      </c>
    </row>
    <row r="97" spans="1:12" x14ac:dyDescent="0.15">
      <c r="A97" s="52">
        <v>15</v>
      </c>
      <c r="B97" s="20" t="s">
        <v>119</v>
      </c>
      <c r="C97" s="15" t="s">
        <v>120</v>
      </c>
      <c r="D97" s="3" t="s">
        <v>41</v>
      </c>
      <c r="E97" s="3" t="s">
        <v>44</v>
      </c>
      <c r="F97" s="1"/>
      <c r="G97" s="20">
        <v>21</v>
      </c>
      <c r="H97" s="14">
        <f t="shared" si="5"/>
        <v>0</v>
      </c>
      <c r="I97" s="39" t="s">
        <v>121</v>
      </c>
      <c r="J97" s="20" t="s">
        <v>122</v>
      </c>
      <c r="K97" s="40" t="s">
        <v>123</v>
      </c>
      <c r="L97" s="23">
        <v>18678537472</v>
      </c>
    </row>
    <row r="98" spans="1:12" x14ac:dyDescent="0.15">
      <c r="A98" s="52">
        <v>16</v>
      </c>
      <c r="B98" s="20" t="s">
        <v>119</v>
      </c>
      <c r="C98" s="15" t="s">
        <v>124</v>
      </c>
      <c r="D98" s="3" t="s">
        <v>41</v>
      </c>
      <c r="E98" s="3" t="s">
        <v>44</v>
      </c>
      <c r="F98" s="1"/>
      <c r="G98" s="20">
        <v>22</v>
      </c>
      <c r="H98" s="14">
        <f t="shared" si="5"/>
        <v>0</v>
      </c>
      <c r="I98" s="39" t="s">
        <v>125</v>
      </c>
      <c r="J98" s="20" t="s">
        <v>126</v>
      </c>
      <c r="K98" s="40" t="s">
        <v>123</v>
      </c>
      <c r="L98" s="23">
        <v>18678537472</v>
      </c>
    </row>
    <row r="99" spans="1:12" x14ac:dyDescent="0.15">
      <c r="A99" s="52">
        <v>20</v>
      </c>
      <c r="B99" s="20" t="s">
        <v>119</v>
      </c>
      <c r="C99" s="44" t="s">
        <v>127</v>
      </c>
      <c r="D99" s="3" t="s">
        <v>41</v>
      </c>
      <c r="E99" s="3" t="s">
        <v>44</v>
      </c>
      <c r="F99" s="1">
        <v>32</v>
      </c>
      <c r="G99" s="20">
        <v>12.5</v>
      </c>
      <c r="H99" s="14">
        <f t="shared" si="5"/>
        <v>400</v>
      </c>
      <c r="I99" s="39" t="s">
        <v>125</v>
      </c>
      <c r="J99" s="20" t="s">
        <v>126</v>
      </c>
      <c r="K99" s="40" t="s">
        <v>123</v>
      </c>
      <c r="L99" s="23">
        <v>18678537472</v>
      </c>
    </row>
    <row r="100" spans="1:12" x14ac:dyDescent="0.15">
      <c r="A100" s="52">
        <v>21</v>
      </c>
      <c r="B100" s="20" t="s">
        <v>119</v>
      </c>
      <c r="C100" s="44" t="s">
        <v>127</v>
      </c>
      <c r="D100" s="3" t="s">
        <v>41</v>
      </c>
      <c r="E100" s="41" t="s">
        <v>129</v>
      </c>
      <c r="F100" s="1"/>
      <c r="G100" s="20">
        <v>27</v>
      </c>
      <c r="H100" s="14">
        <f t="shared" si="5"/>
        <v>0</v>
      </c>
      <c r="I100" s="39" t="s">
        <v>125</v>
      </c>
      <c r="J100" s="20" t="s">
        <v>126</v>
      </c>
      <c r="K100" s="40" t="s">
        <v>123</v>
      </c>
      <c r="L100" s="23">
        <v>18678537472</v>
      </c>
    </row>
    <row r="101" spans="1:12" x14ac:dyDescent="0.15">
      <c r="A101" s="52">
        <v>22</v>
      </c>
      <c r="B101" s="20" t="s">
        <v>119</v>
      </c>
      <c r="C101" s="44" t="s">
        <v>130</v>
      </c>
      <c r="D101" s="3" t="s">
        <v>41</v>
      </c>
      <c r="E101" s="7" t="s">
        <v>42</v>
      </c>
      <c r="F101" s="1">
        <v>192</v>
      </c>
      <c r="G101" s="20">
        <v>16.66</v>
      </c>
      <c r="H101" s="14">
        <f t="shared" si="5"/>
        <v>3198.7200000000003</v>
      </c>
      <c r="I101" s="39" t="s">
        <v>131</v>
      </c>
      <c r="J101" s="20" t="s">
        <v>126</v>
      </c>
      <c r="K101" s="40" t="s">
        <v>123</v>
      </c>
      <c r="L101" s="23">
        <v>18678537472</v>
      </c>
    </row>
    <row r="102" spans="1:12" x14ac:dyDescent="0.15">
      <c r="B102" s="20" t="s">
        <v>119</v>
      </c>
      <c r="C102" s="44" t="s">
        <v>179</v>
      </c>
      <c r="D102" s="3" t="s">
        <v>41</v>
      </c>
      <c r="E102" s="41" t="s">
        <v>180</v>
      </c>
      <c r="F102" s="1"/>
      <c r="G102" s="20">
        <v>12</v>
      </c>
      <c r="H102" s="14">
        <f t="shared" si="5"/>
        <v>0</v>
      </c>
      <c r="I102" s="39" t="s">
        <v>173</v>
      </c>
      <c r="J102" s="20" t="s">
        <v>174</v>
      </c>
      <c r="K102" s="40" t="s">
        <v>175</v>
      </c>
      <c r="L102" s="23">
        <v>18865085002</v>
      </c>
    </row>
    <row r="103" spans="1:12" x14ac:dyDescent="0.15">
      <c r="B103" s="20" t="s">
        <v>119</v>
      </c>
      <c r="C103" s="44" t="s">
        <v>179</v>
      </c>
      <c r="D103" s="3" t="s">
        <v>41</v>
      </c>
      <c r="E103" s="41" t="s">
        <v>181</v>
      </c>
      <c r="F103" s="1"/>
      <c r="G103" s="20">
        <v>10.7</v>
      </c>
      <c r="H103" s="14">
        <f t="shared" si="5"/>
        <v>0</v>
      </c>
      <c r="I103" s="39" t="s">
        <v>173</v>
      </c>
      <c r="J103" s="20" t="s">
        <v>174</v>
      </c>
      <c r="K103" s="40" t="s">
        <v>175</v>
      </c>
      <c r="L103" s="23">
        <v>18865085002</v>
      </c>
    </row>
    <row r="104" spans="1:12" x14ac:dyDescent="0.15">
      <c r="B104" s="20" t="s">
        <v>119</v>
      </c>
      <c r="C104" s="44" t="s">
        <v>188</v>
      </c>
      <c r="D104" s="3" t="s">
        <v>41</v>
      </c>
      <c r="E104" s="41" t="s">
        <v>181</v>
      </c>
      <c r="F104" s="1"/>
      <c r="G104" s="20">
        <v>10.7</v>
      </c>
      <c r="H104" s="14">
        <f t="shared" si="5"/>
        <v>0</v>
      </c>
      <c r="I104" s="39" t="s">
        <v>173</v>
      </c>
      <c r="J104" s="20" t="s">
        <v>174</v>
      </c>
      <c r="K104" s="40" t="s">
        <v>175</v>
      </c>
      <c r="L104" s="23">
        <v>18865085002</v>
      </c>
    </row>
    <row r="105" spans="1:12" x14ac:dyDescent="0.15">
      <c r="B105" s="20" t="s">
        <v>119</v>
      </c>
      <c r="C105" s="59" t="s">
        <v>210</v>
      </c>
      <c r="D105" s="48" t="s">
        <v>41</v>
      </c>
      <c r="E105" s="7" t="s">
        <v>42</v>
      </c>
      <c r="F105" s="1"/>
      <c r="G105" s="20">
        <v>8.6</v>
      </c>
      <c r="H105" s="14">
        <f t="shared" si="5"/>
        <v>0</v>
      </c>
      <c r="I105" s="39" t="s">
        <v>121</v>
      </c>
      <c r="J105" s="20" t="s">
        <v>207</v>
      </c>
      <c r="K105" s="40" t="s">
        <v>208</v>
      </c>
      <c r="L105" s="23">
        <v>13290196757</v>
      </c>
    </row>
    <row r="106" spans="1:12" x14ac:dyDescent="0.15">
      <c r="B106" s="20" t="s">
        <v>119</v>
      </c>
      <c r="C106" s="13" t="s">
        <v>213</v>
      </c>
      <c r="D106" s="50" t="s">
        <v>214</v>
      </c>
      <c r="E106" s="7" t="s">
        <v>42</v>
      </c>
      <c r="F106" s="1"/>
      <c r="G106" s="20">
        <v>8.6</v>
      </c>
      <c r="H106" s="14">
        <f t="shared" si="5"/>
        <v>0</v>
      </c>
      <c r="I106" s="39" t="s">
        <v>121</v>
      </c>
      <c r="J106" s="20" t="s">
        <v>207</v>
      </c>
      <c r="K106" s="40" t="s">
        <v>208</v>
      </c>
      <c r="L106" s="23">
        <v>13290196757</v>
      </c>
    </row>
    <row r="107" spans="1:12" x14ac:dyDescent="0.15">
      <c r="B107" s="20" t="s">
        <v>119</v>
      </c>
      <c r="C107" s="13" t="s">
        <v>216</v>
      </c>
      <c r="D107" s="50" t="s">
        <v>214</v>
      </c>
      <c r="E107" s="7" t="s">
        <v>42</v>
      </c>
      <c r="F107" s="1">
        <v>77</v>
      </c>
      <c r="G107" s="20">
        <v>10.7</v>
      </c>
      <c r="H107" s="14">
        <f t="shared" si="5"/>
        <v>823.9</v>
      </c>
      <c r="I107" s="39" t="s">
        <v>121</v>
      </c>
      <c r="J107" s="20" t="s">
        <v>207</v>
      </c>
      <c r="K107" s="40" t="s">
        <v>208</v>
      </c>
      <c r="L107" s="23">
        <v>13290196757</v>
      </c>
    </row>
    <row r="108" spans="1:12" x14ac:dyDescent="0.15">
      <c r="B108" s="20" t="s">
        <v>119</v>
      </c>
      <c r="C108" s="44" t="s">
        <v>217</v>
      </c>
      <c r="D108" s="50" t="s">
        <v>214</v>
      </c>
      <c r="E108" s="7" t="s">
        <v>42</v>
      </c>
      <c r="F108" s="1"/>
      <c r="G108" s="20">
        <v>8.6</v>
      </c>
      <c r="H108" s="14">
        <f t="shared" si="5"/>
        <v>0</v>
      </c>
      <c r="I108" s="39" t="s">
        <v>121</v>
      </c>
      <c r="J108" s="20" t="s">
        <v>207</v>
      </c>
      <c r="K108" s="40" t="s">
        <v>208</v>
      </c>
      <c r="L108" s="23">
        <v>13290196757</v>
      </c>
    </row>
    <row r="109" spans="1:12" x14ac:dyDescent="0.15">
      <c r="B109" s="38" t="s">
        <v>84</v>
      </c>
      <c r="C109" s="51" t="s">
        <v>115</v>
      </c>
      <c r="D109" s="3" t="s">
        <v>41</v>
      </c>
      <c r="E109" s="8" t="s">
        <v>43</v>
      </c>
      <c r="F109" s="1">
        <v>120</v>
      </c>
      <c r="G109" s="38">
        <v>10.5</v>
      </c>
      <c r="H109" s="14">
        <f t="shared" si="5"/>
        <v>1260</v>
      </c>
      <c r="I109" s="14" t="s">
        <v>116</v>
      </c>
      <c r="J109" s="2" t="s">
        <v>95</v>
      </c>
      <c r="K109" s="29" t="s">
        <v>93</v>
      </c>
      <c r="L109" s="23">
        <v>17854079333</v>
      </c>
    </row>
    <row r="110" spans="1:12" x14ac:dyDescent="0.15">
      <c r="B110" s="38" t="s">
        <v>84</v>
      </c>
      <c r="C110" s="51" t="s">
        <v>115</v>
      </c>
      <c r="D110" s="3" t="s">
        <v>41</v>
      </c>
      <c r="E110" s="8" t="s">
        <v>43</v>
      </c>
      <c r="F110" s="1">
        <v>120</v>
      </c>
      <c r="G110" s="38">
        <v>10.5</v>
      </c>
      <c r="H110" s="14">
        <f t="shared" si="5"/>
        <v>1260</v>
      </c>
      <c r="I110" s="14" t="s">
        <v>116</v>
      </c>
      <c r="J110" s="2" t="s">
        <v>95</v>
      </c>
      <c r="K110" s="29" t="s">
        <v>93</v>
      </c>
      <c r="L110" s="23">
        <v>17854079333</v>
      </c>
    </row>
    <row r="111" spans="1:12" x14ac:dyDescent="0.15">
      <c r="B111" s="38" t="s">
        <v>84</v>
      </c>
      <c r="C111" s="13" t="s">
        <v>221</v>
      </c>
      <c r="D111" s="3" t="s">
        <v>41</v>
      </c>
      <c r="E111" s="8" t="s">
        <v>43</v>
      </c>
      <c r="F111" s="1">
        <v>120</v>
      </c>
      <c r="G111" s="20">
        <v>10.5</v>
      </c>
      <c r="H111" s="14">
        <f t="shared" si="5"/>
        <v>1260</v>
      </c>
      <c r="I111" s="39" t="s">
        <v>222</v>
      </c>
      <c r="J111" s="20" t="s">
        <v>223</v>
      </c>
      <c r="K111" s="40" t="s">
        <v>224</v>
      </c>
      <c r="L111" s="23">
        <v>18865085002</v>
      </c>
    </row>
    <row r="112" spans="1:12" x14ac:dyDescent="0.15">
      <c r="A112" s="52">
        <v>18</v>
      </c>
      <c r="B112" s="20" t="s">
        <v>119</v>
      </c>
      <c r="C112" s="13" t="s">
        <v>127</v>
      </c>
      <c r="D112" s="3" t="s">
        <v>64</v>
      </c>
      <c r="E112" s="3" t="s">
        <v>65</v>
      </c>
      <c r="F112" s="1">
        <v>300</v>
      </c>
      <c r="G112" s="20">
        <v>4.3</v>
      </c>
      <c r="H112" s="14">
        <f t="shared" ref="H112:H143" si="6">F112*G112</f>
        <v>1290</v>
      </c>
      <c r="I112" s="39" t="s">
        <v>125</v>
      </c>
      <c r="J112" s="20" t="s">
        <v>126</v>
      </c>
      <c r="K112" s="40" t="s">
        <v>123</v>
      </c>
      <c r="L112" s="23">
        <v>18678537472</v>
      </c>
    </row>
    <row r="113" spans="1:12" x14ac:dyDescent="0.15">
      <c r="B113" s="2" t="s">
        <v>138</v>
      </c>
      <c r="C113" s="55" t="s">
        <v>150</v>
      </c>
      <c r="D113" s="3" t="s">
        <v>64</v>
      </c>
      <c r="E113" s="3" t="s">
        <v>65</v>
      </c>
      <c r="F113" s="1">
        <v>300</v>
      </c>
      <c r="G113" s="2">
        <v>4.3</v>
      </c>
      <c r="H113" s="14">
        <f t="shared" si="6"/>
        <v>1290</v>
      </c>
      <c r="I113" s="14" t="s">
        <v>116</v>
      </c>
      <c r="J113" s="2" t="s">
        <v>95</v>
      </c>
      <c r="K113" s="29" t="s">
        <v>93</v>
      </c>
      <c r="L113" s="23">
        <v>17854079333</v>
      </c>
    </row>
    <row r="114" spans="1:12" ht="28.5" x14ac:dyDescent="0.15">
      <c r="B114" s="20" t="s">
        <v>119</v>
      </c>
      <c r="C114" s="13" t="s">
        <v>172</v>
      </c>
      <c r="D114" s="10" t="s">
        <v>64</v>
      </c>
      <c r="E114" s="11" t="s">
        <v>66</v>
      </c>
      <c r="F114" s="1">
        <v>250</v>
      </c>
      <c r="G114" s="20">
        <v>4.3</v>
      </c>
      <c r="H114" s="14">
        <f t="shared" si="6"/>
        <v>1075</v>
      </c>
      <c r="I114" s="39" t="s">
        <v>173</v>
      </c>
      <c r="J114" s="20" t="s">
        <v>174</v>
      </c>
      <c r="K114" s="40" t="s">
        <v>175</v>
      </c>
      <c r="L114" s="23">
        <v>18865085002</v>
      </c>
    </row>
    <row r="115" spans="1:12" ht="28.5" x14ac:dyDescent="0.15">
      <c r="B115" s="20" t="s">
        <v>119</v>
      </c>
      <c r="C115" s="44" t="s">
        <v>176</v>
      </c>
      <c r="D115" s="10" t="s">
        <v>64</v>
      </c>
      <c r="E115" s="11" t="s">
        <v>66</v>
      </c>
      <c r="F115" s="1"/>
      <c r="G115" s="20">
        <v>4.3</v>
      </c>
      <c r="H115" s="14">
        <f t="shared" si="6"/>
        <v>0</v>
      </c>
      <c r="I115" s="39" t="s">
        <v>173</v>
      </c>
      <c r="J115" s="20" t="s">
        <v>174</v>
      </c>
      <c r="K115" s="40" t="s">
        <v>175</v>
      </c>
      <c r="L115" s="23">
        <v>18865085002</v>
      </c>
    </row>
    <row r="116" spans="1:12" ht="28.5" x14ac:dyDescent="0.15">
      <c r="B116" s="20" t="s">
        <v>119</v>
      </c>
      <c r="C116" s="44" t="s">
        <v>184</v>
      </c>
      <c r="D116" s="10" t="s">
        <v>64</v>
      </c>
      <c r="E116" s="11" t="s">
        <v>66</v>
      </c>
      <c r="F116" s="1">
        <v>50</v>
      </c>
      <c r="G116" s="20">
        <v>4.3</v>
      </c>
      <c r="H116" s="14">
        <f t="shared" si="6"/>
        <v>215</v>
      </c>
      <c r="I116" s="39" t="s">
        <v>173</v>
      </c>
      <c r="J116" s="20" t="s">
        <v>174</v>
      </c>
      <c r="K116" s="40" t="s">
        <v>175</v>
      </c>
      <c r="L116" s="23">
        <v>18865085002</v>
      </c>
    </row>
    <row r="117" spans="1:12" ht="28.5" x14ac:dyDescent="0.15">
      <c r="B117" s="20" t="s">
        <v>119</v>
      </c>
      <c r="C117" s="13" t="s">
        <v>185</v>
      </c>
      <c r="D117" s="10" t="s">
        <v>64</v>
      </c>
      <c r="E117" s="11" t="s">
        <v>66</v>
      </c>
      <c r="F117" s="1">
        <v>300</v>
      </c>
      <c r="G117" s="20">
        <v>4.3</v>
      </c>
      <c r="H117" s="14">
        <f t="shared" si="6"/>
        <v>1290</v>
      </c>
      <c r="I117" s="39" t="s">
        <v>173</v>
      </c>
      <c r="J117" s="20" t="s">
        <v>174</v>
      </c>
      <c r="K117" s="40" t="s">
        <v>175</v>
      </c>
      <c r="L117" s="23">
        <v>18865085002</v>
      </c>
    </row>
    <row r="118" spans="1:12" ht="28.5" x14ac:dyDescent="0.15">
      <c r="B118" s="20" t="s">
        <v>119</v>
      </c>
      <c r="C118" s="13" t="s">
        <v>187</v>
      </c>
      <c r="D118" s="10" t="s">
        <v>64</v>
      </c>
      <c r="E118" s="11" t="s">
        <v>66</v>
      </c>
      <c r="F118" s="1">
        <v>50</v>
      </c>
      <c r="G118" s="20">
        <v>4.3</v>
      </c>
      <c r="H118" s="14">
        <f t="shared" si="6"/>
        <v>215</v>
      </c>
      <c r="I118" s="39" t="s">
        <v>173</v>
      </c>
      <c r="J118" s="20" t="s">
        <v>174</v>
      </c>
      <c r="K118" s="40" t="s">
        <v>175</v>
      </c>
      <c r="L118" s="23">
        <v>18865085002</v>
      </c>
    </row>
    <row r="119" spans="1:12" ht="28.5" x14ac:dyDescent="0.15">
      <c r="B119" s="38" t="s">
        <v>84</v>
      </c>
      <c r="C119" s="13" t="s">
        <v>221</v>
      </c>
      <c r="D119" s="10" t="s">
        <v>64</v>
      </c>
      <c r="E119" s="11" t="s">
        <v>66</v>
      </c>
      <c r="F119" s="1">
        <v>50</v>
      </c>
      <c r="G119" s="20">
        <v>4.3</v>
      </c>
      <c r="H119" s="14">
        <f t="shared" si="6"/>
        <v>215</v>
      </c>
      <c r="I119" s="39" t="s">
        <v>225</v>
      </c>
      <c r="J119" s="20" t="s">
        <v>226</v>
      </c>
      <c r="K119" s="40" t="s">
        <v>227</v>
      </c>
      <c r="L119" s="23">
        <v>18865085002</v>
      </c>
    </row>
    <row r="120" spans="1:12" x14ac:dyDescent="0.15">
      <c r="A120" s="52">
        <v>17</v>
      </c>
      <c r="B120" s="20" t="s">
        <v>119</v>
      </c>
      <c r="C120" s="13" t="s">
        <v>127</v>
      </c>
      <c r="D120" s="3" t="s">
        <v>33</v>
      </c>
      <c r="E120" s="3" t="s">
        <v>36</v>
      </c>
      <c r="F120" s="1">
        <v>200</v>
      </c>
      <c r="G120" s="20">
        <v>6.8</v>
      </c>
      <c r="H120" s="14">
        <f t="shared" si="6"/>
        <v>1360</v>
      </c>
      <c r="I120" s="39" t="s">
        <v>125</v>
      </c>
      <c r="J120" s="20" t="s">
        <v>126</v>
      </c>
      <c r="K120" s="40" t="s">
        <v>123</v>
      </c>
      <c r="L120" s="23">
        <v>18678537472</v>
      </c>
    </row>
    <row r="121" spans="1:12" x14ac:dyDescent="0.15">
      <c r="B121" s="2" t="s">
        <v>138</v>
      </c>
      <c r="C121" s="56" t="s">
        <v>139</v>
      </c>
      <c r="D121" s="3" t="s">
        <v>33</v>
      </c>
      <c r="E121" s="3" t="s">
        <v>36</v>
      </c>
      <c r="F121" s="1"/>
      <c r="G121" s="2">
        <v>9.1999999999999993</v>
      </c>
      <c r="H121" s="14">
        <f t="shared" si="6"/>
        <v>0</v>
      </c>
      <c r="I121" s="14" t="s">
        <v>116</v>
      </c>
      <c r="J121" s="2" t="s">
        <v>95</v>
      </c>
      <c r="K121" s="29" t="s">
        <v>93</v>
      </c>
      <c r="L121" s="23">
        <v>17854079333</v>
      </c>
    </row>
    <row r="122" spans="1:12" x14ac:dyDescent="0.15">
      <c r="B122" s="2" t="s">
        <v>138</v>
      </c>
      <c r="C122" s="56" t="s">
        <v>139</v>
      </c>
      <c r="D122" s="4" t="s">
        <v>33</v>
      </c>
      <c r="E122" s="4" t="s">
        <v>35</v>
      </c>
      <c r="F122" s="1"/>
      <c r="G122" s="2">
        <v>6.1</v>
      </c>
      <c r="H122" s="14">
        <f t="shared" si="6"/>
        <v>0</v>
      </c>
      <c r="I122" s="14" t="s">
        <v>116</v>
      </c>
      <c r="J122" s="2" t="s">
        <v>95</v>
      </c>
      <c r="K122" s="29" t="s">
        <v>93</v>
      </c>
      <c r="L122" s="23">
        <v>17854079333</v>
      </c>
    </row>
    <row r="123" spans="1:12" x14ac:dyDescent="0.15">
      <c r="B123" s="2" t="s">
        <v>138</v>
      </c>
      <c r="C123" s="55" t="s">
        <v>145</v>
      </c>
      <c r="D123" s="3" t="s">
        <v>33</v>
      </c>
      <c r="E123" s="3" t="s">
        <v>36</v>
      </c>
      <c r="F123" s="1"/>
      <c r="G123" s="2">
        <v>9.1999999999999993</v>
      </c>
      <c r="H123" s="14">
        <f t="shared" si="6"/>
        <v>0</v>
      </c>
      <c r="I123" s="14" t="s">
        <v>116</v>
      </c>
      <c r="J123" s="2" t="s">
        <v>95</v>
      </c>
      <c r="K123" s="29" t="s">
        <v>93</v>
      </c>
      <c r="L123" s="23">
        <v>17854079333</v>
      </c>
    </row>
    <row r="124" spans="1:12" x14ac:dyDescent="0.15">
      <c r="B124" s="2" t="s">
        <v>138</v>
      </c>
      <c r="C124" s="13" t="s">
        <v>143</v>
      </c>
      <c r="D124" s="3" t="s">
        <v>33</v>
      </c>
      <c r="E124" s="3" t="s">
        <v>34</v>
      </c>
      <c r="F124" s="1"/>
      <c r="G124" s="2">
        <v>4</v>
      </c>
      <c r="H124" s="14">
        <f t="shared" si="6"/>
        <v>0</v>
      </c>
      <c r="I124" s="14" t="s">
        <v>116</v>
      </c>
      <c r="J124" s="2" t="s">
        <v>95</v>
      </c>
      <c r="K124" s="29" t="s">
        <v>93</v>
      </c>
      <c r="L124" s="23">
        <v>17854079333</v>
      </c>
    </row>
    <row r="125" spans="1:12" x14ac:dyDescent="0.15">
      <c r="B125" s="2" t="s">
        <v>138</v>
      </c>
      <c r="C125" s="56" t="s">
        <v>151</v>
      </c>
      <c r="D125" s="3" t="s">
        <v>33</v>
      </c>
      <c r="E125" s="3" t="s">
        <v>36</v>
      </c>
      <c r="F125" s="1">
        <v>200</v>
      </c>
      <c r="G125" s="2">
        <v>9.1999999999999993</v>
      </c>
      <c r="H125" s="14">
        <f t="shared" si="6"/>
        <v>1839.9999999999998</v>
      </c>
      <c r="I125" s="14" t="s">
        <v>116</v>
      </c>
      <c r="J125" s="2" t="s">
        <v>95</v>
      </c>
      <c r="K125" s="29" t="s">
        <v>93</v>
      </c>
      <c r="L125" s="23">
        <v>17854079333</v>
      </c>
    </row>
    <row r="126" spans="1:12" x14ac:dyDescent="0.15">
      <c r="B126" s="2" t="s">
        <v>138</v>
      </c>
      <c r="C126" s="56" t="s">
        <v>151</v>
      </c>
      <c r="D126" s="3" t="s">
        <v>33</v>
      </c>
      <c r="E126" s="3" t="s">
        <v>34</v>
      </c>
      <c r="F126" s="1">
        <v>200</v>
      </c>
      <c r="G126" s="2">
        <v>4</v>
      </c>
      <c r="H126" s="14">
        <f t="shared" si="6"/>
        <v>800</v>
      </c>
      <c r="I126" s="14" t="s">
        <v>116</v>
      </c>
      <c r="J126" s="2" t="s">
        <v>95</v>
      </c>
      <c r="K126" s="29" t="s">
        <v>93</v>
      </c>
      <c r="L126" s="23">
        <v>17854079333</v>
      </c>
    </row>
    <row r="127" spans="1:12" x14ac:dyDescent="0.15">
      <c r="B127" s="2" t="s">
        <v>138</v>
      </c>
      <c r="C127" s="55" t="s">
        <v>153</v>
      </c>
      <c r="D127" s="3" t="s">
        <v>33</v>
      </c>
      <c r="E127" s="3" t="s">
        <v>36</v>
      </c>
      <c r="F127" s="1">
        <v>200</v>
      </c>
      <c r="G127" s="2">
        <v>9.1999999999999993</v>
      </c>
      <c r="H127" s="14">
        <f t="shared" si="6"/>
        <v>1839.9999999999998</v>
      </c>
      <c r="I127" s="14" t="s">
        <v>116</v>
      </c>
      <c r="J127" s="2" t="s">
        <v>95</v>
      </c>
      <c r="K127" s="29" t="s">
        <v>93</v>
      </c>
      <c r="L127" s="23">
        <v>17854079333</v>
      </c>
    </row>
    <row r="128" spans="1:12" x14ac:dyDescent="0.15">
      <c r="B128" s="2" t="s">
        <v>138</v>
      </c>
      <c r="C128" s="56" t="s">
        <v>153</v>
      </c>
      <c r="D128" s="3" t="s">
        <v>33</v>
      </c>
      <c r="E128" s="3" t="s">
        <v>34</v>
      </c>
      <c r="F128" s="1">
        <v>200</v>
      </c>
      <c r="G128" s="2">
        <v>4</v>
      </c>
      <c r="H128" s="14">
        <f t="shared" si="6"/>
        <v>800</v>
      </c>
      <c r="I128" s="14" t="s">
        <v>116</v>
      </c>
      <c r="J128" s="2" t="s">
        <v>95</v>
      </c>
      <c r="K128" s="29" t="s">
        <v>93</v>
      </c>
      <c r="L128" s="23">
        <v>17854079333</v>
      </c>
    </row>
    <row r="129" spans="2:12" x14ac:dyDescent="0.15">
      <c r="B129" s="2" t="s">
        <v>138</v>
      </c>
      <c r="C129" s="55" t="s">
        <v>155</v>
      </c>
      <c r="D129" s="27" t="s">
        <v>33</v>
      </c>
      <c r="E129" s="3" t="s">
        <v>36</v>
      </c>
      <c r="F129" s="1"/>
      <c r="G129" s="2">
        <v>9.1999999999999993</v>
      </c>
      <c r="H129" s="14"/>
      <c r="I129" s="14" t="s">
        <v>116</v>
      </c>
      <c r="J129" s="2" t="s">
        <v>95</v>
      </c>
      <c r="K129" s="29" t="s">
        <v>93</v>
      </c>
      <c r="L129" s="23">
        <v>17854079333</v>
      </c>
    </row>
    <row r="130" spans="2:12" x14ac:dyDescent="0.15">
      <c r="B130" s="2" t="s">
        <v>138</v>
      </c>
      <c r="C130" s="13" t="s">
        <v>163</v>
      </c>
      <c r="D130" s="3" t="s">
        <v>33</v>
      </c>
      <c r="E130" s="3" t="s">
        <v>34</v>
      </c>
      <c r="F130" s="1">
        <v>50</v>
      </c>
      <c r="G130" s="2">
        <v>4</v>
      </c>
      <c r="H130" s="14">
        <f>F130*G130</f>
        <v>200</v>
      </c>
      <c r="I130" s="14" t="s">
        <v>116</v>
      </c>
      <c r="J130" s="2" t="s">
        <v>95</v>
      </c>
      <c r="K130" s="29" t="s">
        <v>93</v>
      </c>
      <c r="L130" s="23">
        <v>17854079333</v>
      </c>
    </row>
    <row r="131" spans="2:12" x14ac:dyDescent="0.15">
      <c r="B131" s="2" t="s">
        <v>138</v>
      </c>
      <c r="C131" s="13" t="s">
        <v>163</v>
      </c>
      <c r="D131" s="27" t="s">
        <v>33</v>
      </c>
      <c r="E131" s="3" t="s">
        <v>36</v>
      </c>
      <c r="F131" s="1">
        <v>100</v>
      </c>
      <c r="G131" s="2">
        <v>9.1999999999999993</v>
      </c>
      <c r="H131" s="14">
        <f>F131*G131</f>
        <v>919.99999999999989</v>
      </c>
      <c r="I131" s="14" t="s">
        <v>116</v>
      </c>
      <c r="J131" s="2" t="s">
        <v>95</v>
      </c>
      <c r="K131" s="29" t="s">
        <v>93</v>
      </c>
      <c r="L131" s="23">
        <v>17854079333</v>
      </c>
    </row>
    <row r="132" spans="2:12" x14ac:dyDescent="0.15">
      <c r="B132" s="2" t="s">
        <v>138</v>
      </c>
      <c r="C132" s="13" t="s">
        <v>166</v>
      </c>
      <c r="D132" s="3" t="s">
        <v>33</v>
      </c>
      <c r="E132" s="3" t="s">
        <v>34</v>
      </c>
      <c r="F132" s="1">
        <v>50</v>
      </c>
      <c r="G132" s="2">
        <v>4</v>
      </c>
      <c r="H132" s="14">
        <f>F132*G132</f>
        <v>200</v>
      </c>
      <c r="I132" s="14" t="s">
        <v>116</v>
      </c>
      <c r="J132" s="2" t="s">
        <v>95</v>
      </c>
      <c r="K132" s="29" t="s">
        <v>93</v>
      </c>
      <c r="L132" s="23">
        <v>17854079333</v>
      </c>
    </row>
    <row r="133" spans="2:12" x14ac:dyDescent="0.15">
      <c r="B133" s="2" t="s">
        <v>138</v>
      </c>
      <c r="C133" s="13" t="s">
        <v>167</v>
      </c>
      <c r="D133" s="27" t="s">
        <v>33</v>
      </c>
      <c r="E133" s="3" t="s">
        <v>36</v>
      </c>
      <c r="F133" s="1">
        <v>100</v>
      </c>
      <c r="G133" s="2">
        <v>9.1999999999999993</v>
      </c>
      <c r="H133" s="14">
        <f>F133*G133</f>
        <v>919.99999999999989</v>
      </c>
      <c r="I133" s="14" t="s">
        <v>116</v>
      </c>
      <c r="J133" s="2" t="s">
        <v>95</v>
      </c>
      <c r="K133" s="29" t="s">
        <v>93</v>
      </c>
      <c r="L133" s="23">
        <v>17854079333</v>
      </c>
    </row>
    <row r="134" spans="2:12" x14ac:dyDescent="0.15">
      <c r="B134" s="20" t="s">
        <v>119</v>
      </c>
      <c r="C134" s="13" t="s">
        <v>186</v>
      </c>
      <c r="D134" s="3" t="s">
        <v>33</v>
      </c>
      <c r="E134" s="3" t="s">
        <v>34</v>
      </c>
      <c r="F134" s="1">
        <v>100</v>
      </c>
      <c r="G134" s="20">
        <v>3.8</v>
      </c>
      <c r="H134" s="14">
        <v>380</v>
      </c>
      <c r="I134" s="39" t="s">
        <v>173</v>
      </c>
      <c r="J134" s="20" t="s">
        <v>174</v>
      </c>
      <c r="K134" s="40" t="s">
        <v>175</v>
      </c>
      <c r="L134" s="23">
        <v>18865085002</v>
      </c>
    </row>
    <row r="135" spans="2:12" x14ac:dyDescent="0.15">
      <c r="B135" s="20" t="s">
        <v>119</v>
      </c>
      <c r="C135" s="13" t="s">
        <v>186</v>
      </c>
      <c r="D135" s="3" t="s">
        <v>33</v>
      </c>
      <c r="E135" s="3" t="s">
        <v>36</v>
      </c>
      <c r="F135" s="1">
        <v>200</v>
      </c>
      <c r="G135" s="20">
        <v>9.1999999999999993</v>
      </c>
      <c r="H135" s="14">
        <v>380</v>
      </c>
      <c r="I135" s="39" t="s">
        <v>173</v>
      </c>
      <c r="J135" s="20" t="s">
        <v>174</v>
      </c>
      <c r="K135" s="40" t="s">
        <v>175</v>
      </c>
      <c r="L135" s="23">
        <v>18865085002</v>
      </c>
    </row>
    <row r="136" spans="2:12" x14ac:dyDescent="0.15">
      <c r="B136" s="20" t="s">
        <v>119</v>
      </c>
      <c r="C136" s="13" t="s">
        <v>189</v>
      </c>
      <c r="D136" s="3" t="s">
        <v>33</v>
      </c>
      <c r="E136" s="3" t="s">
        <v>34</v>
      </c>
      <c r="F136" s="1">
        <v>100</v>
      </c>
      <c r="G136" s="20">
        <v>3.8</v>
      </c>
      <c r="H136" s="14">
        <v>380</v>
      </c>
      <c r="I136" s="39" t="s">
        <v>173</v>
      </c>
      <c r="J136" s="20" t="s">
        <v>174</v>
      </c>
      <c r="K136" s="40" t="s">
        <v>175</v>
      </c>
      <c r="L136" s="23">
        <v>18865085002</v>
      </c>
    </row>
    <row r="137" spans="2:12" x14ac:dyDescent="0.15">
      <c r="B137" s="20" t="s">
        <v>119</v>
      </c>
      <c r="C137" s="13" t="s">
        <v>189</v>
      </c>
      <c r="D137" s="3" t="s">
        <v>33</v>
      </c>
      <c r="E137" s="3" t="s">
        <v>34</v>
      </c>
      <c r="F137" s="1">
        <v>100</v>
      </c>
      <c r="G137" s="20">
        <v>3.8</v>
      </c>
      <c r="H137" s="14">
        <v>380</v>
      </c>
      <c r="I137" s="39" t="s">
        <v>173</v>
      </c>
      <c r="J137" s="20" t="s">
        <v>174</v>
      </c>
      <c r="K137" s="40" t="s">
        <v>175</v>
      </c>
      <c r="L137" s="23">
        <v>18865085002</v>
      </c>
    </row>
    <row r="138" spans="2:12" x14ac:dyDescent="0.15">
      <c r="B138" s="20" t="s">
        <v>119</v>
      </c>
      <c r="C138" s="13" t="s">
        <v>211</v>
      </c>
      <c r="D138" s="45" t="s">
        <v>33</v>
      </c>
      <c r="E138" s="4" t="s">
        <v>35</v>
      </c>
      <c r="F138" s="1"/>
      <c r="G138" s="20">
        <v>8.6</v>
      </c>
      <c r="H138" s="14">
        <f>F138*G138</f>
        <v>0</v>
      </c>
      <c r="I138" s="39" t="s">
        <v>121</v>
      </c>
      <c r="J138" s="20" t="s">
        <v>207</v>
      </c>
      <c r="K138" s="40" t="s">
        <v>208</v>
      </c>
      <c r="L138" s="23">
        <v>13290196757</v>
      </c>
    </row>
    <row r="139" spans="2:12" x14ac:dyDescent="0.15">
      <c r="B139" s="20" t="s">
        <v>119</v>
      </c>
      <c r="C139" s="13" t="s">
        <v>215</v>
      </c>
      <c r="D139" s="20" t="s">
        <v>33</v>
      </c>
      <c r="E139" s="3" t="s">
        <v>36</v>
      </c>
      <c r="F139" s="1"/>
      <c r="G139" s="20">
        <v>8.6</v>
      </c>
      <c r="H139" s="14">
        <f>F139*G139</f>
        <v>0</v>
      </c>
      <c r="I139" s="39" t="s">
        <v>121</v>
      </c>
      <c r="J139" s="20" t="s">
        <v>207</v>
      </c>
      <c r="K139" s="40" t="s">
        <v>208</v>
      </c>
      <c r="L139" s="23">
        <v>13290196757</v>
      </c>
    </row>
    <row r="140" spans="2:12" x14ac:dyDescent="0.15">
      <c r="B140" s="20" t="s">
        <v>119</v>
      </c>
      <c r="C140" s="13" t="s">
        <v>216</v>
      </c>
      <c r="D140" s="20" t="s">
        <v>33</v>
      </c>
      <c r="E140" s="3" t="s">
        <v>36</v>
      </c>
      <c r="F140" s="1">
        <v>800</v>
      </c>
      <c r="G140" s="20">
        <v>7.6</v>
      </c>
      <c r="H140" s="14">
        <f>F140*G140</f>
        <v>6080</v>
      </c>
      <c r="I140" s="39" t="s">
        <v>121</v>
      </c>
      <c r="J140" s="20" t="s">
        <v>207</v>
      </c>
      <c r="K140" s="40" t="s">
        <v>208</v>
      </c>
      <c r="L140" s="23">
        <v>13290196757</v>
      </c>
    </row>
    <row r="141" spans="2:12" x14ac:dyDescent="0.15">
      <c r="B141" s="2" t="s">
        <v>138</v>
      </c>
      <c r="C141" s="13" t="s">
        <v>168</v>
      </c>
      <c r="D141" s="27"/>
      <c r="E141" s="3"/>
      <c r="F141" s="1"/>
      <c r="G141" s="2"/>
      <c r="H141" s="14"/>
      <c r="I141" s="14"/>
      <c r="J141" s="2"/>
      <c r="K141" s="29"/>
      <c r="L141" s="23"/>
    </row>
    <row r="142" spans="2:12" x14ac:dyDescent="0.15">
      <c r="B142" s="20" t="s">
        <v>119</v>
      </c>
      <c r="C142" s="13" t="s">
        <v>183</v>
      </c>
      <c r="D142" s="42"/>
      <c r="E142" s="7"/>
      <c r="F142" s="1"/>
      <c r="G142" s="20">
        <v>8.6</v>
      </c>
      <c r="H142" s="14">
        <f>F142*G142</f>
        <v>0</v>
      </c>
      <c r="I142" s="39" t="s">
        <v>173</v>
      </c>
      <c r="J142" s="20" t="s">
        <v>174</v>
      </c>
      <c r="K142" s="40" t="s">
        <v>175</v>
      </c>
      <c r="L142" s="23">
        <v>18865085002</v>
      </c>
    </row>
    <row r="143" spans="2:12" x14ac:dyDescent="0.15">
      <c r="B143" s="20" t="s">
        <v>119</v>
      </c>
      <c r="C143" s="15"/>
      <c r="D143" s="3"/>
      <c r="E143" s="3"/>
      <c r="F143" s="1"/>
      <c r="G143" s="20"/>
      <c r="H143" s="14"/>
      <c r="I143" s="39"/>
      <c r="J143" s="20"/>
      <c r="K143" s="40"/>
      <c r="L143" s="23"/>
    </row>
    <row r="144" spans="2:12" x14ac:dyDescent="0.15">
      <c r="B144" s="20" t="s">
        <v>119</v>
      </c>
      <c r="C144" s="15"/>
      <c r="D144" s="45"/>
      <c r="E144" s="4"/>
      <c r="F144" s="1"/>
      <c r="G144" s="20"/>
      <c r="H144" s="14"/>
      <c r="I144" s="39"/>
      <c r="J144" s="20"/>
      <c r="K144" s="40"/>
      <c r="L144" s="23"/>
    </row>
    <row r="145" spans="2:12" x14ac:dyDescent="0.15">
      <c r="B145" s="20" t="s">
        <v>119</v>
      </c>
      <c r="C145" s="15"/>
      <c r="D145" s="4"/>
      <c r="E145" s="7"/>
      <c r="F145" s="1"/>
      <c r="G145" s="20"/>
      <c r="H145" s="14"/>
      <c r="I145" s="39"/>
      <c r="J145" s="20"/>
      <c r="K145" s="40"/>
      <c r="L145" s="23"/>
    </row>
    <row r="146" spans="2:12" x14ac:dyDescent="0.15">
      <c r="B146" s="20" t="s">
        <v>119</v>
      </c>
      <c r="C146" s="15" t="s">
        <v>206</v>
      </c>
      <c r="D146" s="48"/>
      <c r="E146" s="3"/>
      <c r="F146" s="1"/>
      <c r="G146" s="20">
        <v>8.6</v>
      </c>
      <c r="H146" s="14">
        <f>F146*G146</f>
        <v>0</v>
      </c>
      <c r="I146" s="39" t="s">
        <v>121</v>
      </c>
      <c r="J146" s="20" t="s">
        <v>207</v>
      </c>
      <c r="K146" s="40" t="s">
        <v>208</v>
      </c>
      <c r="L146" s="23">
        <v>13290196757</v>
      </c>
    </row>
    <row r="147" spans="2:12" x14ac:dyDescent="0.15">
      <c r="B147" s="20" t="s">
        <v>119</v>
      </c>
      <c r="C147" s="15" t="s">
        <v>206</v>
      </c>
      <c r="D147" s="49"/>
      <c r="E147" s="12"/>
      <c r="F147" s="1"/>
      <c r="G147" s="20">
        <v>8.6</v>
      </c>
      <c r="H147" s="14">
        <f>F147*G147</f>
        <v>0</v>
      </c>
      <c r="I147" s="39" t="s">
        <v>121</v>
      </c>
      <c r="J147" s="20" t="s">
        <v>207</v>
      </c>
      <c r="K147" s="40" t="s">
        <v>208</v>
      </c>
      <c r="L147" s="23">
        <v>13290196757</v>
      </c>
    </row>
  </sheetData>
  <protectedRanges>
    <protectedRange sqref="D19:E19" name="区域1_2_4_3_2_1"/>
    <protectedRange sqref="D40:E40" name="区域1_2_4_3_2_1_2"/>
    <protectedRange sqref="D85:E85" name="区域1_2_4_3_2_1_1"/>
    <protectedRange sqref="D109:E111" name="区域1_2_4_3_2"/>
    <protectedRange sqref="D115:E115" name="区域1_2_4_3_2_1_1_1"/>
    <protectedRange sqref="D118:E118" name="区域1_2_4_3_2_1_3"/>
    <protectedRange sqref="D122:E122" name="区域1_2_4_3_2_1_4"/>
    <protectedRange sqref="D119:E119" name="区域1_2_4_3_2_3"/>
    <protectedRange sqref="D125:E125 D131:E131" name="区域1_2_4_3_2_1_1_2"/>
  </protectedRanges>
  <sortState ref="A4:L147">
    <sortCondition ref="D4:D147"/>
  </sortState>
  <mergeCells count="3">
    <mergeCell ref="A1:J1"/>
    <mergeCell ref="A2:C2"/>
    <mergeCell ref="H2:J2"/>
  </mergeCells>
  <phoneticPr fontId="8" type="noConversion"/>
  <pageMargins left="0.75" right="0.75" top="1" bottom="1" header="0.5" footer="0.5"/>
  <pageSetup paperSize="9" orientation="portrait" r:id="rId1"/>
  <headerFooter scaleWithDoc="0"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33"/>
  <sheetViews>
    <sheetView workbookViewId="0">
      <selection activeCell="E9" sqref="E9"/>
    </sheetView>
  </sheetViews>
  <sheetFormatPr defaultColWidth="9" defaultRowHeight="14.25" x14ac:dyDescent="0.15"/>
  <cols>
    <col min="1" max="1" width="7.625" customWidth="1"/>
    <col min="2" max="2" width="11.375" customWidth="1"/>
    <col min="3" max="3" width="26.75" customWidth="1"/>
    <col min="4" max="4" width="16.375" customWidth="1"/>
    <col min="5" max="5" width="13.375" customWidth="1"/>
    <col min="6" max="7" width="7" customWidth="1"/>
    <col min="8" max="8" width="12.5" customWidth="1"/>
    <col min="9" max="9" width="12.625" customWidth="1"/>
  </cols>
  <sheetData>
    <row r="1" spans="1:9" ht="30" customHeight="1" x14ac:dyDescent="0.15">
      <c r="A1" s="61" t="s">
        <v>82</v>
      </c>
      <c r="B1" s="61"/>
      <c r="C1" s="61"/>
      <c r="D1" s="61"/>
      <c r="E1" s="61"/>
      <c r="F1" s="61"/>
      <c r="G1" s="61"/>
      <c r="H1" s="61"/>
      <c r="I1" s="61"/>
    </row>
    <row r="2" spans="1:9" ht="23.1" customHeight="1" x14ac:dyDescent="0.15">
      <c r="A2" s="63" t="s">
        <v>81</v>
      </c>
      <c r="B2" s="63"/>
      <c r="C2" s="63"/>
      <c r="H2" s="64" t="s">
        <v>21</v>
      </c>
      <c r="I2" s="65"/>
    </row>
    <row r="3" spans="1:9" ht="29.1" customHeight="1" x14ac:dyDescent="0.15">
      <c r="A3" s="1" t="s">
        <v>22</v>
      </c>
      <c r="B3" s="1" t="s">
        <v>23</v>
      </c>
      <c r="C3" s="1" t="s">
        <v>24</v>
      </c>
      <c r="D3" s="1" t="s">
        <v>25</v>
      </c>
      <c r="E3" s="1" t="s">
        <v>26</v>
      </c>
      <c r="F3" s="1" t="s">
        <v>27</v>
      </c>
      <c r="G3" s="1" t="s">
        <v>28</v>
      </c>
      <c r="H3" s="1" t="s">
        <v>29</v>
      </c>
      <c r="I3" s="1" t="s">
        <v>4</v>
      </c>
    </row>
    <row r="4" spans="1:9" ht="18" customHeight="1" x14ac:dyDescent="0.15">
      <c r="A4" s="2">
        <v>1</v>
      </c>
      <c r="B4" s="2"/>
      <c r="C4" s="13"/>
      <c r="D4" s="1"/>
      <c r="E4" s="1"/>
      <c r="F4" s="1"/>
      <c r="G4" s="1"/>
      <c r="H4" s="14">
        <f t="shared" ref="H4:H32" si="0">F4*G4</f>
        <v>0</v>
      </c>
      <c r="I4" s="2"/>
    </row>
    <row r="5" spans="1:9" ht="18" customHeight="1" x14ac:dyDescent="0.15">
      <c r="A5" s="2">
        <v>2</v>
      </c>
      <c r="B5" s="2"/>
      <c r="C5" s="13"/>
      <c r="D5" s="1"/>
      <c r="E5" s="1"/>
      <c r="F5" s="1"/>
      <c r="G5" s="1"/>
      <c r="H5" s="14">
        <f t="shared" si="0"/>
        <v>0</v>
      </c>
      <c r="I5" s="2"/>
    </row>
    <row r="6" spans="1:9" ht="18" customHeight="1" x14ac:dyDescent="0.15">
      <c r="A6" s="2">
        <v>3</v>
      </c>
      <c r="B6" s="2"/>
      <c r="C6" s="15"/>
      <c r="D6" s="1"/>
      <c r="E6" s="1"/>
      <c r="F6" s="1"/>
      <c r="G6" s="1"/>
      <c r="H6" s="14">
        <f t="shared" si="0"/>
        <v>0</v>
      </c>
      <c r="I6" s="2"/>
    </row>
    <row r="7" spans="1:9" ht="18" customHeight="1" x14ac:dyDescent="0.15">
      <c r="A7" s="2">
        <v>4</v>
      </c>
      <c r="B7" s="2"/>
      <c r="C7" s="16"/>
      <c r="D7" s="1"/>
      <c r="E7" s="1"/>
      <c r="F7" s="1"/>
      <c r="G7" s="1"/>
      <c r="H7" s="14">
        <f t="shared" si="0"/>
        <v>0</v>
      </c>
      <c r="I7" s="2"/>
    </row>
    <row r="8" spans="1:9" ht="18" customHeight="1" x14ac:dyDescent="0.15">
      <c r="A8" s="2">
        <v>5</v>
      </c>
      <c r="B8" s="2"/>
      <c r="C8" s="13"/>
      <c r="D8" s="1"/>
      <c r="E8" s="1"/>
      <c r="F8" s="1"/>
      <c r="G8" s="1"/>
      <c r="H8" s="14">
        <f t="shared" si="0"/>
        <v>0</v>
      </c>
      <c r="I8" s="2"/>
    </row>
    <row r="9" spans="1:9" ht="18" customHeight="1" x14ac:dyDescent="0.15">
      <c r="A9" s="2">
        <v>6</v>
      </c>
      <c r="B9" s="2"/>
      <c r="C9" s="13"/>
      <c r="D9" s="1"/>
      <c r="E9" s="1"/>
      <c r="F9" s="1"/>
      <c r="G9" s="1"/>
      <c r="H9" s="14">
        <f t="shared" si="0"/>
        <v>0</v>
      </c>
      <c r="I9" s="2"/>
    </row>
    <row r="10" spans="1:9" ht="18" customHeight="1" x14ac:dyDescent="0.15">
      <c r="A10" s="2">
        <v>7</v>
      </c>
      <c r="B10" s="2"/>
      <c r="C10" s="15"/>
      <c r="D10" s="1"/>
      <c r="E10" s="1"/>
      <c r="F10" s="1"/>
      <c r="G10" s="1"/>
      <c r="H10" s="14">
        <f t="shared" si="0"/>
        <v>0</v>
      </c>
      <c r="I10" s="2"/>
    </row>
    <row r="11" spans="1:9" ht="18" customHeight="1" x14ac:dyDescent="0.15">
      <c r="A11" s="2">
        <v>8</v>
      </c>
      <c r="B11" s="2"/>
      <c r="C11" s="15"/>
      <c r="D11" s="1"/>
      <c r="E11" s="1"/>
      <c r="F11" s="1"/>
      <c r="G11" s="1"/>
      <c r="H11" s="14">
        <f t="shared" si="0"/>
        <v>0</v>
      </c>
      <c r="I11" s="2"/>
    </row>
    <row r="12" spans="1:9" ht="18" customHeight="1" x14ac:dyDescent="0.15">
      <c r="A12" s="2">
        <v>9</v>
      </c>
      <c r="B12" s="2"/>
      <c r="C12" s="2"/>
      <c r="D12" s="1"/>
      <c r="E12" s="1"/>
      <c r="F12" s="1"/>
      <c r="G12" s="1"/>
      <c r="H12" s="14">
        <f t="shared" si="0"/>
        <v>0</v>
      </c>
      <c r="I12" s="2"/>
    </row>
    <row r="13" spans="1:9" ht="18" customHeight="1" x14ac:dyDescent="0.15">
      <c r="A13" s="2">
        <v>10</v>
      </c>
      <c r="B13" s="2"/>
      <c r="C13" s="2"/>
      <c r="D13" s="1"/>
      <c r="E13" s="1"/>
      <c r="F13" s="1"/>
      <c r="G13" s="1"/>
      <c r="H13" s="14">
        <f t="shared" si="0"/>
        <v>0</v>
      </c>
      <c r="I13" s="2"/>
    </row>
    <row r="14" spans="1:9" ht="18" customHeight="1" x14ac:dyDescent="0.15">
      <c r="A14" s="2">
        <v>11</v>
      </c>
      <c r="B14" s="2"/>
      <c r="C14" s="2"/>
      <c r="D14" s="1"/>
      <c r="E14" s="1"/>
      <c r="F14" s="1"/>
      <c r="G14" s="1"/>
      <c r="H14" s="14">
        <f t="shared" si="0"/>
        <v>0</v>
      </c>
      <c r="I14" s="2"/>
    </row>
    <row r="15" spans="1:9" ht="18" customHeight="1" x14ac:dyDescent="0.15">
      <c r="A15" s="2">
        <v>12</v>
      </c>
      <c r="B15" s="2"/>
      <c r="C15" s="2"/>
      <c r="D15" s="1"/>
      <c r="E15" s="1"/>
      <c r="F15" s="1"/>
      <c r="G15" s="1"/>
      <c r="H15" s="14">
        <f t="shared" si="0"/>
        <v>0</v>
      </c>
      <c r="I15" s="2"/>
    </row>
    <row r="16" spans="1:9" ht="18" customHeight="1" x14ac:dyDescent="0.15">
      <c r="A16" s="2">
        <v>13</v>
      </c>
      <c r="B16" s="2"/>
      <c r="C16" s="2"/>
      <c r="D16" s="1"/>
      <c r="E16" s="1"/>
      <c r="F16" s="1"/>
      <c r="G16" s="1"/>
      <c r="H16" s="14">
        <f t="shared" si="0"/>
        <v>0</v>
      </c>
      <c r="I16" s="2"/>
    </row>
    <row r="17" spans="1:9" ht="18" customHeight="1" x14ac:dyDescent="0.15">
      <c r="A17" s="2">
        <v>14</v>
      </c>
      <c r="B17" s="2"/>
      <c r="C17" s="2"/>
      <c r="D17" s="1"/>
      <c r="E17" s="1"/>
      <c r="F17" s="1"/>
      <c r="G17" s="1"/>
      <c r="H17" s="14">
        <f t="shared" si="0"/>
        <v>0</v>
      </c>
      <c r="I17" s="2"/>
    </row>
    <row r="18" spans="1:9" ht="18" customHeight="1" x14ac:dyDescent="0.15">
      <c r="A18" s="2">
        <v>15</v>
      </c>
      <c r="B18" s="2"/>
      <c r="C18" s="2"/>
      <c r="D18" s="1"/>
      <c r="E18" s="1"/>
      <c r="F18" s="1"/>
      <c r="G18" s="1"/>
      <c r="H18" s="14">
        <f t="shared" si="0"/>
        <v>0</v>
      </c>
      <c r="I18" s="2"/>
    </row>
    <row r="19" spans="1:9" ht="18" customHeight="1" x14ac:dyDescent="0.15">
      <c r="A19" s="2">
        <v>16</v>
      </c>
      <c r="B19" s="2"/>
      <c r="C19" s="2"/>
      <c r="D19" s="1"/>
      <c r="E19" s="1"/>
      <c r="F19" s="1"/>
      <c r="G19" s="1"/>
      <c r="H19" s="14">
        <f t="shared" si="0"/>
        <v>0</v>
      </c>
      <c r="I19" s="2"/>
    </row>
    <row r="20" spans="1:9" ht="18" customHeight="1" x14ac:dyDescent="0.15">
      <c r="A20" s="2">
        <v>17</v>
      </c>
      <c r="B20" s="2"/>
      <c r="C20" s="2"/>
      <c r="D20" s="2"/>
      <c r="E20" s="2"/>
      <c r="F20" s="2"/>
      <c r="G20" s="2"/>
      <c r="H20" s="14">
        <f t="shared" si="0"/>
        <v>0</v>
      </c>
      <c r="I20" s="2"/>
    </row>
    <row r="21" spans="1:9" ht="18" customHeight="1" x14ac:dyDescent="0.15">
      <c r="A21" s="2">
        <v>18</v>
      </c>
      <c r="B21" s="1"/>
      <c r="C21" s="1"/>
      <c r="D21" s="1"/>
      <c r="E21" s="1"/>
      <c r="F21" s="1"/>
      <c r="G21" s="1"/>
      <c r="H21" s="14">
        <f t="shared" si="0"/>
        <v>0</v>
      </c>
      <c r="I21" s="1"/>
    </row>
    <row r="22" spans="1:9" ht="18" customHeight="1" x14ac:dyDescent="0.15">
      <c r="A22" s="2">
        <v>19</v>
      </c>
      <c r="B22" s="9"/>
      <c r="C22" s="9"/>
      <c r="D22" s="9"/>
      <c r="E22" s="9"/>
      <c r="F22" s="9"/>
      <c r="G22" s="9"/>
      <c r="H22" s="14">
        <f t="shared" si="0"/>
        <v>0</v>
      </c>
      <c r="I22" s="9"/>
    </row>
    <row r="23" spans="1:9" ht="18" customHeight="1" x14ac:dyDescent="0.15">
      <c r="A23" s="2">
        <v>20</v>
      </c>
      <c r="B23" s="9"/>
      <c r="C23" s="9"/>
      <c r="D23" s="9"/>
      <c r="E23" s="9"/>
      <c r="F23" s="9"/>
      <c r="G23" s="9"/>
      <c r="H23" s="14">
        <f t="shared" si="0"/>
        <v>0</v>
      </c>
      <c r="I23" s="9"/>
    </row>
    <row r="24" spans="1:9" ht="18" customHeight="1" x14ac:dyDescent="0.15">
      <c r="A24" s="2">
        <v>21</v>
      </c>
      <c r="B24" s="9"/>
      <c r="C24" s="9"/>
      <c r="D24" s="9"/>
      <c r="E24" s="9"/>
      <c r="F24" s="9"/>
      <c r="G24" s="9"/>
      <c r="H24" s="14">
        <f t="shared" si="0"/>
        <v>0</v>
      </c>
      <c r="I24" s="9"/>
    </row>
    <row r="25" spans="1:9" ht="18" customHeight="1" x14ac:dyDescent="0.15">
      <c r="A25" s="2">
        <v>22</v>
      </c>
      <c r="B25" s="9"/>
      <c r="C25" s="9"/>
      <c r="D25" s="9"/>
      <c r="E25" s="9"/>
      <c r="F25" s="9"/>
      <c r="G25" s="9"/>
      <c r="H25" s="14">
        <f t="shared" si="0"/>
        <v>0</v>
      </c>
      <c r="I25" s="9"/>
    </row>
    <row r="26" spans="1:9" ht="18" customHeight="1" x14ac:dyDescent="0.15">
      <c r="A26" s="2">
        <v>23</v>
      </c>
      <c r="B26" s="9"/>
      <c r="C26" s="9"/>
      <c r="D26" s="9"/>
      <c r="E26" s="9"/>
      <c r="F26" s="9"/>
      <c r="G26" s="9"/>
      <c r="H26" s="14">
        <f t="shared" si="0"/>
        <v>0</v>
      </c>
      <c r="I26" s="9"/>
    </row>
    <row r="27" spans="1:9" ht="18" customHeight="1" x14ac:dyDescent="0.15">
      <c r="A27" s="2">
        <v>24</v>
      </c>
      <c r="B27" s="9"/>
      <c r="C27" s="9"/>
      <c r="D27" s="9"/>
      <c r="E27" s="9"/>
      <c r="F27" s="9"/>
      <c r="G27" s="9"/>
      <c r="H27" s="14">
        <f t="shared" si="0"/>
        <v>0</v>
      </c>
      <c r="I27" s="9"/>
    </row>
    <row r="28" spans="1:9" ht="18" customHeight="1" x14ac:dyDescent="0.15">
      <c r="A28" s="2">
        <v>25</v>
      </c>
      <c r="B28" s="9"/>
      <c r="C28" s="9"/>
      <c r="D28" s="9"/>
      <c r="E28" s="9"/>
      <c r="F28" s="9"/>
      <c r="G28" s="9"/>
      <c r="H28" s="14">
        <f t="shared" si="0"/>
        <v>0</v>
      </c>
      <c r="I28" s="9"/>
    </row>
    <row r="29" spans="1:9" ht="18" customHeight="1" x14ac:dyDescent="0.15">
      <c r="A29" s="2">
        <v>26</v>
      </c>
      <c r="B29" s="9"/>
      <c r="C29" s="9"/>
      <c r="D29" s="9"/>
      <c r="E29" s="9"/>
      <c r="F29" s="9"/>
      <c r="G29" s="9"/>
      <c r="H29" s="14">
        <f t="shared" si="0"/>
        <v>0</v>
      </c>
      <c r="I29" s="9"/>
    </row>
    <row r="30" spans="1:9" ht="18" customHeight="1" x14ac:dyDescent="0.15">
      <c r="A30" s="2">
        <v>27</v>
      </c>
      <c r="B30" s="9"/>
      <c r="C30" s="9"/>
      <c r="D30" s="9"/>
      <c r="E30" s="9"/>
      <c r="F30" s="9"/>
      <c r="G30" s="9"/>
      <c r="H30" s="14">
        <f t="shared" si="0"/>
        <v>0</v>
      </c>
      <c r="I30" s="9"/>
    </row>
    <row r="31" spans="1:9" ht="18" customHeight="1" x14ac:dyDescent="0.15">
      <c r="A31" s="2">
        <v>28</v>
      </c>
      <c r="B31" s="9"/>
      <c r="C31" s="9"/>
      <c r="D31" s="9"/>
      <c r="E31" s="9"/>
      <c r="F31" s="9"/>
      <c r="G31" s="9"/>
      <c r="H31" s="14">
        <f t="shared" si="0"/>
        <v>0</v>
      </c>
      <c r="I31" s="9"/>
    </row>
    <row r="32" spans="1:9" ht="18" customHeight="1" x14ac:dyDescent="0.15">
      <c r="A32" s="2">
        <v>29</v>
      </c>
      <c r="B32" s="9"/>
      <c r="C32" s="9"/>
      <c r="D32" s="9"/>
      <c r="E32" s="9"/>
      <c r="F32" s="9"/>
      <c r="G32" s="9"/>
      <c r="H32" s="14">
        <f t="shared" si="0"/>
        <v>0</v>
      </c>
      <c r="I32" s="9"/>
    </row>
    <row r="33" spans="1:9" ht="18" customHeight="1" x14ac:dyDescent="0.15">
      <c r="A33" s="2">
        <v>30</v>
      </c>
      <c r="B33" s="9"/>
      <c r="C33" s="9"/>
      <c r="D33" s="9"/>
      <c r="E33" s="9"/>
      <c r="F33" s="9"/>
      <c r="G33" s="9"/>
      <c r="H33" s="14">
        <f>SUM(H4:H32)</f>
        <v>0</v>
      </c>
      <c r="I33" s="9"/>
    </row>
  </sheetData>
  <mergeCells count="3">
    <mergeCell ref="A1:I1"/>
    <mergeCell ref="A2:C2"/>
    <mergeCell ref="H2:I2"/>
  </mergeCells>
  <phoneticPr fontId="8" type="noConversion"/>
  <pageMargins left="0.75" right="0.75" top="1" bottom="1" header="0.5" footer="0.5"/>
  <pageSetup paperSize="9" orientation="portrait"/>
  <headerFooter scaleWithDoc="0"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</sheetPr>
  <dimension ref="A1:D37"/>
  <sheetViews>
    <sheetView topLeftCell="A10" workbookViewId="0">
      <selection activeCell="B26" sqref="B26:C26"/>
    </sheetView>
  </sheetViews>
  <sheetFormatPr defaultColWidth="9" defaultRowHeight="14.25" x14ac:dyDescent="0.15"/>
  <cols>
    <col min="1" max="1" width="7.625" customWidth="1"/>
    <col min="2" max="2" width="22.5" customWidth="1"/>
    <col min="3" max="3" width="22.75" customWidth="1"/>
    <col min="4" max="4" width="12.625" customWidth="1"/>
  </cols>
  <sheetData>
    <row r="1" spans="1:4" ht="30" customHeight="1" x14ac:dyDescent="0.15">
      <c r="A1" s="61" t="s">
        <v>30</v>
      </c>
      <c r="B1" s="61"/>
      <c r="C1" s="61"/>
      <c r="D1" s="61"/>
    </row>
    <row r="2" spans="1:4" ht="29.1" customHeight="1" x14ac:dyDescent="0.15">
      <c r="A2" s="1" t="s">
        <v>22</v>
      </c>
      <c r="B2" s="1" t="s">
        <v>25</v>
      </c>
      <c r="C2" s="1" t="s">
        <v>26</v>
      </c>
      <c r="D2" s="1" t="s">
        <v>4</v>
      </c>
    </row>
    <row r="3" spans="1:4" ht="18" customHeight="1" x14ac:dyDescent="0.15">
      <c r="A3" s="2">
        <v>1</v>
      </c>
      <c r="B3" s="3" t="s">
        <v>91</v>
      </c>
      <c r="C3" s="3" t="s">
        <v>92</v>
      </c>
      <c r="D3" s="2"/>
    </row>
    <row r="4" spans="1:4" ht="18" customHeight="1" x14ac:dyDescent="0.15">
      <c r="A4" s="2">
        <v>2</v>
      </c>
      <c r="B4" s="3" t="s">
        <v>31</v>
      </c>
      <c r="C4" s="3" t="s">
        <v>32</v>
      </c>
      <c r="D4" s="2"/>
    </row>
    <row r="5" spans="1:4" ht="18" customHeight="1" x14ac:dyDescent="0.15">
      <c r="A5" s="2">
        <v>3</v>
      </c>
      <c r="B5" s="3" t="s">
        <v>33</v>
      </c>
      <c r="C5" s="3" t="s">
        <v>34</v>
      </c>
      <c r="D5" s="2"/>
    </row>
    <row r="6" spans="1:4" ht="18" customHeight="1" x14ac:dyDescent="0.15">
      <c r="A6" s="2">
        <v>4</v>
      </c>
      <c r="B6" s="4" t="s">
        <v>33</v>
      </c>
      <c r="C6" s="4" t="s">
        <v>35</v>
      </c>
      <c r="D6" s="2"/>
    </row>
    <row r="7" spans="1:4" ht="18" customHeight="1" x14ac:dyDescent="0.15">
      <c r="A7" s="2">
        <v>5</v>
      </c>
      <c r="B7" s="3" t="s">
        <v>33</v>
      </c>
      <c r="C7" s="3" t="s">
        <v>36</v>
      </c>
      <c r="D7" s="2"/>
    </row>
    <row r="8" spans="1:4" ht="18" customHeight="1" x14ac:dyDescent="0.15">
      <c r="A8" s="2">
        <v>6</v>
      </c>
      <c r="B8" s="5" t="s">
        <v>37</v>
      </c>
      <c r="C8" s="4" t="s">
        <v>34</v>
      </c>
      <c r="D8" s="2"/>
    </row>
    <row r="9" spans="1:4" ht="18" customHeight="1" x14ac:dyDescent="0.15">
      <c r="A9" s="2">
        <v>7</v>
      </c>
      <c r="B9" s="6" t="s">
        <v>38</v>
      </c>
      <c r="C9" s="3" t="s">
        <v>34</v>
      </c>
      <c r="D9" s="2"/>
    </row>
    <row r="10" spans="1:4" ht="18" customHeight="1" x14ac:dyDescent="0.15">
      <c r="A10" s="2">
        <v>8</v>
      </c>
      <c r="B10" s="6" t="s">
        <v>39</v>
      </c>
      <c r="C10" s="3" t="s">
        <v>34</v>
      </c>
      <c r="D10" s="2"/>
    </row>
    <row r="11" spans="1:4" ht="18" customHeight="1" x14ac:dyDescent="0.15">
      <c r="A11" s="2">
        <v>9</v>
      </c>
      <c r="B11" s="6" t="s">
        <v>40</v>
      </c>
      <c r="C11" s="3" t="s">
        <v>34</v>
      </c>
      <c r="D11" s="2"/>
    </row>
    <row r="12" spans="1:4" ht="18" customHeight="1" x14ac:dyDescent="0.15">
      <c r="A12" s="2">
        <v>10</v>
      </c>
      <c r="B12" s="3" t="s">
        <v>41</v>
      </c>
      <c r="C12" s="7" t="s">
        <v>42</v>
      </c>
      <c r="D12" s="2"/>
    </row>
    <row r="13" spans="1:4" ht="18" customHeight="1" x14ac:dyDescent="0.15">
      <c r="A13" s="2">
        <v>11</v>
      </c>
      <c r="B13" s="5" t="s">
        <v>41</v>
      </c>
      <c r="C13" s="8" t="s">
        <v>43</v>
      </c>
      <c r="D13" s="2"/>
    </row>
    <row r="14" spans="1:4" ht="18" customHeight="1" x14ac:dyDescent="0.15">
      <c r="A14" s="2">
        <v>12</v>
      </c>
      <c r="B14" s="3" t="s">
        <v>41</v>
      </c>
      <c r="C14" s="3" t="s">
        <v>44</v>
      </c>
      <c r="D14" s="2"/>
    </row>
    <row r="15" spans="1:4" ht="18" customHeight="1" x14ac:dyDescent="0.15">
      <c r="A15" s="2">
        <v>13</v>
      </c>
      <c r="B15" s="4" t="s">
        <v>45</v>
      </c>
      <c r="C15" s="4" t="s">
        <v>46</v>
      </c>
      <c r="D15" s="2"/>
    </row>
    <row r="16" spans="1:4" ht="18" customHeight="1" x14ac:dyDescent="0.15">
      <c r="A16" s="2">
        <v>14</v>
      </c>
      <c r="B16" s="3" t="s">
        <v>45</v>
      </c>
      <c r="C16" s="3" t="s">
        <v>47</v>
      </c>
      <c r="D16" s="2"/>
    </row>
    <row r="17" spans="1:4" ht="18" customHeight="1" x14ac:dyDescent="0.15">
      <c r="A17" s="2">
        <v>15</v>
      </c>
      <c r="B17" s="4" t="s">
        <v>48</v>
      </c>
      <c r="C17" s="7" t="s">
        <v>49</v>
      </c>
      <c r="D17" s="2"/>
    </row>
    <row r="18" spans="1:4" ht="18" customHeight="1" x14ac:dyDescent="0.15">
      <c r="A18" s="2">
        <v>16</v>
      </c>
      <c r="B18" s="3" t="s">
        <v>50</v>
      </c>
      <c r="C18" s="3" t="s">
        <v>51</v>
      </c>
      <c r="D18" s="2"/>
    </row>
    <row r="19" spans="1:4" ht="18" customHeight="1" x14ac:dyDescent="0.15">
      <c r="A19" s="2">
        <v>17</v>
      </c>
      <c r="B19" s="4" t="s">
        <v>50</v>
      </c>
      <c r="C19" s="28" t="s">
        <v>94</v>
      </c>
      <c r="D19" s="1"/>
    </row>
    <row r="20" spans="1:4" ht="18" customHeight="1" x14ac:dyDescent="0.15">
      <c r="A20" s="2">
        <v>18</v>
      </c>
      <c r="B20" s="3" t="s">
        <v>52</v>
      </c>
      <c r="C20" s="3" t="s">
        <v>53</v>
      </c>
      <c r="D20" s="9"/>
    </row>
    <row r="21" spans="1:4" ht="18" customHeight="1" x14ac:dyDescent="0.15">
      <c r="A21" s="2">
        <v>19</v>
      </c>
      <c r="B21" s="3" t="s">
        <v>54</v>
      </c>
      <c r="C21" s="3" t="s">
        <v>55</v>
      </c>
      <c r="D21" s="9"/>
    </row>
    <row r="22" spans="1:4" ht="18" customHeight="1" x14ac:dyDescent="0.15">
      <c r="A22" s="2">
        <v>20</v>
      </c>
      <c r="B22" s="5" t="s">
        <v>56</v>
      </c>
      <c r="C22" s="8" t="s">
        <v>57</v>
      </c>
      <c r="D22" s="9"/>
    </row>
    <row r="23" spans="1:4" ht="18" customHeight="1" x14ac:dyDescent="0.15">
      <c r="A23" s="2">
        <v>21</v>
      </c>
      <c r="B23" s="6" t="s">
        <v>58</v>
      </c>
      <c r="C23" s="3" t="s">
        <v>59</v>
      </c>
      <c r="D23" s="9"/>
    </row>
    <row r="24" spans="1:4" ht="18" customHeight="1" x14ac:dyDescent="0.15">
      <c r="A24" s="2">
        <v>22</v>
      </c>
      <c r="B24" s="3" t="s">
        <v>60</v>
      </c>
      <c r="C24" s="3" t="s">
        <v>59</v>
      </c>
      <c r="D24" s="9"/>
    </row>
    <row r="25" spans="1:4" ht="18" customHeight="1" x14ac:dyDescent="0.15">
      <c r="A25" s="2">
        <v>23</v>
      </c>
      <c r="B25" s="3" t="s">
        <v>60</v>
      </c>
      <c r="C25" s="3" t="s">
        <v>61</v>
      </c>
      <c r="D25" s="9"/>
    </row>
    <row r="26" spans="1:4" ht="18" customHeight="1" x14ac:dyDescent="0.15">
      <c r="A26" s="2">
        <v>24</v>
      </c>
      <c r="B26" s="3" t="s">
        <v>62</v>
      </c>
      <c r="C26" s="3" t="s">
        <v>63</v>
      </c>
      <c r="D26" s="9"/>
    </row>
    <row r="27" spans="1:4" ht="18" customHeight="1" x14ac:dyDescent="0.15">
      <c r="A27" s="2">
        <v>25</v>
      </c>
      <c r="B27" s="3" t="s">
        <v>64</v>
      </c>
      <c r="C27" s="3" t="s">
        <v>65</v>
      </c>
      <c r="D27" s="9"/>
    </row>
    <row r="28" spans="1:4" ht="18" customHeight="1" x14ac:dyDescent="0.15">
      <c r="A28" s="2">
        <v>26</v>
      </c>
      <c r="B28" s="10" t="s">
        <v>64</v>
      </c>
      <c r="C28" s="11" t="s">
        <v>66</v>
      </c>
      <c r="D28" s="9"/>
    </row>
    <row r="29" spans="1:4" ht="18" customHeight="1" x14ac:dyDescent="0.15">
      <c r="A29" s="2">
        <v>27</v>
      </c>
      <c r="B29" s="3" t="s">
        <v>67</v>
      </c>
      <c r="C29" s="3" t="s">
        <v>68</v>
      </c>
      <c r="D29" s="9"/>
    </row>
    <row r="30" spans="1:4" ht="18" customHeight="1" x14ac:dyDescent="0.15">
      <c r="A30" s="2">
        <v>28</v>
      </c>
      <c r="B30" s="3" t="s">
        <v>67</v>
      </c>
      <c r="C30" s="3" t="s">
        <v>69</v>
      </c>
      <c r="D30" s="9"/>
    </row>
    <row r="31" spans="1:4" ht="18" customHeight="1" x14ac:dyDescent="0.15">
      <c r="A31" s="2">
        <v>29</v>
      </c>
      <c r="B31" s="3" t="s">
        <v>70</v>
      </c>
      <c r="C31" s="3" t="s">
        <v>71</v>
      </c>
      <c r="D31" s="9"/>
    </row>
    <row r="32" spans="1:4" ht="18" customHeight="1" x14ac:dyDescent="0.15">
      <c r="A32" s="2">
        <v>30</v>
      </c>
      <c r="B32" s="3" t="s">
        <v>72</v>
      </c>
      <c r="C32" s="3" t="s">
        <v>71</v>
      </c>
      <c r="D32" s="9"/>
    </row>
    <row r="33" spans="1:4" ht="18" customHeight="1" x14ac:dyDescent="0.15">
      <c r="A33" s="2">
        <v>31</v>
      </c>
      <c r="B33" s="12" t="s">
        <v>73</v>
      </c>
      <c r="C33" s="12" t="s">
        <v>74</v>
      </c>
      <c r="D33" s="9"/>
    </row>
    <row r="34" spans="1:4" ht="18" customHeight="1" x14ac:dyDescent="0.15">
      <c r="A34" s="2">
        <v>32</v>
      </c>
      <c r="B34" s="12" t="s">
        <v>73</v>
      </c>
      <c r="C34" s="12" t="s">
        <v>75</v>
      </c>
      <c r="D34" s="9"/>
    </row>
    <row r="35" spans="1:4" ht="18" customHeight="1" x14ac:dyDescent="0.15">
      <c r="A35" s="2">
        <v>33</v>
      </c>
      <c r="B35" s="10" t="s">
        <v>76</v>
      </c>
      <c r="C35" s="10" t="s">
        <v>77</v>
      </c>
      <c r="D35" s="9"/>
    </row>
    <row r="36" spans="1:4" ht="18" customHeight="1" x14ac:dyDescent="0.15">
      <c r="A36" s="2">
        <v>34</v>
      </c>
      <c r="B36" s="9" t="s">
        <v>78</v>
      </c>
      <c r="C36" s="3" t="s">
        <v>69</v>
      </c>
      <c r="D36" s="9"/>
    </row>
    <row r="37" spans="1:4" ht="18" customHeight="1" x14ac:dyDescent="0.15">
      <c r="A37" s="2">
        <v>35</v>
      </c>
      <c r="B37" s="9" t="s">
        <v>79</v>
      </c>
      <c r="C37" s="3" t="s">
        <v>80</v>
      </c>
      <c r="D37" s="9"/>
    </row>
  </sheetData>
  <protectedRanges>
    <protectedRange sqref="B33:C34" name="区域1_2_4_3_2"/>
  </protectedRanges>
  <mergeCells count="1">
    <mergeCell ref="A1:D1"/>
  </mergeCells>
  <phoneticPr fontId="8" type="noConversion"/>
  <pageMargins left="0.75" right="0.75" top="1" bottom="1" header="0.5" footer="0.5"/>
  <pageSetup paperSize="9" orientation="portrait"/>
  <headerFooter scaleWithDoc="0"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同科</vt:lpstr>
      <vt:lpstr>九州通</vt:lpstr>
      <vt:lpstr>产品目录</vt:lpstr>
    </vt:vector>
  </TitlesOfParts>
  <Manager/>
  <Company>Microsoft China</Company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Administrator</cp:lastModifiedBy>
  <cp:revision>1</cp:revision>
  <dcterms:created xsi:type="dcterms:W3CDTF">2017-03-15T02:50:53Z</dcterms:created>
  <dcterms:modified xsi:type="dcterms:W3CDTF">2018-03-26T06:10:15Z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2052-10.1.0.6260</vt:lpwstr>
  </property>
</Properties>
</file>