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3"/>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4" i="5" l="1"/>
  <c r="B5" i="5"/>
  <c r="B6" i="5"/>
  <c r="B7" i="5"/>
  <c r="B8" i="5"/>
  <c r="B9" i="5"/>
  <c r="B10" i="5"/>
  <c r="B11" i="5"/>
  <c r="B12" i="5"/>
  <c r="B13" i="5"/>
  <c r="B3" i="5"/>
  <c r="B2" i="5"/>
  <c r="B13" i="8"/>
  <c r="B15" i="8"/>
  <c r="B6" i="8"/>
  <c r="B7" i="8"/>
  <c r="B8" i="8"/>
  <c r="B9" i="8"/>
  <c r="B10" i="8"/>
  <c r="B11" i="8"/>
  <c r="B12" i="8"/>
  <c r="B14" i="8"/>
  <c r="B4" i="8"/>
  <c r="B5" i="8"/>
  <c r="B10" i="2" l="1"/>
  <c r="D8" i="5" s="1"/>
  <c r="D3" i="5"/>
  <c r="D4" i="5"/>
  <c r="D5" i="5"/>
  <c r="D6" i="5"/>
  <c r="D7" i="5"/>
  <c r="D10" i="5"/>
  <c r="D11" i="5"/>
  <c r="D12" i="5"/>
  <c r="D13" i="5"/>
  <c r="B15" i="9"/>
  <c r="D9" i="5" l="1"/>
  <c r="D2" i="5"/>
  <c r="B14" i="9" l="1"/>
  <c r="B13" i="9"/>
  <c r="B12" i="9"/>
  <c r="B11" i="9"/>
  <c r="B10" i="9"/>
  <c r="B9" i="9"/>
  <c r="B8" i="9"/>
  <c r="B7" i="9"/>
  <c r="B5" i="9"/>
  <c r="B4" i="9"/>
  <c r="B3" i="8" l="1"/>
  <c r="B7" i="2" l="1"/>
  <c r="B4" i="2" l="1"/>
  <c r="B3" i="2"/>
  <c r="B14" i="2"/>
  <c r="B12" i="2"/>
  <c r="B11" i="2"/>
  <c r="B9" i="2"/>
  <c r="B5" i="2"/>
  <c r="B13" i="2"/>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5"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5"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5"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5"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5" authorId="0" shapeId="0">
      <text>
        <r>
          <rPr>
            <sz val="11"/>
            <rFont val="Calibri"/>
            <family val="2"/>
          </rPr>
          <t>Excelente aproximación. Has captado los conceptos principales. Sigue explorando y profundizando.</t>
        </r>
      </text>
    </comment>
    <comment ref="I5" authorId="0" shapeId="0">
      <text>
        <r>
          <rPr>
            <sz val="11"/>
            <rFont val="Calibri"/>
            <family val="2"/>
          </rPr>
          <t>Excelente aproximación. Has captado los conceptos principales. Sigue explorando y profundizando.</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Excelente aproximación. Has captado los conceptos principales.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Excelente aproximación. Has captado los conceptos principales. Sigue explorando y profundizando.</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Excelente aproximación. Has captado los conceptos principales. Sigue explorando y profundizando.</t>
        </r>
      </text>
    </comment>
    <comment ref="S5" authorId="0" shapeId="0">
      <text>
        <r>
          <rPr>
            <sz val="11"/>
            <rFont val="Calibri"/>
            <family val="2"/>
          </rPr>
          <t>Excelente aproximación. Has captado los conceptos principales. Sigue explorando y profundizando.</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aproximación. Has captado los conceptos principales. Sigue explorando y profundizando.</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Z5" authorId="0" shapeId="0">
      <text>
        <r>
          <rPr>
            <sz val="11"/>
            <rFont val="Calibri"/>
            <family val="2"/>
          </rPr>
          <t>Excelente aproximación. Has captado los conceptos principales de OWASP Top 10 y modelado de amenazas. Sigue explorando y profundizando en las diferentes metodologías de seguridad, como ASVS y PCI-DSS.</t>
        </r>
      </text>
    </comment>
    <comment ref="AA5" authorId="0" shapeId="0">
      <text>
        <r>
          <rPr>
            <sz val="11"/>
            <rFont val="Calibri"/>
            <family val="2"/>
          </rPr>
          <t>Excelente aproximación. Has captado los conceptos principales. Sigue explorando y profundizando.</t>
        </r>
      </text>
    </comment>
    <comment ref="AB5" authorId="0" shapeId="0">
      <text>
        <r>
          <rPr>
            <sz val="11"/>
            <rFont val="Calibri"/>
            <family val="2"/>
          </rPr>
          <t xml:space="preserve">error buscando respuesta: no se encontró la respuesta del estudiante para la pregunta: que significa pci dss y cual es su proposito principal en: PCI DSS
</t>
        </r>
      </text>
    </comment>
    <comment ref="AC5" authorId="0" shapeId="0">
      <text>
        <r>
          <rPr>
            <sz val="11"/>
            <rFont val="Calibri"/>
            <family val="2"/>
          </rPr>
          <t xml:space="preserve">error buscando respuesta: no se encontró la respuesta del estudiante para la pregunta: a que tipo de empresas afecta pci dss en: PCI DSS
</t>
        </r>
      </text>
    </comment>
    <comment ref="AD5" authorId="0" shapeId="0">
      <text>
        <r>
          <rPr>
            <sz val="11"/>
            <rFont val="Calibri"/>
            <family val="2"/>
          </rPr>
          <t xml:space="preserve">error buscando respuesta: no se encontró la respuesta del estudiante para la pregunta: menciona tres ejemplos de datos que pci dss busca proteger en: PCI DSS
</t>
        </r>
      </text>
    </comment>
    <comment ref="AE5"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5" authorId="0" shapeId="0">
      <text>
        <r>
          <rPr>
            <sz val="11"/>
            <rFont val="Calibri"/>
            <family val="2"/>
          </rPr>
          <t xml:space="preserve">error buscando respuesta: no se encontró la respuesta del estudiante para la pregunta: describe brevemente tres de los doce requisitos de pci dss en: PCI DSS
</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Q10"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D10" authorId="0" shapeId="0">
      <text>
        <r>
          <rPr>
            <sz val="11"/>
            <rFont val="Calibri"/>
            <family val="2"/>
          </rPr>
          <t xml:space="preserve">error buscando respuesta: no se encontró la respuesta del estudiante para la pregunta: menciona tres ejemplos de datos que pci dss busca proteger en: PCI DSS
</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AF10" authorId="0" shapeId="0">
      <text>
        <r>
          <rPr>
            <sz val="11"/>
            <rFont val="Calibri"/>
            <family val="2"/>
          </rPr>
          <t xml:space="preserve">error buscando respuesta: no se encontró la respuesta del estudiante para la pregunta: describe brevemente tres de los doce requisitos de pci dss en: PCI DSS
</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H12" authorId="0" shapeId="0">
      <text>
        <r>
          <rPr>
            <sz val="11"/>
            <rFont val="Calibri"/>
            <family val="2"/>
          </rPr>
          <t>Error evaluating question: error yaml extraído no válido:
yaml: line 3: found character that cannot start any token
0xc000037650</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5" authorId="0" shapeId="0">
      <text>
        <r>
          <rPr>
            <sz val="11"/>
            <rFont val="Calibri"/>
            <family val="2"/>
          </rPr>
          <t xml:space="preserve">error buscando respuesta: no se encontró la respuesta del estudiante para la pregunta: que es git y para que sirve en: Repositorios y Control de Versiones
</t>
        </r>
      </text>
    </comment>
    <comment ref="E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5" authorId="0" shapeId="0">
      <text>
        <r>
          <rPr>
            <sz val="11"/>
            <rFont val="Calibri"/>
            <family val="2"/>
          </rPr>
          <t xml:space="preserve">error buscando respuesta: no se encontró la respuesta del estudiante para la pregunta: que es github y para que sirve en: Repositorios y Control de Versiones
</t>
        </r>
      </text>
    </comment>
    <comment ref="G5" authorId="0" shapeId="0">
      <text>
        <r>
          <rPr>
            <sz val="11"/>
            <rFont val="Calibri"/>
            <family val="2"/>
          </rPr>
          <t>Buena comprensión de los conceptos básicos. Asegúrate de profundizar en la aplicación práctica y detalles específicos del SGSI.</t>
        </r>
      </text>
    </comment>
    <comment ref="H5" authorId="0" shapeId="0">
      <text>
        <r>
          <rPr>
            <sz val="11"/>
            <rFont val="Calibri"/>
            <family val="2"/>
          </rPr>
          <t>Buen intento de aplicar conceptos. Has identificado dos de los tres pilares de seguridad de la información, pero falta la confidencialidad en tu respuesta. Sigue trabajando y profundizando en tus conocimientos.</t>
        </r>
      </text>
    </comment>
    <comment ref="I5" authorId="0" shapeId="0">
      <text>
        <r>
          <rPr>
            <sz val="11"/>
            <rFont val="Calibri"/>
            <family val="2"/>
          </rPr>
          <t>Buen intento de aplicar conceptos. Has identificado algunos aspectos clave, pero es importante profundizar en detalles como la estructura de la norma ISO 27001 y el papel del liderazgo en su implementación.</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Bien hecho. Has demostrado una buena comprensión de los controles en ISO 27001 y su ubicación en el Anexo A. Sin embargo, es importante profundizar en la descripción de las categorías y cómo se relacionan con los riesgos específicos.</t>
        </r>
      </text>
    </comment>
    <comment ref="M5" authorId="0" shapeId="0">
      <text>
        <r>
          <rPr>
            <sz val="11"/>
            <rFont val="Calibri"/>
            <family val="2"/>
          </rPr>
          <t>Tu respuesta muestra una buena comprensión del concepto, pero carece de profundidad y detalles específicos de la ISO 27001. Sigue explorando y profundizando en el tema para mejorar tu respuesta.</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aplicar conceptos ITIL. Has identificado algunos principios importantes, pero es importante profundizar en la explicación y asegurarte de que estás entendiendo los conceptos correctamente. Sigue explorando y aprendiendo.</t>
        </r>
      </text>
    </comment>
    <comment ref="V5" authorId="0" shapeId="0">
      <text>
        <r>
          <rPr>
            <sz val="11"/>
            <rFont val="Calibri"/>
            <family val="2"/>
          </rPr>
          <t>Excelente aproximación. Has captado los conceptos principales. Sigue explorando y profundizando en el diseño del servicio y la transición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C8"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8" authorId="0" shapeId="0">
      <text>
        <r>
          <rPr>
            <sz val="11"/>
            <rFont val="Calibri"/>
            <family val="2"/>
          </rPr>
          <t xml:space="preserve">error buscando respuesta: no se encontró la respuesta del estudiante para la pregunta: que es git y para que sirve en: Repositorios y Control de Versiones
</t>
        </r>
      </text>
    </comment>
    <comment ref="E8"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8" authorId="0" shapeId="0">
      <text>
        <r>
          <rPr>
            <sz val="11"/>
            <rFont val="Calibri"/>
            <family val="2"/>
          </rPr>
          <t xml:space="preserve">error buscando respuesta: no se encontró la respuesta del estudiante para la pregunta: que es github y para que sirve en: Repositorios y Control de Versiones
</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E9"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1" authorId="0" shapeId="0">
      <text>
        <r>
          <rPr>
            <sz val="11"/>
            <rFont val="Calibri"/>
            <family val="2"/>
          </rPr>
          <t xml:space="preserve">error buscando respuesta: no se encontró la respuesta del estudiante para la pregunta: que es git y para que sirve en: Repositorios y Control de Versiones
</t>
        </r>
      </text>
    </comment>
    <comment ref="E11"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1" authorId="0" shapeId="0">
      <text>
        <r>
          <rPr>
            <sz val="11"/>
            <rFont val="Calibri"/>
            <family val="2"/>
          </rPr>
          <t xml:space="preserve">error buscando respuesta: no se encontró la respuesta del estudiante para la pregunta: que es github y para que sirve en: Repositorios y Control de Versiones
</t>
        </r>
      </text>
    </comment>
    <comment ref="G11" authorId="0" shapeId="0">
      <text>
        <r>
          <rPr>
            <sz val="11"/>
            <rFont val="Calibri"/>
            <family val="2"/>
          </rPr>
          <t>Buena comprensión de los conceptos básicos. Asegúrate de profundizar en la aplicación práctica y en la estructura de un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mantenimiento del SGSI, falta profundidad en la descripción de cómo se aplican estos requisitos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la estructura de la norma ISO 27001.</t>
        </r>
      </text>
    </comment>
    <comment ref="M11" authorId="0" shapeId="0">
      <text>
        <r>
          <rPr>
            <sz val="11"/>
            <rFont val="Calibri"/>
            <family val="2"/>
          </rPr>
          <t>Tu respuesta es una buena aproximación, pero carece de profundidad y no aborda completamente el concepto. Recuerda que la alta dirección proporciona recursos, compromiso y define prioridades para el éxito del SGSI.</t>
        </r>
      </text>
    </comment>
    <comment ref="N11" authorId="0" shapeId="0">
      <text>
        <r>
          <rPr>
            <sz val="11"/>
            <rFont val="Calibri"/>
            <family val="2"/>
          </rPr>
          <t>Buen intento, pero hay un pequeño error en el español. La respuesta correcta es 'International Organization for Standardization' (Organización Internacional de Normalización). Sigue trabajando y no te rindas.</t>
        </r>
      </text>
    </comment>
    <comment ref="O11" authorId="0" shapeId="0">
      <text>
        <r>
          <rPr>
            <sz val="11"/>
            <rFont val="Calibri"/>
            <family val="2"/>
          </rPr>
          <t>Buena comprensión de los conceptos generales. Sin embargo, necesitas profundizar en el objetivo principal de la ISO 9000. Recuerda que es la satisfacción del cliente al entregar productos y servicios de calidad.</t>
        </r>
      </text>
    </comment>
    <comment ref="P11" authorId="0" shapeId="0">
      <text>
        <r>
          <rPr>
            <sz val="11"/>
            <rFont val="Calibri"/>
            <family val="2"/>
          </rPr>
          <t>La respuesta es correcta, pero falta profundidad en el tema. La norma ISO 9000 se estableció en 1987, no en 1994. Sigue trabajando y explorando los conceptos.</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Bien hecho! Has identificado dos de los beneficios clave de obtener la certificación ISO 9000. La reducción de incidencias negativas de producción y el aumento en la satisfacción del cliente son aspectos importantes. Sin embargo, falta profundizar en la mejora continua de procesos, que es otro beneficio fundamental. Sigue explorando y profundizando.</t>
        </r>
      </text>
    </comment>
    <comment ref="S11" authorId="0" shapeId="0">
      <text>
        <r>
          <rPr>
            <sz val="11"/>
            <rFont val="Calibri"/>
            <family val="2"/>
          </rPr>
          <t>Buen intento. Has identificado algunos de los principios clave, pero no has incluido todos. Recuerda revisar la lista completa y asegurarte de que estás aplicando los conceptos correctamente.</t>
        </r>
      </text>
    </comment>
    <comment ref="T11" authorId="0" shapeId="0">
      <text>
        <r>
          <rPr>
            <sz val="11"/>
            <rFont val="Calibri"/>
            <family val="2"/>
          </rPr>
          <t>Buen intento de comprensión. Aunque has identificado el significado de ITIL y su propósito generalmente correcto, la precisión en algunos detalles es menor. Sigue profundizando en los conceptos para mejorar.</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aplicar conceptos ITIL. Aunque has identificado las etapas del ciclo de vida del servicio, tu explicación podría ser más detallada y precisa en algunos puntos. Sigue trabajando en la profundización de tus conocimientos.</t>
        </r>
      </text>
    </comment>
    <comment ref="X11" authorId="0" shapeId="0">
      <text>
        <r>
          <rPr>
            <sz val="11"/>
            <rFont val="Calibri"/>
            <family val="2"/>
          </rPr>
          <t>Aunque has mencionado el concepto de mejora continua, es importante profundizar en su importancia y cómo se aplica en ITIL. Sigue explorando y aprendiendo.</t>
        </r>
      </text>
    </comment>
    <comment ref="Y11" authorId="0" shapeId="0">
      <text>
        <r>
          <rPr>
            <sz val="11"/>
            <rFont val="Calibri"/>
            <family val="2"/>
          </rPr>
          <t>La respuesta es buena, pero no profundiza suficientemente en el concepto. Recuerda que ITIL proporciona un conjunto de mejores prácticas para gestionar servicios de TI de manera eficiente y alineada con las necesidades del negocio.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5" authorId="0" shapeId="0">
      <text>
        <r>
          <rPr>
            <sz val="11"/>
            <rFont val="Calibri"/>
            <family val="2"/>
          </rPr>
          <t xml:space="preserve">error buscando respuesta: no se encontró la respuesta del estudiante para la pregunta: que es git y para que sirve en: Repositorios y Control de Versiones
</t>
        </r>
      </text>
    </comment>
    <comment ref="E1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5" authorId="0" shapeId="0">
      <text>
        <r>
          <rPr>
            <sz val="11"/>
            <rFont val="Calibri"/>
            <family val="2"/>
          </rPr>
          <t xml:space="preserve">error buscando respuesta: no se encontró la respuesta del estudiante para la pregunta: que es github y para que sirve en: Repositorios y Control de Versiones
</t>
        </r>
      </text>
    </comment>
    <comment ref="G15" authorId="0" shapeId="0">
      <text>
        <r>
          <rPr>
            <sz val="11"/>
            <rFont val="Calibri"/>
            <family val="2"/>
          </rPr>
          <t xml:space="preserve">error buscando respuesta: no se encontró la respuesta del estudiante para la pregunta: que es un sgsi en: ISO 27001: Sistemas de Gestión de la Seguridad de la Información ISO-27001
</t>
        </r>
      </text>
    </comment>
    <comment ref="H15"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15" authorId="0" shapeId="0">
      <text>
        <r>
          <rPr>
            <sz val="11"/>
            <rFont val="Calibri"/>
            <family val="2"/>
          </rPr>
          <t xml:space="preserve">error buscando respuesta: no se encontró la respuesta del estudiante para la pregunta: que describe la norma iso 27001 en: ISO 27001: Sistemas de Gestión de la Seguridad de la Información ISO-27001
</t>
        </r>
      </text>
    </comment>
    <comment ref="J15" authorId="0" shapeId="0">
      <text>
        <r>
          <rPr>
            <sz val="11"/>
            <rFont val="Calibri"/>
            <family val="2"/>
          </rPr>
          <t xml:space="preserve">error buscando respuesta: no se encontró la respuesta del estudiante para la pregunta: que diferencia hay entre el que y el como en la iso 27001 en: ISO 27001: Sistemas de Gestión de la Seguridad de la Información ISO-27001
</t>
        </r>
      </text>
    </comment>
    <comment ref="K15" authorId="0" shapeId="0">
      <text>
        <r>
          <rPr>
            <sz val="11"/>
            <rFont val="Calibri"/>
            <family val="2"/>
          </rPr>
          <t xml:space="preserve">error buscando respuesta: no se encontró la respuesta del estudiante para la pregunta: en que se basa el sgsi segun la iso 27001 en: ISO 27001: Sistemas de Gestión de la Seguridad de la Información ISO-27001
</t>
        </r>
      </text>
    </comment>
    <comment ref="L15" authorId="0" shapeId="0">
      <text>
        <r>
          <rPr>
            <sz val="11"/>
            <rFont val="Calibri"/>
            <family val="2"/>
          </rPr>
          <t xml:space="preserve">error buscando respuesta: no se encontró la respuesta del estudiante para la pregunta: que son los controles en la iso 27001 y donde se encuentran en: ISO 27001: Sistemas de Gestión de la Seguridad de la Información ISO-27001
</t>
        </r>
      </text>
    </comment>
    <comment ref="M15" authorId="0" shapeId="0">
      <text>
        <r>
          <rPr>
            <sz val="11"/>
            <rFont val="Calibri"/>
            <family val="2"/>
          </rPr>
          <t xml:space="preserve">error buscando respuesta: no se encontró la respuesta del estudiante para la pregunta: por que es importante el apoyo de la alta direccion en: ISO 27001: Sistemas de Gestión de la Seguridad de la Información ISO-27001
</t>
        </r>
      </text>
    </comment>
    <comment ref="N15" authorId="0" shapeId="0">
      <text>
        <r>
          <rPr>
            <sz val="11"/>
            <rFont val="Calibri"/>
            <family val="2"/>
          </rPr>
          <t xml:space="preserve">error buscando respuesta: no se encontró la respuesta del estudiante para la pregunta: que significa iso en: ISO 9000: Sistemas de Gestión de la Calidad
</t>
        </r>
      </text>
    </comment>
    <comment ref="O15" authorId="0" shapeId="0">
      <text>
        <r>
          <rPr>
            <sz val="11"/>
            <rFont val="Calibri"/>
            <family val="2"/>
          </rPr>
          <t xml:space="preserve">error buscando respuesta: no se encontró la respuesta del estudiante para la pregunta: cual es el objetivo principal de la iso 9000 en: ISO 9000: Sistemas de Gestión de la Calidad
</t>
        </r>
      </text>
    </comment>
    <comment ref="P15" authorId="0" shapeId="0">
      <text>
        <r>
          <rPr>
            <sz val="11"/>
            <rFont val="Calibri"/>
            <family val="2"/>
          </rPr>
          <t xml:space="preserve">error buscando respuesta: no se encontró la respuesta del estudiante para la pregunta: en que año se establecio la norma iso 9000 en: ISO 9000: Sistemas de Gestión de la Calidad
</t>
        </r>
      </text>
    </comment>
    <comment ref="Q15" authorId="0" shapeId="0">
      <text>
        <r>
          <rPr>
            <sz val="11"/>
            <rFont val="Calibri"/>
            <family val="2"/>
          </rPr>
          <t xml:space="preserve">error buscando respuesta: no se encontró la respuesta del estudiante para la pregunta: es obligatoria la certificacion iso 9000 en: ISO 9000: Sistemas de Gestión de la Calidad
</t>
        </r>
      </text>
    </comment>
    <comment ref="R1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1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15" authorId="0" shapeId="0">
      <text>
        <r>
          <rPr>
            <sz val="11"/>
            <rFont val="Calibri"/>
            <family val="2"/>
          </rPr>
          <t xml:space="preserve">error buscando respuesta: no se encontró la respuesta del estudiante para la pregunta: que significa itil y cual es su proposito en: ITIL: Gestión de Servicios de TI
</t>
        </r>
      </text>
    </comment>
    <comment ref="U15" authorId="0" shapeId="0">
      <text>
        <r>
          <rPr>
            <sz val="11"/>
            <rFont val="Calibri"/>
            <family val="2"/>
          </rPr>
          <t xml:space="preserve">error buscando respuesta: no se encontró la respuesta del estudiante para la pregunta: menciona tres principios fundamentales de itil en: ITIL: Gestión de Servicios de TI
</t>
        </r>
      </text>
    </comment>
    <comment ref="V15" authorId="0" shapeId="0">
      <text>
        <r>
          <rPr>
            <sz val="11"/>
            <rFont val="Calibri"/>
            <family val="2"/>
          </rPr>
          <t xml:space="preserve">error buscando respuesta: no se encontró la respuesta del estudiante para la pregunta: cuales son los beneficios de implementar itil en una organizacion en: ITIL: Gestión de Servicios de TI
</t>
        </r>
      </text>
    </comment>
    <comment ref="W15" authorId="0" shapeId="0">
      <text>
        <r>
          <rPr>
            <sz val="11"/>
            <rFont val="Calibri"/>
            <family val="2"/>
          </rPr>
          <t xml:space="preserve">error buscando respuesta: no se encontró la respuesta del estudiante para la pregunta: describe las cinco etapas del ciclo de vida del servicio segun itil en: ITIL: Gestión de Servicios de TI
</t>
        </r>
      </text>
    </comment>
    <comment ref="X15" authorId="0" shapeId="0">
      <text>
        <r>
          <rPr>
            <sz val="11"/>
            <rFont val="Calibri"/>
            <family val="2"/>
          </rPr>
          <t xml:space="preserve">error buscando respuesta: no se encontró la respuesta del estudiante para la pregunta: que importancia tiene la mejora continua del servicio en itil en: ITIL: Gestión de Servicios de TI
</t>
        </r>
      </text>
    </comment>
    <comment ref="Y15" authorId="0" shapeId="0">
      <text>
        <r>
          <rPr>
            <sz val="11"/>
            <rFont val="Calibri"/>
            <family val="2"/>
          </rPr>
          <t xml:space="preserve">error buscando respuesta: no se encontró la respuesta del estudiante para la pregunta: por que itil se considera un marco de trabajo valioso para las organizaciones en: ITIL: Gestión de Servicios de TI
</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Buena comprensión del concepto básico de los encabezados HTTP. Sin embargo, necesitas profundizar en su importancia y variedad para mejorar tu respuesta.</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 para mejorar tu comprensión.</t>
        </r>
      </text>
    </comment>
    <comment ref="E5" authorId="0" shapeId="0">
      <text>
        <r>
          <rPr>
            <sz val="11"/>
            <rFont val="Calibri"/>
            <family val="2"/>
          </rPr>
          <t>Buen intento de aplicar conceptos. Has mencionado algunos elementos importantes, pero falta profundidad y detalle en tu respuesta. Sigue explorando y profundizando en los encabezados HTTP para mejorar.</t>
        </r>
      </text>
    </comment>
    <comment ref="F5" authorId="0" shapeId="0">
      <text>
        <r>
          <rPr>
            <sz val="11"/>
            <rFont val="Calibri"/>
            <family val="2"/>
          </rPr>
          <t>Buen intento de comprender el concepto. Aunque has identificado algunos encabezados relevantes, es importante recordar que los response headers también incluyen información sobre la codificación y políticas de seguridad. Sigue explorando y profundizando en este tema.</t>
        </r>
      </text>
    </comment>
    <comment ref="G5"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identificado algunos aspectos importantes, es importante profundizar en la explicación y considerar todos los aspectos de seguridad. Recuerda que proteger la información durante la transmisión es solo una parte del objetivo principal de los encabezados HTTP.</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profundizar en los diferentes tipos de encabezados, como autenticación, almacenamiento en caché, cookies, etc. Continúa aprendiendo y no dudes en preguntar si tienes dudas.</t>
        </r>
      </text>
    </comment>
    <comment ref="K5" authorId="0" shapeId="0">
      <text>
        <r>
          <rPr>
            <sz val="11"/>
            <rFont val="Calibri"/>
            <family val="2"/>
          </rPr>
          <t>Excelente aproximación. Has captado los conceptos principales de cómo la encriptación se relaciona con los encabezados HTTP en la seguridad web. La relación entre HTTPS y SSL/TLS es clave para garantizar la transmisión encriptada.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Buena comprensión de algunos conceptos clave. Recuerda explorar más a fondo y considerar otros ejemplos para una respuesta completa.</t>
        </r>
      </text>
    </comment>
    <comment ref="N5" authorId="0" shapeId="0">
      <text>
        <r>
          <rPr>
            <sz val="11"/>
            <rFont val="Calibri"/>
            <family val="2"/>
          </rPr>
          <t>Buen intento de aplicar conceptos. Aunque has identificado algunos encabezados relevantes, es importante profundizar en la documentación oficial y explorar más tipos de encabezados HTTP para una comprensión completa.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recordar que también evita ataques como el XSS al limitar las fuentes desde donde se puede cargar contenido en una página web. Sigue explorando y profundizando en este tema.</t>
        </r>
      </text>
    </comment>
    <comment ref="Q5" authorId="0" shapeId="0">
      <text>
        <r>
          <rPr>
            <sz val="11"/>
            <rFont val="Calibri"/>
            <family val="2"/>
          </rPr>
          <t>Excelente aproximación. Has captado los conceptos principales de cómo los encabezados HTTP ayudan a prevenir el XSS y otros ataques. Sigue explorando y profundizando en la documentación oficial de Mozilla para obtener una comprensión más completa.</t>
        </r>
      </text>
    </comment>
    <comment ref="R5" authorId="0" shapeId="0">
      <text>
        <r>
          <rPr>
            <sz val="11"/>
            <rFont val="Calibri"/>
            <family val="2"/>
          </rPr>
          <t>Buena comprensión de los conceptos básicos. Aunque no has mencionado todos los encabezados que podrían mejorar el rendimiento, tu respuesta demuestra una buena aplicación parcial de conceptos.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como mencionas en tu respuesta con herramientas de análisis manual o monitores de tráfico como Wireshark.</t>
        </r>
      </text>
    </comment>
    <comment ref="T5" authorId="0" shapeId="0">
      <text>
        <r>
          <rPr>
            <sz val="11"/>
            <rFont val="Calibri"/>
            <family val="2"/>
          </rPr>
          <t>Buena comprensión del concepto de SEO en el contexto web. Sin embargo, tu respuesta podría ser más detallada y precisa. Recuerda que SEO es un conjunto de técnicas para mejorar la visibilidad y el posicionamiento de un sitio en buscadores, incluyendo aspectos como la optimización de contenido, meta tags, enlaces internos y más.</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Buen intento de comprender el tema. Has identificado algunos conceptos importantes, pero es importante profundizar en la documentación oficial y explorar más a fondo los encabezados HTTP y su aplicación práctica.</t>
        </r>
      </text>
    </comment>
    <comment ref="X5"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5" authorId="0" shapeId="0">
      <text>
        <r>
          <rPr>
            <sz val="11"/>
            <rFont val="Calibri"/>
            <family val="2"/>
          </rPr>
          <t>Buena comprensión de los conceptos básicos. Has identificado algunas herramientas importantes para las herramientas de desarrollo del navegador, pero falta profundizar en el análisis de tiempos de carga y diagnosticar errores en configuraciones de encabezados. Sigue explorando y profundizando.</t>
        </r>
      </text>
    </comment>
    <comment ref="Z5" authorId="0" shapeId="0">
      <text>
        <r>
          <rPr>
            <sz val="11"/>
            <rFont val="Calibri"/>
            <family val="2"/>
          </rPr>
          <t>Buen intento de comprender el concepto de proxy y su relación con los encabezados HTTP. Aunque has identificado algunos aspectos importantes, es importante profundizar en la explicación para abordar todos los detalles relevantes. Sigue explorando y aplicando tus conocimientos.</t>
        </r>
      </text>
    </comment>
    <comment ref="AA5" authorId="0" shapeId="0">
      <text>
        <r>
          <rPr>
            <sz val="11"/>
            <rFont val="Calibri"/>
            <family val="2"/>
          </rPr>
          <t>Buen intento de aplicación de conceptos. Has identificado algunos encabezados relevantes para SEO, pero es importante recordar que la meta-description y robots son solo dos ejemplos de encabezados que pueden ayudar a los motores de búsqueda. Explora más sobre el uso de canonical y otros encabezados para mejorar la indexación.</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List>
</comments>
</file>

<file path=xl/sharedStrings.xml><?xml version="1.0" encoding="utf-8"?>
<sst xmlns="http://schemas.openxmlformats.org/spreadsheetml/2006/main" count="113" uniqueCount="48">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</sst>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78">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0" fillId="0" borderId="12" xfId="0" applyBorder="1"/>
    <xf numFmtId="0" fontId="4" fillId="0" borderId="13" xfId="0" applyFont="1" applyBorder="1"/>
    <xf numFmtId="0" fontId="4" fillId="0" borderId="14" xfId="0" applyFont="1" applyBorder="1"/>
    <xf numFmtId="0" fontId="0" fillId="0" borderId="15" xfId="0" applyBorder="1"/>
    <xf numFmtId="0" fontId="4" fillId="0" borderId="16" xfId="0" applyFont="1" applyBorder="1"/>
    <xf numFmtId="0" fontId="0" fillId="0" borderId="17"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0" fillId="0" borderId="23" xfId="0" applyBorder="1"/>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xf numFmtId="0" fontId="11" fillId="0" borderId="18" xfId="0" applyFont="1" applyBorder="1" applyAlignment="1">
      <alignment horizontal="center"/>
    </xf>
    <xf numFmtId="0" fontId="11" fillId="0" borderId="22"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luisgustavoza/eva3-prog-seg" TargetMode="External"/><Relationship Id="rId13" Type="http://schemas.openxmlformats.org/officeDocument/2006/relationships/vmlDrawing" Target="../drawings/vmlDrawing2.vml"/><Relationship Id="rId3" Type="http://schemas.openxmlformats.org/officeDocument/2006/relationships/hyperlink" Target="https://github.com/Chicledot/eva3-prog-seg" TargetMode="External"/><Relationship Id="rId7" Type="http://schemas.openxmlformats.org/officeDocument/2006/relationships/hyperlink" Target="https://github.com/CivilizedMage/eva3-prog-seg" TargetMode="External"/><Relationship Id="rId12" Type="http://schemas.openxmlformats.org/officeDocument/2006/relationships/drawing" Target="../drawings/drawing2.xml"/><Relationship Id="rId2" Type="http://schemas.openxmlformats.org/officeDocument/2006/relationships/hyperlink" Target="https://github.com/cataanza/eva3-prog-seg" TargetMode="External"/><Relationship Id="rId1" Type="http://schemas.openxmlformats.org/officeDocument/2006/relationships/hyperlink" Target="https://github.com/benjaminaxl/eva3-prog-seg" TargetMode="External"/><Relationship Id="rId6" Type="http://schemas.openxmlformats.org/officeDocument/2006/relationships/hyperlink" Target="https://github.com/J-Ignacio/eva3-prog-seg" TargetMode="External"/><Relationship Id="rId11" Type="http://schemas.openxmlformats.org/officeDocument/2006/relationships/printerSettings" Target="../printerSettings/printerSettings3.bin"/><Relationship Id="rId5" Type="http://schemas.openxmlformats.org/officeDocument/2006/relationships/hyperlink" Target="https://github.com/Villata-dev/eva3-prog-seg" TargetMode="External"/><Relationship Id="rId10" Type="http://schemas.openxmlformats.org/officeDocument/2006/relationships/hyperlink" Target="https://github.com/sebastian-olivera/eva3-prog-seg" TargetMode="External"/><Relationship Id="rId4" Type="http://schemas.openxmlformats.org/officeDocument/2006/relationships/hyperlink" Target="https://github.com/Eslaen-Jr/eva3-prog-seg" TargetMode="External"/><Relationship Id="rId9" Type="http://schemas.openxmlformats.org/officeDocument/2006/relationships/hyperlink" Target="https://github.com/pfloresmed/eva3-prog-seg"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Juanb7737/eva4-prog-seg" TargetMode="External"/><Relationship Id="rId13" Type="http://schemas.openxmlformats.org/officeDocument/2006/relationships/printerSettings" Target="../printerSettings/printerSettings4.bin"/><Relationship Id="rId3" Type="http://schemas.openxmlformats.org/officeDocument/2006/relationships/hyperlink" Target="https://github.com/Chicledot/eva4-prog-seg" TargetMode="External"/><Relationship Id="rId7" Type="http://schemas.openxmlformats.org/officeDocument/2006/relationships/hyperlink" Target="https://github.com/CivilizedMage/eva4-prog-seg" TargetMode="External"/><Relationship Id="rId12" Type="http://schemas.openxmlformats.org/officeDocument/2006/relationships/hyperlink" Target="https://github.com/sebastian-olivera/eva3-prog-seg" TargetMode="External"/><Relationship Id="rId2" Type="http://schemas.openxmlformats.org/officeDocument/2006/relationships/hyperlink" Target="https://github.com/cataanza/eva4-prog-seg" TargetMode="External"/><Relationship Id="rId16" Type="http://schemas.openxmlformats.org/officeDocument/2006/relationships/comments" Target="../comments3.xml"/><Relationship Id="rId1" Type="http://schemas.openxmlformats.org/officeDocument/2006/relationships/hyperlink" Target="https://github.com/benjaminaxl/eva4-prog-seg" TargetMode="External"/><Relationship Id="rId6" Type="http://schemas.openxmlformats.org/officeDocument/2006/relationships/hyperlink" Target="https://github.com/J-Ignacio/eva4-prog-seg" TargetMode="External"/><Relationship Id="rId11" Type="http://schemas.openxmlformats.org/officeDocument/2006/relationships/hyperlink" Target="https://github.com/pfloresmed/eva4-prog-seg" TargetMode="External"/><Relationship Id="rId5" Type="http://schemas.openxmlformats.org/officeDocument/2006/relationships/hyperlink" Target="https://github.com/Villata-dev/eva4-prog-seg" TargetMode="External"/><Relationship Id="rId15" Type="http://schemas.openxmlformats.org/officeDocument/2006/relationships/vmlDrawing" Target="../drawings/vmlDrawing3.vml"/><Relationship Id="rId10" Type="http://schemas.openxmlformats.org/officeDocument/2006/relationships/hyperlink" Target="https://github.com/pfloresmed/eva4-prog-seg" TargetMode="External"/><Relationship Id="rId4" Type="http://schemas.openxmlformats.org/officeDocument/2006/relationships/hyperlink" Target="https://github.com/Eslaen-Jr/eva4-prog-seg" TargetMode="External"/><Relationship Id="rId9" Type="http://schemas.openxmlformats.org/officeDocument/2006/relationships/hyperlink" Target="https://github.com/luisgustavoza/eva4-prog-seg" TargetMode="External"/><Relationship Id="rId1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8" sqref="A8"/>
    </sheetView>
  </sheetViews>
  <sheetFormatPr defaultRowHeight="15.6" x14ac:dyDescent="0.3"/>
  <cols>
    <col min="1" max="1" width="39.88671875" customWidth="1"/>
    <col min="2" max="2" width="4.88671875" style="1" bestFit="1" customWidth="1"/>
    <col min="3" max="3" width="13.5546875" customWidth="1"/>
  </cols>
  <sheetData>
    <row r="1" spans="1:11" x14ac:dyDescent="0.3">
      <c r="A1" s="65" t="s">
        <v>21</v>
      </c>
      <c r="B1" s="37" t="s">
        <v>3</v>
      </c>
      <c r="C1" s="68" t="s">
        <v>22</v>
      </c>
      <c r="D1" s="21"/>
      <c r="E1" s="21" t="s">
        <v>23</v>
      </c>
      <c r="F1" s="21" t="s">
        <v>24</v>
      </c>
      <c r="G1" s="21" t="s">
        <v>25</v>
      </c>
      <c r="H1" s="21" t="s">
        <v>26</v>
      </c>
      <c r="I1" s="21" t="s">
        <v>27</v>
      </c>
      <c r="J1" s="3" t="s">
        <v>28</v>
      </c>
      <c r="K1" s="4"/>
    </row>
    <row r="2" spans="1:11" x14ac:dyDescent="0.3">
      <c r="A2" s="66"/>
      <c r="B2" s="52"/>
      <c r="C2" s="69"/>
      <c r="D2" s="53"/>
      <c r="E2" s="53"/>
      <c r="F2" s="53"/>
      <c r="G2" s="53"/>
      <c r="H2" s="53"/>
      <c r="I2" s="53"/>
      <c r="J2" s="54"/>
      <c r="K2" s="4"/>
    </row>
    <row r="3" spans="1:11" ht="16.2" thickBot="1" x14ac:dyDescent="0.35">
      <c r="A3" s="67"/>
      <c r="B3" s="38"/>
      <c r="C3" s="70"/>
      <c r="D3" s="22" t="s">
        <v>29</v>
      </c>
      <c r="E3" s="22">
        <v>15</v>
      </c>
      <c r="F3" s="22">
        <v>20</v>
      </c>
      <c r="G3" s="22">
        <v>20</v>
      </c>
      <c r="H3" s="22">
        <v>5</v>
      </c>
      <c r="I3" s="22">
        <v>5</v>
      </c>
      <c r="J3" s="5">
        <v>10</v>
      </c>
      <c r="K3" s="4"/>
    </row>
    <row r="4" spans="1:11" ht="25.8" customHeight="1" x14ac:dyDescent="0.35">
      <c r="A4" s="23" t="s">
        <v>8</v>
      </c>
      <c r="B4" s="39">
        <v>30</v>
      </c>
      <c r="C4" s="24" t="s">
        <v>30</v>
      </c>
      <c r="D4" s="25"/>
      <c r="E4" s="26">
        <v>10</v>
      </c>
      <c r="F4" s="26">
        <v>10</v>
      </c>
      <c r="G4" s="26">
        <v>10</v>
      </c>
      <c r="H4" s="24"/>
      <c r="I4" s="24"/>
      <c r="J4" s="33"/>
      <c r="K4" s="4"/>
    </row>
    <row r="5" spans="1:11" ht="25.8" customHeight="1" x14ac:dyDescent="0.35">
      <c r="A5" s="27" t="s">
        <v>9</v>
      </c>
      <c r="B5" s="40">
        <v>55</v>
      </c>
      <c r="C5" s="28" t="s">
        <v>30</v>
      </c>
      <c r="D5" s="28"/>
      <c r="E5" s="28">
        <v>10</v>
      </c>
      <c r="F5" s="28">
        <v>20</v>
      </c>
      <c r="G5" s="28">
        <v>15</v>
      </c>
      <c r="H5" s="28">
        <v>5</v>
      </c>
      <c r="I5" s="29">
        <v>5</v>
      </c>
      <c r="J5" s="34"/>
      <c r="K5" s="4"/>
    </row>
    <row r="6" spans="1:11" ht="25.8" customHeight="1" x14ac:dyDescent="0.35">
      <c r="A6" s="27" t="s">
        <v>18</v>
      </c>
      <c r="B6" s="40">
        <v>70</v>
      </c>
      <c r="C6" s="28" t="s">
        <v>31</v>
      </c>
      <c r="D6" s="28"/>
      <c r="E6" s="28">
        <v>15</v>
      </c>
      <c r="F6" s="28">
        <v>20</v>
      </c>
      <c r="G6" s="28">
        <v>20</v>
      </c>
      <c r="H6" s="28"/>
      <c r="I6" s="28">
        <v>5</v>
      </c>
      <c r="J6" s="34">
        <v>10</v>
      </c>
      <c r="K6" s="4"/>
    </row>
    <row r="7" spans="1:11" ht="25.8" customHeight="1" x14ac:dyDescent="0.35">
      <c r="A7" s="27" t="s">
        <v>10</v>
      </c>
      <c r="B7" s="40">
        <v>55</v>
      </c>
      <c r="C7" s="28" t="s">
        <v>31</v>
      </c>
      <c r="D7" s="28"/>
      <c r="E7" s="29">
        <v>12</v>
      </c>
      <c r="F7" s="29">
        <v>20</v>
      </c>
      <c r="G7" s="29">
        <v>18</v>
      </c>
      <c r="H7" s="28">
        <v>5</v>
      </c>
      <c r="I7" s="28"/>
      <c r="J7" s="34"/>
      <c r="K7" s="4"/>
    </row>
    <row r="8" spans="1:11" ht="25.8" customHeight="1" x14ac:dyDescent="0.35">
      <c r="A8" s="27" t="s">
        <v>11</v>
      </c>
      <c r="B8" s="40">
        <v>60</v>
      </c>
      <c r="C8" s="30" t="s">
        <v>32</v>
      </c>
      <c r="D8" s="28"/>
      <c r="E8" s="29">
        <v>15</v>
      </c>
      <c r="F8" s="29">
        <v>20</v>
      </c>
      <c r="G8" s="29">
        <v>20</v>
      </c>
      <c r="H8" s="28"/>
      <c r="I8" s="29">
        <v>5</v>
      </c>
      <c r="J8" s="34"/>
      <c r="K8" s="4"/>
    </row>
    <row r="9" spans="1:11" ht="25.8" customHeight="1" x14ac:dyDescent="0.35">
      <c r="A9" s="27" t="s">
        <v>12</v>
      </c>
      <c r="B9" s="40">
        <v>64</v>
      </c>
      <c r="C9" s="28" t="s">
        <v>31</v>
      </c>
      <c r="D9" s="28"/>
      <c r="E9" s="28">
        <v>14</v>
      </c>
      <c r="F9" s="28">
        <v>20</v>
      </c>
      <c r="G9" s="28">
        <v>20</v>
      </c>
      <c r="H9" s="28"/>
      <c r="I9" s="28"/>
      <c r="J9" s="35">
        <v>10</v>
      </c>
      <c r="K9" s="4"/>
    </row>
    <row r="10" spans="1:11" ht="25.8" customHeight="1" x14ac:dyDescent="0.35">
      <c r="A10" s="27" t="s">
        <v>13</v>
      </c>
      <c r="B10" s="40">
        <v>10</v>
      </c>
      <c r="C10" s="28" t="s">
        <v>34</v>
      </c>
      <c r="D10" s="28"/>
      <c r="E10" s="29">
        <v>10</v>
      </c>
      <c r="F10" s="28"/>
      <c r="G10" s="28"/>
      <c r="H10" s="28"/>
      <c r="I10" s="28"/>
      <c r="J10" s="34"/>
      <c r="K10" s="4" t="s">
        <v>35</v>
      </c>
    </row>
    <row r="11" spans="1:11" ht="25.8" customHeight="1" x14ac:dyDescent="0.35">
      <c r="A11" s="27" t="s">
        <v>14</v>
      </c>
      <c r="B11" s="40">
        <v>65</v>
      </c>
      <c r="C11" s="28" t="s">
        <v>33</v>
      </c>
      <c r="D11" s="28"/>
      <c r="E11" s="29">
        <v>15</v>
      </c>
      <c r="F11" s="29">
        <v>20</v>
      </c>
      <c r="G11" s="29">
        <v>20</v>
      </c>
      <c r="H11" s="28"/>
      <c r="I11" s="28"/>
      <c r="J11" s="35">
        <v>10</v>
      </c>
      <c r="K11" s="4"/>
    </row>
    <row r="12" spans="1:11" ht="25.8" customHeight="1" x14ac:dyDescent="0.35">
      <c r="A12" s="27" t="s">
        <v>15</v>
      </c>
      <c r="B12" s="40">
        <v>60</v>
      </c>
      <c r="C12" s="28" t="s">
        <v>36</v>
      </c>
      <c r="D12" s="28"/>
      <c r="E12" s="29">
        <v>15</v>
      </c>
      <c r="F12" s="29">
        <v>20</v>
      </c>
      <c r="G12" s="29">
        <v>20</v>
      </c>
      <c r="H12" s="28"/>
      <c r="I12" s="28"/>
      <c r="J12" s="35">
        <v>5</v>
      </c>
      <c r="K12" s="4"/>
    </row>
    <row r="13" spans="1:11" ht="25.8" customHeight="1" x14ac:dyDescent="0.35">
      <c r="A13" s="27" t="s">
        <v>16</v>
      </c>
      <c r="B13" s="40">
        <v>50</v>
      </c>
      <c r="C13" s="28" t="s">
        <v>30</v>
      </c>
      <c r="D13" s="28"/>
      <c r="E13" s="29">
        <v>15</v>
      </c>
      <c r="F13" s="29">
        <v>20</v>
      </c>
      <c r="G13" s="29">
        <v>10</v>
      </c>
      <c r="H13" s="28"/>
      <c r="I13" s="28"/>
      <c r="J13" s="35">
        <v>5</v>
      </c>
      <c r="K13" s="4"/>
    </row>
    <row r="14" spans="1:11" ht="25.8" customHeight="1" x14ac:dyDescent="0.35">
      <c r="A14" s="27" t="s">
        <v>17</v>
      </c>
      <c r="B14" s="40">
        <v>65</v>
      </c>
      <c r="C14" s="28" t="s">
        <v>33</v>
      </c>
      <c r="D14" s="28"/>
      <c r="E14" s="29">
        <v>15</v>
      </c>
      <c r="F14" s="29">
        <v>20</v>
      </c>
      <c r="G14" s="29">
        <v>20</v>
      </c>
      <c r="H14" s="28"/>
      <c r="I14" s="28"/>
      <c r="J14" s="35">
        <v>10</v>
      </c>
      <c r="K14" s="4"/>
    </row>
    <row r="15" spans="1:11" ht="25.8" customHeight="1" thickBot="1" x14ac:dyDescent="0.4">
      <c r="A15" s="31" t="s">
        <v>19</v>
      </c>
      <c r="B15" s="41">
        <v>10</v>
      </c>
      <c r="C15" s="32"/>
      <c r="D15" s="32"/>
      <c r="E15" s="32">
        <v>10</v>
      </c>
      <c r="F15" s="32"/>
      <c r="G15" s="32"/>
      <c r="H15" s="32"/>
      <c r="I15" s="32"/>
      <c r="J15" s="36"/>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workbookViewId="0">
      <selection activeCell="J7" sqref="J7"/>
    </sheetView>
  </sheetViews>
  <sheetFormatPr defaultRowHeight="20.399999999999999" customHeight="1" x14ac:dyDescent="0.3"/>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x14ac:dyDescent="0.3">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x14ac:dyDescent="0.3">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x14ac:dyDescent="0.35">
      <c r="A3" s="13" t="s">
        <v>2</v>
      </c>
      <c r="B3" s="17">
        <f>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x14ac:dyDescent="0.3">
      <c r="A4" s="6" t="s">
        <v>8</v>
      </c>
      <c r="B4" s="18">
        <f>SUM(C4:AG4)</f>
        <v>59</v>
      </c>
      <c r="C4" s="1">
        <v>2</v>
      </c>
      <c r="D4" s="1">
        <v>1</v>
      </c>
      <c r="E4" s="1">
        <v>1</v>
      </c>
      <c r="F4" s="1">
        <v>1</v>
      </c>
      <c r="G4" s="1">
        <v>1</v>
      </c>
      <c r="H4" s="1">
        <v>2</v>
      </c>
      <c r="I4" s="1">
        <v>1</v>
      </c>
      <c r="J4" s="1">
        <v>1</v>
      </c>
      <c r="K4" s="1">
        <v>1</v>
      </c>
      <c r="L4" s="1">
        <v>1</v>
      </c>
      <c r="M4" s="1">
        <v>1</v>
      </c>
      <c r="N4" s="1">
        <v>1</v>
      </c>
      <c r="O4" s="1">
        <v>1</v>
      </c>
      <c r="P4" s="1">
        <v>1</v>
      </c>
      <c r="Q4" s="1">
        <v>1</v>
      </c>
      <c r="R4" s="1">
        <v>1</v>
      </c>
      <c r="S4" s="1">
        <v>1</v>
      </c>
      <c r="T4" s="1">
        <v>3</v>
      </c>
      <c r="U4" s="1">
        <v>3</v>
      </c>
      <c r="V4" s="1">
        <v>4</v>
      </c>
      <c r="W4" s="1">
        <v>4</v>
      </c>
      <c r="X4" s="1">
        <v>4</v>
      </c>
      <c r="Y4" s="1">
        <v>4</v>
      </c>
      <c r="Z4" s="1">
        <v>2</v>
      </c>
      <c r="AA4" s="1">
        <v>4</v>
      </c>
      <c r="AB4" s="1">
        <v>2</v>
      </c>
      <c r="AC4" s="1">
        <v>2</v>
      </c>
      <c r="AD4" s="1">
        <v>1</v>
      </c>
      <c r="AE4" s="1">
        <v>1</v>
      </c>
      <c r="AF4" s="1">
        <v>1</v>
      </c>
      <c r="AG4" s="1">
        <v>5</v>
      </c>
    </row>
    <row r="5" spans="1:33" ht="20.399999999999999" customHeight="1" x14ac:dyDescent="0.3">
      <c r="A5" s="10" t="s">
        <v>9</v>
      </c>
      <c r="B5" s="19">
        <f>SUM(C5:AG5)</f>
        <v>64</v>
      </c>
      <c r="C5" s="1">
        <v>3</v>
      </c>
      <c r="D5" s="1">
        <v>1</v>
      </c>
      <c r="E5" s="1">
        <v>2</v>
      </c>
      <c r="F5" s="1">
        <v>1</v>
      </c>
      <c r="G5" s="1">
        <v>2</v>
      </c>
      <c r="H5" s="1">
        <v>2</v>
      </c>
      <c r="I5" s="1">
        <v>1</v>
      </c>
      <c r="J5" s="1">
        <v>1</v>
      </c>
      <c r="K5" s="1">
        <v>1</v>
      </c>
      <c r="L5" s="1">
        <v>1</v>
      </c>
      <c r="M5" s="1">
        <v>1</v>
      </c>
      <c r="N5" s="1">
        <v>1</v>
      </c>
      <c r="O5" s="1">
        <v>1</v>
      </c>
      <c r="P5" s="1">
        <v>1</v>
      </c>
      <c r="Q5" s="1">
        <v>2</v>
      </c>
      <c r="R5" s="1">
        <v>1</v>
      </c>
      <c r="S5" s="1">
        <v>1</v>
      </c>
      <c r="T5" s="1">
        <v>3</v>
      </c>
      <c r="U5" s="1">
        <v>4</v>
      </c>
      <c r="V5" s="1">
        <v>3</v>
      </c>
      <c r="W5" s="1">
        <v>4</v>
      </c>
      <c r="X5" s="1">
        <v>4</v>
      </c>
      <c r="Y5" s="1">
        <v>4</v>
      </c>
      <c r="Z5" s="1">
        <v>2</v>
      </c>
      <c r="AA5" s="1">
        <v>4</v>
      </c>
      <c r="AB5" s="1">
        <v>3</v>
      </c>
      <c r="AC5" s="1">
        <v>2</v>
      </c>
      <c r="AD5" s="1">
        <v>1</v>
      </c>
      <c r="AE5" s="1">
        <v>1</v>
      </c>
      <c r="AF5" s="1">
        <v>1</v>
      </c>
      <c r="AG5" s="1">
        <v>5</v>
      </c>
    </row>
    <row r="6" spans="1:33" ht="20.399999999999999" customHeight="1" x14ac:dyDescent="0.3">
      <c r="A6" s="10" t="s">
        <v>18</v>
      </c>
      <c r="B6" s="19"/>
    </row>
    <row r="7" spans="1:33" ht="20.399999999999999" customHeight="1" x14ac:dyDescent="0.3">
      <c r="A7" s="10" t="s">
        <v>10</v>
      </c>
      <c r="B7" s="19">
        <f>SUM(C7:AG7)</f>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x14ac:dyDescent="0.3">
      <c r="A8" s="10" t="s">
        <v>11</v>
      </c>
      <c r="B8" s="19">
        <f>SUM(C8:AG8)</f>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x14ac:dyDescent="0.3">
      <c r="A9" s="10" t="s">
        <v>12</v>
      </c>
      <c r="B9" s="19">
        <f t="shared" ref="B9:B14" si="0">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x14ac:dyDescent="0.3">
      <c r="A10" s="10" t="s">
        <v>13</v>
      </c>
      <c r="B10" s="19">
        <f>SUM(C10:AG10)</f>
        <v>56</v>
      </c>
      <c r="C10" s="1">
        <v>3</v>
      </c>
      <c r="D10" s="1">
        <v>2</v>
      </c>
      <c r="E10" s="1">
        <v>0</v>
      </c>
      <c r="F10" s="1">
        <v>2</v>
      </c>
      <c r="G10" s="1">
        <v>0</v>
      </c>
      <c r="H10" s="1">
        <v>0</v>
      </c>
      <c r="I10" s="1">
        <v>1</v>
      </c>
      <c r="J10" s="1">
        <v>0</v>
      </c>
      <c r="K10" s="1">
        <v>1</v>
      </c>
      <c r="L10" s="1">
        <v>0</v>
      </c>
      <c r="M10" s="1">
        <v>1</v>
      </c>
      <c r="N10" s="1">
        <v>1</v>
      </c>
      <c r="O10" s="1">
        <v>0</v>
      </c>
      <c r="P10" s="1">
        <v>2</v>
      </c>
      <c r="Q10" s="1">
        <v>0</v>
      </c>
      <c r="R10" s="1">
        <v>1</v>
      </c>
      <c r="S10" s="1">
        <v>1</v>
      </c>
      <c r="T10" s="1">
        <v>3</v>
      </c>
      <c r="U10" s="1">
        <v>4</v>
      </c>
      <c r="V10" s="1">
        <v>4</v>
      </c>
      <c r="W10" s="1">
        <v>4</v>
      </c>
      <c r="X10" s="1">
        <v>4</v>
      </c>
      <c r="Y10" s="1">
        <v>4</v>
      </c>
      <c r="Z10" s="1">
        <v>2</v>
      </c>
      <c r="AA10" s="1">
        <v>4</v>
      </c>
      <c r="AB10" s="1">
        <v>3</v>
      </c>
      <c r="AC10" s="1">
        <v>2</v>
      </c>
      <c r="AD10" s="1">
        <v>0</v>
      </c>
      <c r="AE10" s="1">
        <v>2</v>
      </c>
      <c r="AF10" s="1">
        <v>0</v>
      </c>
      <c r="AG10" s="1">
        <v>5</v>
      </c>
    </row>
    <row r="11" spans="1:33" ht="20.399999999999999" customHeight="1" x14ac:dyDescent="0.3">
      <c r="A11" s="10" t="s">
        <v>14</v>
      </c>
      <c r="B11" s="19">
        <f t="shared" si="0"/>
        <v>59</v>
      </c>
      <c r="C11" s="1">
        <v>2</v>
      </c>
      <c r="D11" s="1">
        <v>1</v>
      </c>
      <c r="E11" s="1">
        <v>2</v>
      </c>
      <c r="F11" s="1">
        <v>1</v>
      </c>
      <c r="G11" s="1">
        <v>2</v>
      </c>
      <c r="H11" s="1">
        <v>2</v>
      </c>
      <c r="I11" s="1">
        <v>1</v>
      </c>
      <c r="J11" s="1">
        <v>1</v>
      </c>
      <c r="K11" s="1">
        <v>1</v>
      </c>
      <c r="L11" s="1">
        <v>1</v>
      </c>
      <c r="M11" s="1">
        <v>1</v>
      </c>
      <c r="N11" s="1">
        <v>1</v>
      </c>
      <c r="O11" s="1">
        <v>1</v>
      </c>
      <c r="P11" s="1">
        <v>1</v>
      </c>
      <c r="Q11" s="1">
        <v>1</v>
      </c>
      <c r="R11" s="1">
        <v>1</v>
      </c>
      <c r="S11" s="1">
        <v>1</v>
      </c>
      <c r="T11" s="1">
        <v>3</v>
      </c>
      <c r="U11" s="1">
        <v>4</v>
      </c>
      <c r="V11" s="1">
        <v>3</v>
      </c>
      <c r="W11" s="1">
        <v>4</v>
      </c>
      <c r="X11" s="1">
        <v>4</v>
      </c>
      <c r="Y11" s="1">
        <v>3</v>
      </c>
      <c r="Z11" s="1">
        <v>2</v>
      </c>
      <c r="AA11" s="1">
        <v>3</v>
      </c>
      <c r="AB11" s="1">
        <v>2</v>
      </c>
      <c r="AC11" s="1">
        <v>2</v>
      </c>
      <c r="AD11" s="1">
        <v>1</v>
      </c>
      <c r="AE11" s="1">
        <v>1</v>
      </c>
      <c r="AF11" s="1">
        <v>1</v>
      </c>
      <c r="AG11" s="1">
        <v>5</v>
      </c>
    </row>
    <row r="12" spans="1:33" ht="20.399999999999999" customHeight="1" x14ac:dyDescent="0.3">
      <c r="A12" s="10" t="s">
        <v>15</v>
      </c>
      <c r="B12" s="19">
        <f t="shared" si="0"/>
        <v>57</v>
      </c>
      <c r="C12" s="1">
        <v>2</v>
      </c>
      <c r="D12" s="1">
        <v>1</v>
      </c>
      <c r="E12" s="1">
        <v>1</v>
      </c>
      <c r="F12" s="1">
        <v>1</v>
      </c>
      <c r="G12" s="1">
        <v>2</v>
      </c>
      <c r="H12" s="1">
        <v>0</v>
      </c>
      <c r="I12" s="1">
        <v>1</v>
      </c>
      <c r="J12" s="1">
        <v>1</v>
      </c>
      <c r="K12" s="1">
        <v>1</v>
      </c>
      <c r="L12" s="1">
        <v>1</v>
      </c>
      <c r="M12" s="1">
        <v>1</v>
      </c>
      <c r="N12" s="1">
        <v>1</v>
      </c>
      <c r="O12" s="1">
        <v>1</v>
      </c>
      <c r="P12" s="1">
        <v>2</v>
      </c>
      <c r="Q12" s="1">
        <v>1</v>
      </c>
      <c r="R12" s="1">
        <v>1</v>
      </c>
      <c r="S12" s="1">
        <v>1</v>
      </c>
      <c r="T12" s="1">
        <v>3</v>
      </c>
      <c r="U12" s="1">
        <v>3</v>
      </c>
      <c r="V12" s="1">
        <v>3</v>
      </c>
      <c r="W12" s="1">
        <v>4</v>
      </c>
      <c r="X12" s="1">
        <v>3</v>
      </c>
      <c r="Y12" s="1">
        <v>4</v>
      </c>
      <c r="Z12" s="1">
        <v>2</v>
      </c>
      <c r="AA12" s="1">
        <v>4</v>
      </c>
      <c r="AB12" s="1">
        <v>2</v>
      </c>
      <c r="AC12" s="1">
        <v>1</v>
      </c>
      <c r="AD12" s="1">
        <v>2</v>
      </c>
      <c r="AE12" s="1">
        <v>1</v>
      </c>
      <c r="AF12" s="1">
        <v>1</v>
      </c>
      <c r="AG12" s="1">
        <v>5</v>
      </c>
    </row>
    <row r="13" spans="1:33" ht="20.399999999999999" customHeight="1" x14ac:dyDescent="0.3">
      <c r="A13" s="10" t="s">
        <v>16</v>
      </c>
      <c r="B13" s="19">
        <f>SUM(C13:AG13)</f>
        <v>34</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2</v>
      </c>
      <c r="AA13" s="1">
        <v>4</v>
      </c>
      <c r="AB13" s="1">
        <v>0</v>
      </c>
      <c r="AC13" s="1">
        <v>0</v>
      </c>
      <c r="AD13" s="1">
        <v>0</v>
      </c>
      <c r="AE13" s="1">
        <v>0</v>
      </c>
      <c r="AF13" s="1">
        <v>0</v>
      </c>
      <c r="AG13" s="1">
        <v>5</v>
      </c>
    </row>
    <row r="14" spans="1:33" ht="20.399999999999999" customHeight="1" x14ac:dyDescent="0.3">
      <c r="A14" s="10" t="s">
        <v>17</v>
      </c>
      <c r="B14" s="19">
        <f t="shared" si="0"/>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x14ac:dyDescent="0.35">
      <c r="A15" s="13" t="s">
        <v>19</v>
      </c>
      <c r="B15" s="20">
        <v>10</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workbookViewId="0">
      <selection activeCell="Z16" sqref="Z16"/>
    </sheetView>
  </sheetViews>
  <sheetFormatPr defaultRowHeight="14.4" x14ac:dyDescent="0.3"/>
  <cols>
    <col min="1" max="1" width="30" customWidth="1"/>
    <col min="3" max="26" width="3" customWidth="1"/>
    <col min="27" max="27" width="6.109375" customWidth="1"/>
    <col min="28" max="28" width="6.44140625" customWidth="1"/>
    <col min="29" max="30" width="3" customWidth="1"/>
  </cols>
  <sheetData>
    <row r="1" spans="1:29" ht="15.6" x14ac:dyDescent="0.3">
      <c r="A1" s="6" t="s">
        <v>0</v>
      </c>
      <c r="B1" s="56" t="s">
        <v>3</v>
      </c>
      <c r="C1" s="57" t="s">
        <v>42</v>
      </c>
      <c r="D1" s="57"/>
      <c r="E1" s="57"/>
      <c r="F1" s="57"/>
      <c r="G1" s="57" t="s">
        <v>37</v>
      </c>
      <c r="H1" s="57"/>
      <c r="I1" s="57"/>
      <c r="J1" s="57"/>
      <c r="K1" s="57"/>
      <c r="L1" s="57"/>
      <c r="M1" s="57"/>
      <c r="N1" s="57" t="s">
        <v>38</v>
      </c>
      <c r="O1" s="57"/>
      <c r="P1" s="57"/>
      <c r="Q1" s="57"/>
      <c r="R1" s="57"/>
      <c r="S1" s="57"/>
      <c r="T1" s="57" t="s">
        <v>39</v>
      </c>
      <c r="U1" s="57"/>
      <c r="V1" s="57"/>
      <c r="W1" s="57"/>
      <c r="X1" s="57"/>
      <c r="Y1" s="57"/>
      <c r="Z1" s="57" t="s">
        <v>20</v>
      </c>
      <c r="AA1" s="57" t="s">
        <v>40</v>
      </c>
      <c r="AB1" s="57" t="s">
        <v>41</v>
      </c>
      <c r="AC1" s="58"/>
    </row>
    <row r="2" spans="1:29" ht="15.6" x14ac:dyDescent="0.3">
      <c r="A2" s="10" t="s">
        <v>1</v>
      </c>
      <c r="B2" s="59"/>
      <c r="C2" s="60">
        <v>1</v>
      </c>
      <c r="D2" s="60">
        <v>2</v>
      </c>
      <c r="E2" s="60">
        <v>3</v>
      </c>
      <c r="F2" s="60">
        <v>4</v>
      </c>
      <c r="G2" s="60">
        <v>1</v>
      </c>
      <c r="H2" s="60">
        <v>2</v>
      </c>
      <c r="I2" s="60">
        <v>3</v>
      </c>
      <c r="J2" s="60">
        <v>4</v>
      </c>
      <c r="K2" s="60">
        <v>5</v>
      </c>
      <c r="L2" s="60">
        <v>6</v>
      </c>
      <c r="M2" s="60">
        <v>7</v>
      </c>
      <c r="N2" s="60">
        <v>1</v>
      </c>
      <c r="O2" s="60">
        <v>2</v>
      </c>
      <c r="P2" s="60">
        <v>3</v>
      </c>
      <c r="Q2" s="60">
        <v>4</v>
      </c>
      <c r="R2" s="60">
        <v>5</v>
      </c>
      <c r="S2" s="60">
        <v>6</v>
      </c>
      <c r="T2" s="60">
        <v>1</v>
      </c>
      <c r="U2" s="60">
        <v>2</v>
      </c>
      <c r="V2" s="60">
        <v>3</v>
      </c>
      <c r="W2" s="60">
        <v>4</v>
      </c>
      <c r="X2" s="60">
        <v>5</v>
      </c>
      <c r="Y2" s="60">
        <v>6</v>
      </c>
      <c r="Z2" s="60"/>
      <c r="AA2" s="60"/>
      <c r="AB2" s="60"/>
      <c r="AC2" s="61"/>
    </row>
    <row r="3" spans="1:29" ht="16.2" thickBot="1" x14ac:dyDescent="0.35">
      <c r="A3" s="13" t="s">
        <v>2</v>
      </c>
      <c r="B3" s="62" t="str">
        <f>SUM(C3:Z3)</f>
        <v>70</v>
      </c>
      <c r="C3" s="63">
        <v>2</v>
      </c>
      <c r="D3" s="63">
        <v>2</v>
      </c>
      <c r="E3" s="63">
        <v>2</v>
      </c>
      <c r="F3" s="63">
        <v>2</v>
      </c>
      <c r="G3" s="63">
        <v>3</v>
      </c>
      <c r="H3" s="63">
        <v>3</v>
      </c>
      <c r="I3" s="63">
        <v>3</v>
      </c>
      <c r="J3" s="63">
        <v>3</v>
      </c>
      <c r="K3" s="63">
        <v>3</v>
      </c>
      <c r="L3" s="63">
        <v>3</v>
      </c>
      <c r="M3" s="63">
        <v>2</v>
      </c>
      <c r="N3" s="63">
        <v>2</v>
      </c>
      <c r="O3" s="63">
        <v>3</v>
      </c>
      <c r="P3" s="63">
        <v>2</v>
      </c>
      <c r="Q3" s="63">
        <v>2</v>
      </c>
      <c r="R3" s="63">
        <v>3</v>
      </c>
      <c r="S3" s="63">
        <v>3</v>
      </c>
      <c r="T3" s="63">
        <v>3</v>
      </c>
      <c r="U3" s="63">
        <v>3</v>
      </c>
      <c r="V3" s="63">
        <v>2</v>
      </c>
      <c r="W3" s="63">
        <v>3</v>
      </c>
      <c r="X3" s="63">
        <v>2</v>
      </c>
      <c r="Y3" s="63">
        <v>2</v>
      </c>
      <c r="Z3" s="63">
        <v>2</v>
      </c>
      <c r="AA3" s="63">
        <v>5</v>
      </c>
      <c r="AB3" s="63">
        <v>5</v>
      </c>
      <c r="AC3" s="64"/>
    </row>
    <row r="4" spans="1:29" x14ac:dyDescent="0.3">
      <c r="A4" t="s">
        <v>8</v>
      </c>
      <c r="B4" s="42">
        <f>SUM(C4:AB4)</f>
        <v>46</v>
      </c>
      <c r="C4">
        <v>2</v>
      </c>
      <c r="D4">
        <v>2</v>
      </c>
      <c r="E4">
        <v>2</v>
      </c>
      <c r="F4">
        <v>2</v>
      </c>
      <c r="G4">
        <v>0</v>
      </c>
      <c r="H4">
        <v>0</v>
      </c>
      <c r="I4">
        <v>2</v>
      </c>
      <c r="J4">
        <v>3</v>
      </c>
      <c r="K4">
        <v>3</v>
      </c>
      <c r="L4">
        <v>2</v>
      </c>
      <c r="M4">
        <v>1</v>
      </c>
      <c r="N4">
        <v>1</v>
      </c>
      <c r="O4">
        <v>2</v>
      </c>
      <c r="P4">
        <v>2</v>
      </c>
      <c r="Q4">
        <v>1</v>
      </c>
      <c r="R4">
        <v>2</v>
      </c>
      <c r="S4">
        <v>3</v>
      </c>
      <c r="T4">
        <v>2</v>
      </c>
      <c r="U4">
        <v>2</v>
      </c>
      <c r="V4">
        <v>1</v>
      </c>
      <c r="W4">
        <v>2</v>
      </c>
      <c r="X4">
        <v>1</v>
      </c>
      <c r="Y4">
        <v>1</v>
      </c>
      <c r="Z4">
        <v>2</v>
      </c>
      <c r="AA4">
        <v>0</v>
      </c>
      <c r="AB4">
        <v>5</v>
      </c>
    </row>
    <row r="5" spans="1:29" x14ac:dyDescent="0.3">
      <c r="A5" t="s">
        <v>9</v>
      </c>
      <c r="B5" s="42">
        <f>SUM(C5:AB5)</f>
        <v>48</v>
      </c>
      <c r="C5">
        <v>0</v>
      </c>
      <c r="D5">
        <v>0</v>
      </c>
      <c r="E5">
        <v>0</v>
      </c>
      <c r="F5">
        <v>0</v>
      </c>
      <c r="G5">
        <v>2</v>
      </c>
      <c r="H5">
        <v>2</v>
      </c>
      <c r="I5">
        <v>2</v>
      </c>
      <c r="J5">
        <v>3</v>
      </c>
      <c r="K5">
        <v>3</v>
      </c>
      <c r="L5">
        <v>2</v>
      </c>
      <c r="M5">
        <v>1</v>
      </c>
      <c r="N5">
        <v>2</v>
      </c>
      <c r="O5">
        <v>2</v>
      </c>
      <c r="P5">
        <v>2</v>
      </c>
      <c r="Q5">
        <v>2</v>
      </c>
      <c r="R5">
        <v>0</v>
      </c>
      <c r="S5">
        <v>0</v>
      </c>
      <c r="T5">
        <v>3</v>
      </c>
      <c r="U5">
        <v>2</v>
      </c>
      <c r="V5">
        <v>2</v>
      </c>
      <c r="W5">
        <v>3</v>
      </c>
      <c r="X5">
        <v>2</v>
      </c>
      <c r="Y5">
        <v>2</v>
      </c>
      <c r="Z5">
        <v>2</v>
      </c>
      <c r="AA5">
        <v>5</v>
      </c>
      <c r="AB5">
        <v>4</v>
      </c>
    </row>
    <row r="6" spans="1:29" x14ac:dyDescent="0.3">
      <c r="A6" t="s">
        <v>18</v>
      </c>
      <c r="B6" s="42">
        <f t="shared" ref="B6:B15" si="0">SUM(C6:AB6)</f>
        <v>0</v>
      </c>
    </row>
    <row r="7" spans="1:29" x14ac:dyDescent="0.3">
      <c r="A7" t="s">
        <v>10</v>
      </c>
      <c r="B7" s="42">
        <f t="shared" si="0"/>
        <v>57</v>
      </c>
      <c r="C7">
        <v>2</v>
      </c>
      <c r="D7">
        <v>2</v>
      </c>
      <c r="E7">
        <v>2</v>
      </c>
      <c r="F7">
        <v>2</v>
      </c>
      <c r="G7">
        <v>3</v>
      </c>
      <c r="H7">
        <v>3</v>
      </c>
      <c r="I7">
        <v>3</v>
      </c>
      <c r="J7">
        <v>3</v>
      </c>
      <c r="K7">
        <v>2</v>
      </c>
      <c r="L7">
        <v>2</v>
      </c>
      <c r="M7">
        <v>2</v>
      </c>
      <c r="N7">
        <v>1</v>
      </c>
      <c r="O7">
        <v>2</v>
      </c>
      <c r="P7">
        <v>1</v>
      </c>
      <c r="Q7">
        <v>1</v>
      </c>
      <c r="R7">
        <v>2</v>
      </c>
      <c r="S7">
        <v>2</v>
      </c>
      <c r="T7">
        <v>2</v>
      </c>
      <c r="U7">
        <v>2</v>
      </c>
      <c r="V7">
        <v>2</v>
      </c>
      <c r="W7">
        <v>2</v>
      </c>
      <c r="X7">
        <v>1</v>
      </c>
      <c r="Y7">
        <v>1</v>
      </c>
      <c r="Z7">
        <v>2</v>
      </c>
      <c r="AA7">
        <v>5</v>
      </c>
      <c r="AB7">
        <v>5</v>
      </c>
    </row>
    <row r="8" spans="1:29" x14ac:dyDescent="0.3">
      <c r="A8" t="s">
        <v>11</v>
      </c>
      <c r="B8" s="42">
        <f t="shared" si="0"/>
        <v>49</v>
      </c>
      <c r="C8">
        <v>0</v>
      </c>
      <c r="D8">
        <v>0</v>
      </c>
      <c r="E8">
        <v>0</v>
      </c>
      <c r="F8">
        <v>0</v>
      </c>
      <c r="G8">
        <v>2</v>
      </c>
      <c r="H8">
        <v>3</v>
      </c>
      <c r="I8">
        <v>2</v>
      </c>
      <c r="J8">
        <v>3</v>
      </c>
      <c r="K8">
        <v>3</v>
      </c>
      <c r="L8">
        <v>3</v>
      </c>
      <c r="M8">
        <v>1</v>
      </c>
      <c r="N8">
        <v>1</v>
      </c>
      <c r="O8">
        <v>2</v>
      </c>
      <c r="P8">
        <v>1</v>
      </c>
      <c r="Q8">
        <v>2</v>
      </c>
      <c r="R8">
        <v>2</v>
      </c>
      <c r="S8">
        <v>2</v>
      </c>
      <c r="T8">
        <v>2</v>
      </c>
      <c r="U8">
        <v>2</v>
      </c>
      <c r="V8">
        <v>2</v>
      </c>
      <c r="W8">
        <v>2</v>
      </c>
      <c r="X8">
        <v>1</v>
      </c>
      <c r="Y8">
        <v>1</v>
      </c>
      <c r="Z8">
        <v>2</v>
      </c>
      <c r="AA8">
        <v>5</v>
      </c>
      <c r="AB8">
        <v>5</v>
      </c>
    </row>
    <row r="9" spans="1:29" x14ac:dyDescent="0.3">
      <c r="A9" t="s">
        <v>12</v>
      </c>
      <c r="B9" s="42">
        <f t="shared" si="0"/>
        <v>50</v>
      </c>
      <c r="C9">
        <v>2</v>
      </c>
      <c r="D9">
        <v>2</v>
      </c>
      <c r="E9">
        <v>0</v>
      </c>
      <c r="F9">
        <v>1</v>
      </c>
      <c r="G9">
        <v>2</v>
      </c>
      <c r="H9">
        <v>3</v>
      </c>
      <c r="I9">
        <v>2</v>
      </c>
      <c r="J9">
        <v>2</v>
      </c>
      <c r="K9">
        <v>2</v>
      </c>
      <c r="L9">
        <v>2</v>
      </c>
      <c r="M9">
        <v>2</v>
      </c>
      <c r="N9">
        <v>2</v>
      </c>
      <c r="O9">
        <v>2</v>
      </c>
      <c r="P9">
        <v>2</v>
      </c>
      <c r="Q9">
        <v>2</v>
      </c>
      <c r="R9">
        <v>2</v>
      </c>
      <c r="S9">
        <v>2</v>
      </c>
      <c r="T9">
        <v>2</v>
      </c>
      <c r="U9">
        <v>2</v>
      </c>
      <c r="V9">
        <v>1</v>
      </c>
      <c r="W9">
        <v>2</v>
      </c>
      <c r="X9">
        <v>2</v>
      </c>
      <c r="Y9">
        <v>2</v>
      </c>
      <c r="Z9">
        <v>2</v>
      </c>
      <c r="AA9">
        <v>2</v>
      </c>
      <c r="AB9">
        <v>3</v>
      </c>
    </row>
    <row r="10" spans="1:29" x14ac:dyDescent="0.3">
      <c r="A10" t="s">
        <v>13</v>
      </c>
      <c r="B10" s="42">
        <f t="shared" si="0"/>
        <v>39</v>
      </c>
      <c r="C10">
        <v>1</v>
      </c>
      <c r="D10">
        <v>1</v>
      </c>
      <c r="E10">
        <v>1</v>
      </c>
      <c r="F10">
        <v>1</v>
      </c>
      <c r="G10">
        <v>2</v>
      </c>
      <c r="H10">
        <v>3</v>
      </c>
      <c r="I10">
        <v>2</v>
      </c>
      <c r="J10">
        <v>2</v>
      </c>
      <c r="K10">
        <v>3</v>
      </c>
      <c r="L10">
        <v>2</v>
      </c>
      <c r="M10">
        <v>1</v>
      </c>
      <c r="N10">
        <v>1</v>
      </c>
      <c r="O10">
        <v>2</v>
      </c>
      <c r="P10">
        <v>1</v>
      </c>
      <c r="Q10">
        <v>1</v>
      </c>
      <c r="R10">
        <v>2</v>
      </c>
      <c r="S10">
        <v>2</v>
      </c>
      <c r="T10">
        <v>2</v>
      </c>
      <c r="U10">
        <v>2</v>
      </c>
      <c r="V10">
        <v>1</v>
      </c>
      <c r="W10">
        <v>2</v>
      </c>
      <c r="X10">
        <v>1</v>
      </c>
      <c r="Y10">
        <v>1</v>
      </c>
      <c r="Z10">
        <v>2</v>
      </c>
      <c r="AA10">
        <v>0</v>
      </c>
      <c r="AB10">
        <v>0</v>
      </c>
    </row>
    <row r="11" spans="1:29" x14ac:dyDescent="0.3">
      <c r="A11" t="s">
        <v>14</v>
      </c>
      <c r="B11" s="42">
        <f t="shared" si="0"/>
        <v>38</v>
      </c>
      <c r="C11">
        <v>0</v>
      </c>
      <c r="D11">
        <v>0</v>
      </c>
      <c r="E11">
        <v>0</v>
      </c>
      <c r="F11">
        <v>0</v>
      </c>
      <c r="G11">
        <v>2</v>
      </c>
      <c r="H11">
        <v>2</v>
      </c>
      <c r="I11">
        <v>2</v>
      </c>
      <c r="J11">
        <v>3</v>
      </c>
      <c r="K11">
        <v>3</v>
      </c>
      <c r="L11">
        <v>2</v>
      </c>
      <c r="M11">
        <v>1</v>
      </c>
      <c r="N11">
        <v>1</v>
      </c>
      <c r="O11">
        <v>2</v>
      </c>
      <c r="P11">
        <v>1</v>
      </c>
      <c r="Q11">
        <v>2</v>
      </c>
      <c r="R11">
        <v>2</v>
      </c>
      <c r="S11">
        <v>2</v>
      </c>
      <c r="T11">
        <v>2</v>
      </c>
      <c r="U11">
        <v>2</v>
      </c>
      <c r="V11">
        <v>2</v>
      </c>
      <c r="W11">
        <v>2</v>
      </c>
      <c r="X11">
        <v>1</v>
      </c>
      <c r="Y11">
        <v>2</v>
      </c>
      <c r="Z11">
        <v>2</v>
      </c>
      <c r="AA11">
        <v>0</v>
      </c>
      <c r="AB11">
        <v>0</v>
      </c>
    </row>
    <row r="12" spans="1:29" x14ac:dyDescent="0.3">
      <c r="A12" t="s">
        <v>15</v>
      </c>
      <c r="B12" s="42">
        <f t="shared" si="0"/>
        <v>0</v>
      </c>
    </row>
    <row r="13" spans="1:29" x14ac:dyDescent="0.3">
      <c r="A13" t="s">
        <v>16</v>
      </c>
      <c r="B13" s="42">
        <f>SUM(C13:AB13)</f>
        <v>57</v>
      </c>
      <c r="C13">
        <v>1</v>
      </c>
      <c r="D13">
        <v>1</v>
      </c>
      <c r="E13">
        <v>2</v>
      </c>
      <c r="F13">
        <v>2</v>
      </c>
      <c r="G13">
        <v>3</v>
      </c>
      <c r="H13">
        <v>3</v>
      </c>
      <c r="I13">
        <v>2</v>
      </c>
      <c r="J13">
        <v>3</v>
      </c>
      <c r="K13">
        <v>2</v>
      </c>
      <c r="L13">
        <v>2</v>
      </c>
      <c r="M13">
        <v>2</v>
      </c>
      <c r="N13">
        <v>1</v>
      </c>
      <c r="O13">
        <v>2</v>
      </c>
      <c r="P13">
        <v>1</v>
      </c>
      <c r="Q13">
        <v>2</v>
      </c>
      <c r="R13">
        <v>2</v>
      </c>
      <c r="S13">
        <v>2</v>
      </c>
      <c r="T13">
        <v>3</v>
      </c>
      <c r="U13">
        <v>3</v>
      </c>
      <c r="V13">
        <v>1</v>
      </c>
      <c r="W13">
        <v>2</v>
      </c>
      <c r="X13">
        <v>2</v>
      </c>
      <c r="Y13">
        <v>1</v>
      </c>
      <c r="Z13">
        <v>2</v>
      </c>
      <c r="AA13">
        <v>5</v>
      </c>
      <c r="AB13">
        <v>5</v>
      </c>
    </row>
    <row r="14" spans="1:29" x14ac:dyDescent="0.3">
      <c r="A14" t="s">
        <v>17</v>
      </c>
      <c r="B14" s="42">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x14ac:dyDescent="0.3">
      <c r="A15" t="s">
        <v>19</v>
      </c>
      <c r="B15" s="42">
        <f>SUM(C15:AB15)</f>
        <v>20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20</v>
      </c>
      <c r="AA15">
        <v>0</v>
      </c>
      <c r="AB15">
        <v>0</v>
      </c>
    </row>
  </sheetData>
  <hyperlinks>
    <hyperlink ref="A4" r:id="rId1" tooltip="Benjamin Arturo Uribe Sanhueza" display="https://github.com/benjaminaxl/eva3-prog-seg"/>
    <hyperlink ref="A5" r:id="rId2" tooltip="Catalina Constanza Toledo Mora" display="https://github.com/cataanza/eva3-prog-seg"/>
    <hyperlink ref="A7" r:id="rId3" tooltip="Diego Nicolas Gonzalez Fuentes" display="https://github.com/Chicledot/eva3-prog-seg"/>
    <hyperlink ref="A8" r:id="rId4" tooltip="Eslaen Rafael Martorell Segura" display="https://github.com/Eslaen-Jr/eva3-prog-seg"/>
    <hyperlink ref="A9" r:id="rId5" tooltip="Francisco Javier Villa Faundez" display="https://github.com/Villata-dev/eva3-prog-seg"/>
    <hyperlink ref="A10" r:id="rId6" tooltip="Jose Ignacio Chavez Leiva" display="https://github.com/J-Ignacio/eva3-prog-seg"/>
    <hyperlink ref="A11" r:id="rId7" tooltip="Jose Manuel Aylwin Troncoso" display="https://github.com/CivilizedMage/eva3-prog-seg"/>
    <hyperlink ref="A13" r:id="rId8" tooltip="Luis Gustavo Zañartu Otarola" display="https://github.com/luisgustavoza/eva3-prog-seg"/>
    <hyperlink ref="A14" r:id="rId9" tooltip="Pedro Jose Flores Medina" display="https://github.com/pfloresmed/eva3-prog-seg"/>
    <hyperlink ref="A15" r:id="rId10" tooltip="Sebastian Etienne Olivera Gonzalez" display="https://github.com/sebastian-olivera/eva3-prog-seg"/>
  </hyperlinks>
  <pageMargins left="0.7" right="0.7" top="0.75" bottom="0.75" header="0.3" footer="0.3"/>
  <pageSetup orientation="portrait" r:id="rId11"/>
  <drawing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tabSelected="1" workbookViewId="0">
      <selection activeCell="B22" sqref="B22"/>
    </sheetView>
  </sheetViews>
  <sheetFormatPr defaultRowHeight="14.4" x14ac:dyDescent="0.3"/>
  <cols>
    <col min="1" max="1" width="30" customWidth="1"/>
    <col min="3" max="29" width="3" customWidth="1"/>
  </cols>
  <sheetData>
    <row r="1" spans="1:27" ht="18" x14ac:dyDescent="0.35">
      <c r="A1" s="6" t="s">
        <v>0</v>
      </c>
      <c r="B1" s="73" t="s">
        <v>3</v>
      </c>
      <c r="C1" s="74" t="s">
        <v>43</v>
      </c>
      <c r="D1" s="74"/>
      <c r="E1" s="74"/>
      <c r="F1" s="74"/>
      <c r="G1" s="74"/>
      <c r="H1" s="74"/>
      <c r="I1" s="74"/>
      <c r="J1" s="74"/>
      <c r="K1" s="74"/>
      <c r="L1" s="74"/>
      <c r="M1" s="74"/>
      <c r="N1" s="74"/>
      <c r="O1" s="74"/>
      <c r="P1" s="74"/>
      <c r="Q1" s="74"/>
      <c r="R1" s="74"/>
      <c r="S1" s="74"/>
      <c r="T1" s="74"/>
      <c r="U1" s="74"/>
      <c r="V1" s="74"/>
      <c r="W1" s="74"/>
      <c r="X1" s="74"/>
      <c r="Y1" s="74"/>
      <c r="Z1" s="74"/>
      <c r="AA1" s="75"/>
    </row>
    <row r="2" spans="1:27" ht="18" x14ac:dyDescent="0.35">
      <c r="A2" s="10" t="s">
        <v>1</v>
      </c>
      <c r="B2" s="76"/>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x14ac:dyDescent="0.4">
      <c r="A3" s="13" t="s">
        <v>2</v>
      </c>
      <c r="B3" s="77"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x14ac:dyDescent="0.3">
      <c r="A4"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x14ac:dyDescent="0.3">
      <c r="A5" t="s">
        <v>9</v>
      </c>
      <c r="B5">
        <f>SUM(C5:AB5)</f>
        <v>45</v>
      </c>
      <c r="C5">
        <v>1</v>
      </c>
      <c r="D5">
        <v>1</v>
      </c>
      <c r="E5">
        <v>2</v>
      </c>
      <c r="F5">
        <v>2</v>
      </c>
      <c r="G5">
        <v>2</v>
      </c>
      <c r="H5">
        <v>1</v>
      </c>
      <c r="I5">
        <v>2</v>
      </c>
      <c r="J5">
        <v>2</v>
      </c>
      <c r="K5">
        <v>3</v>
      </c>
      <c r="L5">
        <v>1</v>
      </c>
      <c r="M5">
        <v>2</v>
      </c>
      <c r="N5">
        <v>2</v>
      </c>
      <c r="O5">
        <v>0</v>
      </c>
      <c r="P5">
        <v>2</v>
      </c>
      <c r="Q5">
        <v>4</v>
      </c>
      <c r="R5">
        <v>2</v>
      </c>
      <c r="S5">
        <v>2</v>
      </c>
      <c r="T5">
        <v>1</v>
      </c>
      <c r="U5">
        <v>0</v>
      </c>
      <c r="V5">
        <v>1</v>
      </c>
      <c r="W5">
        <v>3</v>
      </c>
      <c r="X5">
        <v>0</v>
      </c>
      <c r="Y5">
        <v>3</v>
      </c>
      <c r="Z5">
        <v>3</v>
      </c>
      <c r="AA5">
        <v>3</v>
      </c>
    </row>
    <row r="6" spans="1:27" x14ac:dyDescent="0.3">
      <c r="A6" t="s">
        <v>18</v>
      </c>
    </row>
    <row r="7" spans="1:27" x14ac:dyDescent="0.3">
      <c r="A7" t="s">
        <v>10</v>
      </c>
      <c r="B7">
        <f t="shared" ref="B7:B15" si="0">SUM(C7:AB7)</f>
        <v>45</v>
      </c>
      <c r="C7">
        <v>1</v>
      </c>
      <c r="D7">
        <v>2</v>
      </c>
      <c r="E7">
        <v>2</v>
      </c>
      <c r="F7">
        <v>2</v>
      </c>
      <c r="G7">
        <v>2</v>
      </c>
      <c r="H7">
        <v>1</v>
      </c>
      <c r="I7">
        <v>2</v>
      </c>
      <c r="J7">
        <v>2</v>
      </c>
      <c r="K7">
        <v>2</v>
      </c>
      <c r="L7">
        <v>1</v>
      </c>
      <c r="M7">
        <v>2</v>
      </c>
      <c r="N7">
        <v>2</v>
      </c>
      <c r="O7">
        <v>2</v>
      </c>
      <c r="P7">
        <v>2</v>
      </c>
      <c r="Q7">
        <v>3</v>
      </c>
      <c r="R7">
        <v>2</v>
      </c>
      <c r="S7">
        <v>1</v>
      </c>
      <c r="T7">
        <v>1</v>
      </c>
      <c r="U7">
        <v>1</v>
      </c>
      <c r="V7">
        <v>1</v>
      </c>
      <c r="W7">
        <v>3</v>
      </c>
      <c r="X7">
        <v>0</v>
      </c>
      <c r="Y7">
        <v>2</v>
      </c>
      <c r="Z7">
        <v>3</v>
      </c>
      <c r="AA7">
        <v>3</v>
      </c>
    </row>
    <row r="8" spans="1:27" x14ac:dyDescent="0.3">
      <c r="A8" t="s">
        <v>11</v>
      </c>
      <c r="B8">
        <f t="shared" si="0"/>
        <v>56</v>
      </c>
      <c r="C8">
        <v>1</v>
      </c>
      <c r="D8">
        <v>2</v>
      </c>
      <c r="E8">
        <v>3</v>
      </c>
      <c r="F8">
        <v>2</v>
      </c>
      <c r="G8">
        <v>2</v>
      </c>
      <c r="H8">
        <v>2</v>
      </c>
      <c r="I8">
        <v>2</v>
      </c>
      <c r="J8">
        <v>2</v>
      </c>
      <c r="K8">
        <v>3</v>
      </c>
      <c r="L8">
        <v>1</v>
      </c>
      <c r="M8">
        <v>2</v>
      </c>
      <c r="N8">
        <v>2</v>
      </c>
      <c r="O8">
        <v>2</v>
      </c>
      <c r="P8">
        <v>2</v>
      </c>
      <c r="Q8">
        <v>3</v>
      </c>
      <c r="R8">
        <v>3</v>
      </c>
      <c r="S8">
        <v>2</v>
      </c>
      <c r="T8">
        <v>2</v>
      </c>
      <c r="U8">
        <v>1</v>
      </c>
      <c r="V8">
        <v>1</v>
      </c>
      <c r="W8">
        <v>4</v>
      </c>
      <c r="X8">
        <v>0</v>
      </c>
      <c r="Y8">
        <v>4</v>
      </c>
      <c r="Z8">
        <v>4</v>
      </c>
      <c r="AA8">
        <v>4</v>
      </c>
    </row>
    <row r="9" spans="1:27" x14ac:dyDescent="0.3">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x14ac:dyDescent="0.3">
      <c r="A10" t="s">
        <v>13</v>
      </c>
      <c r="B10">
        <f t="shared" si="0"/>
        <v>50</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0</v>
      </c>
      <c r="Y10">
        <v>3</v>
      </c>
      <c r="Z10">
        <v>3</v>
      </c>
      <c r="AA10">
        <v>3</v>
      </c>
    </row>
    <row r="11" spans="1:27" x14ac:dyDescent="0.3">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x14ac:dyDescent="0.3">
      <c r="A12" t="s">
        <v>15</v>
      </c>
      <c r="B12">
        <f t="shared" si="0"/>
        <v>45</v>
      </c>
      <c r="C12">
        <v>1</v>
      </c>
      <c r="D12">
        <v>1</v>
      </c>
      <c r="E12">
        <v>2</v>
      </c>
      <c r="F12">
        <v>2</v>
      </c>
      <c r="G12">
        <v>2</v>
      </c>
      <c r="H12">
        <v>1</v>
      </c>
      <c r="I12">
        <v>2</v>
      </c>
      <c r="J12">
        <v>2</v>
      </c>
      <c r="K12">
        <v>2</v>
      </c>
      <c r="L12">
        <v>1</v>
      </c>
      <c r="M12">
        <v>1</v>
      </c>
      <c r="N12">
        <v>2</v>
      </c>
      <c r="O12">
        <v>3</v>
      </c>
      <c r="P12">
        <v>2</v>
      </c>
      <c r="Q12">
        <v>3</v>
      </c>
      <c r="R12">
        <v>2</v>
      </c>
      <c r="S12">
        <v>1</v>
      </c>
      <c r="T12">
        <v>1</v>
      </c>
      <c r="U12">
        <v>1</v>
      </c>
      <c r="V12">
        <v>1</v>
      </c>
      <c r="W12">
        <v>3</v>
      </c>
      <c r="X12">
        <v>0</v>
      </c>
      <c r="Y12">
        <v>3</v>
      </c>
      <c r="Z12">
        <v>3</v>
      </c>
      <c r="AA12">
        <v>3</v>
      </c>
    </row>
    <row r="13" spans="1:27" x14ac:dyDescent="0.3">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x14ac:dyDescent="0.3">
      <c r="A14" t="s">
        <v>17</v>
      </c>
      <c r="B14">
        <f t="shared" si="0"/>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x14ac:dyDescent="0.3">
      <c r="A15" t="s">
        <v>17</v>
      </c>
      <c r="B15">
        <f t="shared" si="0"/>
        <v>0</v>
      </c>
    </row>
    <row r="16" spans="1:27" x14ac:dyDescent="0.3">
      <c r="A16" t="s">
        <v>19</v>
      </c>
      <c r="B16">
        <v>10</v>
      </c>
    </row>
  </sheetData>
  <hyperlinks>
    <hyperlink ref="A4" r:id="rId1" tooltip="Benjamin Arturo Uribe Sanhueza" display="https://github.com/benjaminaxl/eva4-prog-seg"/>
    <hyperlink ref="A5" r:id="rId2" tooltip="Catalina Constanza Toledo Mora" display="https://github.com/cataanza/eva4-prog-seg"/>
    <hyperlink ref="A7" r:id="rId3" tooltip="Diego Nicolas Gonzalez Fuentes" display="https://github.com/Chicledot/eva4-prog-seg"/>
    <hyperlink ref="A8" r:id="rId4" tooltip="Eslaen Rafael Martorell Segura" display="https://github.com/Eslaen-Jr/eva4-prog-seg"/>
    <hyperlink ref="A9" r:id="rId5" tooltip="Francisco Javier Villa Faundez" display="https://github.com/Villata-dev/eva4-prog-seg"/>
    <hyperlink ref="A10" r:id="rId6" tooltip="Jose Ignacio Chavez Leiva" display="https://github.com/J-Ignacio/eva4-prog-seg"/>
    <hyperlink ref="A11" r:id="rId7" tooltip="Jose Manuel Aylwin Troncoso" display="https://github.com/CivilizedMage/eva4-prog-seg"/>
    <hyperlink ref="A12" r:id="rId8" tooltip="Juan Alirio Beleño" display="https://github.com/Juanb7737/eva4-prog-seg"/>
    <hyperlink ref="A13" r:id="rId9" tooltip="Luis Gustavo Zañartu Otarola" display="https://github.com/luisgustavoza/eva4-prog-seg"/>
    <hyperlink ref="A14" r:id="rId10" tooltip="Pedro Jose Flores Medina" display="https://github.com/pfloresmed/eva4-prog-seg"/>
    <hyperlink ref="A15" r:id="rId11" tooltip="Pedro Jose Flores Medina" display="https://github.com/pfloresmed/eva4-prog-seg"/>
    <hyperlink ref="A16" r:id="rId12" tooltip="Sebastian Etienne Olivera Gonzalez" display="https://github.com/sebastian-olivera/eva3-prog-seg"/>
  </hyperlinks>
  <pageMargins left="0.7" right="0.7" top="0.75" bottom="0.75" header="0.3" footer="0.3"/>
  <pageSetup orientation="portrait" r:id="rId13"/>
  <drawing r:id="rId14"/>
  <legacy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0" sqref="A20"/>
    </sheetView>
  </sheetViews>
  <sheetFormatPr defaultRowHeight="14.4" x14ac:dyDescent="0.3"/>
  <cols>
    <col min="1" max="1" width="35.88671875" customWidth="1"/>
  </cols>
  <sheetData>
    <row r="1" spans="1:4" ht="15" thickBot="1" x14ac:dyDescent="0.35">
      <c r="A1" s="49" t="s">
        <v>45</v>
      </c>
      <c r="B1" s="50" t="s">
        <v>46</v>
      </c>
      <c r="C1" s="50" t="s">
        <v>47</v>
      </c>
      <c r="D1" s="51" t="s">
        <v>44</v>
      </c>
    </row>
    <row r="2" spans="1:4" ht="15.6" x14ac:dyDescent="0.3">
      <c r="A2" s="47" t="s">
        <v>8</v>
      </c>
      <c r="B2" s="48">
        <f>ROUND(('eva1'!B4+'eva2'!B4+'eva3'!B4)/3,0)</f>
        <v>45</v>
      </c>
      <c r="C2" s="48"/>
      <c r="D2" s="71">
        <f>B2+C2/2</f>
        <v>45</v>
      </c>
    </row>
    <row r="3" spans="1:4" ht="15.6" x14ac:dyDescent="0.3">
      <c r="A3" s="44" t="s">
        <v>9</v>
      </c>
      <c r="B3" s="48">
        <f>ROUND(('eva1'!B5+'eva2'!B5+'eva3'!B5)/3,0)</f>
        <v>56</v>
      </c>
      <c r="C3" s="43"/>
      <c r="D3" s="71">
        <f t="shared" ref="D3:D13" si="0">B3+C3/2</f>
        <v>56</v>
      </c>
    </row>
    <row r="4" spans="1:4" ht="15.6" x14ac:dyDescent="0.3">
      <c r="A4" s="44" t="s">
        <v>18</v>
      </c>
      <c r="B4" s="48">
        <f>ROUND(('eva1'!B6+'eva2'!B6+'eva3'!B6)/3,0)</f>
        <v>23</v>
      </c>
      <c r="C4" s="43"/>
      <c r="D4" s="71">
        <f t="shared" si="0"/>
        <v>23</v>
      </c>
    </row>
    <row r="5" spans="1:4" ht="15.6" x14ac:dyDescent="0.3">
      <c r="A5" s="44" t="s">
        <v>10</v>
      </c>
      <c r="B5" s="48">
        <f>ROUND(('eva1'!B7+'eva2'!B7+'eva3'!B7)/3,0)</f>
        <v>57</v>
      </c>
      <c r="C5" s="43"/>
      <c r="D5" s="71">
        <f t="shared" si="0"/>
        <v>57</v>
      </c>
    </row>
    <row r="6" spans="1:4" ht="15.6" x14ac:dyDescent="0.3">
      <c r="A6" s="44" t="s">
        <v>11</v>
      </c>
      <c r="B6" s="48">
        <f>ROUND(('eva1'!B8+'eva2'!B8+'eva3'!B8)/3,0)</f>
        <v>55</v>
      </c>
      <c r="C6" s="43"/>
      <c r="D6" s="71">
        <f t="shared" si="0"/>
        <v>55</v>
      </c>
    </row>
    <row r="7" spans="1:4" ht="15.6" x14ac:dyDescent="0.3">
      <c r="A7" s="44" t="s">
        <v>12</v>
      </c>
      <c r="B7" s="48">
        <f>ROUND(('eva1'!B9+'eva2'!B9+'eva3'!B9)/3,0)</f>
        <v>60</v>
      </c>
      <c r="C7" s="43"/>
      <c r="D7" s="71">
        <f t="shared" si="0"/>
        <v>60</v>
      </c>
    </row>
    <row r="8" spans="1:4" ht="15.6" x14ac:dyDescent="0.3">
      <c r="A8" s="44" t="s">
        <v>13</v>
      </c>
      <c r="B8" s="48">
        <f>ROUND(('eva1'!B10+'eva2'!B10+'eva3'!B10)/3,0)</f>
        <v>35</v>
      </c>
      <c r="C8" s="43"/>
      <c r="D8" s="71">
        <f t="shared" si="0"/>
        <v>35</v>
      </c>
    </row>
    <row r="9" spans="1:4" ht="15.6" x14ac:dyDescent="0.3">
      <c r="A9" s="44" t="s">
        <v>14</v>
      </c>
      <c r="B9" s="48">
        <f>ROUND(('eva1'!B11+'eva2'!B11+'eva3'!B11)/3,0)</f>
        <v>54</v>
      </c>
      <c r="C9" s="43"/>
      <c r="D9" s="71">
        <f t="shared" si="0"/>
        <v>54</v>
      </c>
    </row>
    <row r="10" spans="1:4" ht="15.6" x14ac:dyDescent="0.3">
      <c r="A10" s="44" t="s">
        <v>15</v>
      </c>
      <c r="B10" s="48">
        <f>ROUND(('eva1'!B12+'eva2'!B12+'eva3'!B12)/3,0)</f>
        <v>39</v>
      </c>
      <c r="C10" s="43"/>
      <c r="D10" s="71">
        <f t="shared" si="0"/>
        <v>39</v>
      </c>
    </row>
    <row r="11" spans="1:4" ht="15.6" x14ac:dyDescent="0.3">
      <c r="A11" s="44" t="s">
        <v>16</v>
      </c>
      <c r="B11" s="48">
        <f>ROUND(('eva1'!B13+'eva2'!B13+'eva3'!B13)/3,0)</f>
        <v>47</v>
      </c>
      <c r="C11" s="43"/>
      <c r="D11" s="71">
        <f t="shared" si="0"/>
        <v>47</v>
      </c>
    </row>
    <row r="12" spans="1:4" ht="15.6" x14ac:dyDescent="0.3">
      <c r="A12" s="44" t="s">
        <v>17</v>
      </c>
      <c r="B12" s="48">
        <f>ROUND(('eva1'!B14+'eva2'!B14+'eva3'!B14)/3,0)</f>
        <v>58</v>
      </c>
      <c r="C12" s="43"/>
      <c r="D12" s="71">
        <f t="shared" si="0"/>
        <v>58</v>
      </c>
    </row>
    <row r="13" spans="1:4" ht="16.2" thickBot="1" x14ac:dyDescent="0.35">
      <c r="A13" s="45" t="s">
        <v>19</v>
      </c>
      <c r="B13" s="55">
        <f>ROUND(('eva1'!B15+'eva2'!B15+'eva3'!B15)/3,0)</f>
        <v>13</v>
      </c>
      <c r="C13" s="46"/>
      <c r="D13" s="72">
        <f t="shared" si="0"/>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2024-12-02T04:48:50Z</dcterms:modified>
</cp:coreProperties>
</file>