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wnloads/"/>
    </mc:Choice>
  </mc:AlternateContent>
  <xr:revisionPtr revIDLastSave="0" documentId="8_{4B66A69D-CF96-6940-84E6-FE1924A63569}" xr6:coauthVersionLast="47" xr6:coauthVersionMax="47" xr10:uidLastSave="{00000000-0000-0000-0000-000000000000}"/>
  <bookViews>
    <workbookView xWindow="0" yWindow="760" windowWidth="34560" windowHeight="19960" xr2:uid="{ADD8DCB4-CC94-AF4F-9A91-D4862AA96C96}"/>
  </bookViews>
  <sheets>
    <sheet name="piso 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2" l="1"/>
  <c r="G46" i="2"/>
  <c r="G20" i="2"/>
  <c r="G21" i="2"/>
  <c r="G30" i="2"/>
  <c r="G31" i="2"/>
  <c r="G39" i="2"/>
  <c r="G40" i="2"/>
  <c r="G41" i="2"/>
  <c r="G10" i="2"/>
  <c r="G11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F11" i="2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F21" i="2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F31" i="2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F40" i="2"/>
  <c r="F41" i="2"/>
  <c r="F42" i="2"/>
  <c r="G42" i="2" s="1"/>
  <c r="F43" i="2"/>
  <c r="G43" i="2" s="1"/>
  <c r="F44" i="2"/>
  <c r="F45" i="2"/>
  <c r="G45" i="2" s="1"/>
  <c r="F46" i="2"/>
  <c r="F47" i="2"/>
  <c r="G47" i="2" s="1"/>
  <c r="F48" i="2"/>
  <c r="G48" i="2" s="1"/>
  <c r="F49" i="2"/>
  <c r="G49" i="2" s="1"/>
  <c r="F50" i="2"/>
  <c r="G50" i="2" s="1"/>
  <c r="F51" i="2"/>
  <c r="G51" i="2" s="1"/>
  <c r="F2" i="2"/>
  <c r="G2" i="2" s="1"/>
  <c r="E21" i="2"/>
  <c r="E22" i="2"/>
  <c r="E23" i="2"/>
  <c r="E24" i="2"/>
  <c r="E25" i="2"/>
  <c r="E26" i="2"/>
  <c r="E31" i="2"/>
  <c r="E32" i="2"/>
  <c r="E33" i="2"/>
  <c r="E34" i="2"/>
  <c r="E35" i="2"/>
  <c r="E36" i="2"/>
  <c r="E41" i="2"/>
  <c r="E42" i="2"/>
  <c r="E43" i="2"/>
  <c r="E44" i="2"/>
  <c r="E45" i="2"/>
  <c r="E46" i="2"/>
  <c r="E51" i="2"/>
  <c r="E3" i="2"/>
  <c r="E4" i="2"/>
  <c r="E5" i="2"/>
  <c r="E6" i="2"/>
  <c r="E11" i="2"/>
  <c r="E12" i="2"/>
  <c r="E13" i="2"/>
  <c r="E14" i="2"/>
  <c r="E15" i="2"/>
  <c r="E16" i="2"/>
  <c r="D3" i="2"/>
  <c r="D4" i="2"/>
  <c r="D5" i="2"/>
  <c r="D6" i="2"/>
  <c r="D7" i="2"/>
  <c r="E7" i="2" s="1"/>
  <c r="D8" i="2"/>
  <c r="E8" i="2" s="1"/>
  <c r="D9" i="2"/>
  <c r="E9" i="2" s="1"/>
  <c r="D10" i="2"/>
  <c r="E10" i="2" s="1"/>
  <c r="D11" i="2"/>
  <c r="D12" i="2"/>
  <c r="D13" i="2"/>
  <c r="D14" i="2"/>
  <c r="D15" i="2"/>
  <c r="D16" i="2"/>
  <c r="D17" i="2"/>
  <c r="E17" i="2" s="1"/>
  <c r="D18" i="2"/>
  <c r="E18" i="2" s="1"/>
  <c r="D19" i="2"/>
  <c r="E19" i="2" s="1"/>
  <c r="D20" i="2"/>
  <c r="E20" i="2" s="1"/>
  <c r="D21" i="2"/>
  <c r="D22" i="2"/>
  <c r="D23" i="2"/>
  <c r="D24" i="2"/>
  <c r="D25" i="2"/>
  <c r="D26" i="2"/>
  <c r="D27" i="2"/>
  <c r="E27" i="2" s="1"/>
  <c r="D28" i="2"/>
  <c r="E28" i="2" s="1"/>
  <c r="D29" i="2"/>
  <c r="E29" i="2" s="1"/>
  <c r="D30" i="2"/>
  <c r="E30" i="2" s="1"/>
  <c r="D31" i="2"/>
  <c r="D32" i="2"/>
  <c r="D33" i="2"/>
  <c r="D34" i="2"/>
  <c r="D35" i="2"/>
  <c r="D36" i="2"/>
  <c r="D37" i="2"/>
  <c r="E37" i="2" s="1"/>
  <c r="D38" i="2"/>
  <c r="E38" i="2" s="1"/>
  <c r="D39" i="2"/>
  <c r="E39" i="2" s="1"/>
  <c r="D40" i="2"/>
  <c r="E40" i="2" s="1"/>
  <c r="D41" i="2"/>
  <c r="D42" i="2"/>
  <c r="D43" i="2"/>
  <c r="D44" i="2"/>
  <c r="D45" i="2"/>
  <c r="D46" i="2"/>
  <c r="D47" i="2"/>
  <c r="E47" i="2" s="1"/>
  <c r="D48" i="2"/>
  <c r="E48" i="2" s="1"/>
  <c r="D49" i="2"/>
  <c r="E49" i="2" s="1"/>
  <c r="D50" i="2"/>
  <c r="E50" i="2" s="1"/>
  <c r="D51" i="2"/>
  <c r="D2" i="2"/>
  <c r="E2" i="2" s="1"/>
  <c r="I8" i="2" l="1"/>
  <c r="I5" i="2"/>
</calcChain>
</file>

<file path=xl/sharedStrings.xml><?xml version="1.0" encoding="utf-8"?>
<sst xmlns="http://schemas.openxmlformats.org/spreadsheetml/2006/main" count="9" uniqueCount="8">
  <si>
    <t>Muestra</t>
  </si>
  <si>
    <t>Distancia (cm)</t>
  </si>
  <si>
    <t>Potencia (dbm)</t>
  </si>
  <si>
    <t>Distancia (m)</t>
  </si>
  <si>
    <t>Distancia(log)</t>
  </si>
  <si>
    <t>Potencia (veces)</t>
  </si>
  <si>
    <t>mu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</si>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</sst>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4" xfId="0" applyBorder="1"/>
    <xf numFmtId="1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1" fillId="2" borderId="1" xfId="0" applyFont="1" applyFill="1" applyBorder="1"/>
    <xf numFmtId="1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9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Distancia Log vs Potencia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FF00">
                    <a:alpha val="80301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'piso 4'!$E$2:$E$51</c:f>
              <c:numCache>
                <c:formatCode>General</c:formatCode>
                <c:ptCount val="50"/>
                <c:pt idx="0">
                  <c:v>0</c:v>
                </c:pt>
                <c:pt idx="1">
                  <c:v>4.1392685158225077E-2</c:v>
                </c:pt>
                <c:pt idx="2">
                  <c:v>7.9181246047624818E-2</c:v>
                </c:pt>
                <c:pt idx="3">
                  <c:v>0.11394335230683679</c:v>
                </c:pt>
                <c:pt idx="4">
                  <c:v>0.14612803567823801</c:v>
                </c:pt>
                <c:pt idx="5">
                  <c:v>0.17609125905568124</c:v>
                </c:pt>
                <c:pt idx="6">
                  <c:v>0.20411998265592479</c:v>
                </c:pt>
                <c:pt idx="7">
                  <c:v>0.23044892137827391</c:v>
                </c:pt>
                <c:pt idx="8">
                  <c:v>0.25527250510330607</c:v>
                </c:pt>
                <c:pt idx="9">
                  <c:v>0.27875360095282892</c:v>
                </c:pt>
                <c:pt idx="10">
                  <c:v>0.3010299956639812</c:v>
                </c:pt>
                <c:pt idx="11">
                  <c:v>0.3222192947339193</c:v>
                </c:pt>
                <c:pt idx="12">
                  <c:v>0.34242268082220628</c:v>
                </c:pt>
                <c:pt idx="13">
                  <c:v>0.36172783601759284</c:v>
                </c:pt>
                <c:pt idx="14">
                  <c:v>0.38021124171160603</c:v>
                </c:pt>
                <c:pt idx="15">
                  <c:v>0.3979400086720376</c:v>
                </c:pt>
                <c:pt idx="16">
                  <c:v>0.41497334797081797</c:v>
                </c:pt>
                <c:pt idx="17">
                  <c:v>0.43136376415898736</c:v>
                </c:pt>
                <c:pt idx="18">
                  <c:v>0.44715803134221921</c:v>
                </c:pt>
                <c:pt idx="19">
                  <c:v>0.46239799789895608</c:v>
                </c:pt>
                <c:pt idx="20">
                  <c:v>0.47712125471966244</c:v>
                </c:pt>
                <c:pt idx="21">
                  <c:v>0.49136169383427269</c:v>
                </c:pt>
                <c:pt idx="22">
                  <c:v>0.50514997831990605</c:v>
                </c:pt>
                <c:pt idx="23">
                  <c:v>0.51851393987788741</c:v>
                </c:pt>
                <c:pt idx="24">
                  <c:v>0.53147891704225514</c:v>
                </c:pt>
                <c:pt idx="25">
                  <c:v>0.54406804435027567</c:v>
                </c:pt>
                <c:pt idx="26">
                  <c:v>0.55630250076728727</c:v>
                </c:pt>
                <c:pt idx="27">
                  <c:v>0.56820172406699498</c:v>
                </c:pt>
                <c:pt idx="28">
                  <c:v>0.57978359661681012</c:v>
                </c:pt>
                <c:pt idx="29">
                  <c:v>0.59106460702649921</c:v>
                </c:pt>
                <c:pt idx="30">
                  <c:v>0.6020599913279624</c:v>
                </c:pt>
                <c:pt idx="31">
                  <c:v>0.68124123737558717</c:v>
                </c:pt>
                <c:pt idx="32">
                  <c:v>0.74818802700620035</c:v>
                </c:pt>
                <c:pt idx="33">
                  <c:v>0.80617997398388719</c:v>
                </c:pt>
                <c:pt idx="34">
                  <c:v>0.85733249643126852</c:v>
                </c:pt>
                <c:pt idx="35">
                  <c:v>0.90308998699194354</c:v>
                </c:pt>
                <c:pt idx="36">
                  <c:v>0.94448267215016868</c:v>
                </c:pt>
                <c:pt idx="37">
                  <c:v>0.98227123303956843</c:v>
                </c:pt>
                <c:pt idx="38">
                  <c:v>1.0170333392987803</c:v>
                </c:pt>
                <c:pt idx="39">
                  <c:v>1.0492180226701815</c:v>
                </c:pt>
                <c:pt idx="40">
                  <c:v>1.0791812460476249</c:v>
                </c:pt>
                <c:pt idx="41">
                  <c:v>1.1072099696478683</c:v>
                </c:pt>
                <c:pt idx="42">
                  <c:v>1.1335389083702174</c:v>
                </c:pt>
                <c:pt idx="43">
                  <c:v>1.1583624920952498</c:v>
                </c:pt>
                <c:pt idx="44">
                  <c:v>1.1818435879447726</c:v>
                </c:pt>
                <c:pt idx="45">
                  <c:v>1.2041199826559248</c:v>
                </c:pt>
                <c:pt idx="46">
                  <c:v>1.2253092817258628</c:v>
                </c:pt>
                <c:pt idx="47">
                  <c:v>1.2455126678141499</c:v>
                </c:pt>
                <c:pt idx="48">
                  <c:v>1.2648178230095364</c:v>
                </c:pt>
                <c:pt idx="49">
                  <c:v>1.2833012287035497</c:v>
                </c:pt>
              </c:numCache>
            </c:numRef>
          </c:xVal>
          <c:yVal>
            <c:numRef>
              <c:f>'piso 4'!$F$2:$F$51</c:f>
              <c:numCache>
                <c:formatCode>General</c:formatCode>
                <c:ptCount val="50"/>
                <c:pt idx="0">
                  <c:v>-57.2</c:v>
                </c:pt>
                <c:pt idx="1">
                  <c:v>-57.1</c:v>
                </c:pt>
                <c:pt idx="2">
                  <c:v>-58.1</c:v>
                </c:pt>
                <c:pt idx="3">
                  <c:v>-58</c:v>
                </c:pt>
                <c:pt idx="4">
                  <c:v>-59</c:v>
                </c:pt>
                <c:pt idx="5">
                  <c:v>-59.2</c:v>
                </c:pt>
                <c:pt idx="6">
                  <c:v>-59</c:v>
                </c:pt>
                <c:pt idx="7">
                  <c:v>-61.7</c:v>
                </c:pt>
                <c:pt idx="8">
                  <c:v>-62.3</c:v>
                </c:pt>
                <c:pt idx="9">
                  <c:v>-62</c:v>
                </c:pt>
                <c:pt idx="10">
                  <c:v>-62.3</c:v>
                </c:pt>
                <c:pt idx="11">
                  <c:v>-62.4</c:v>
                </c:pt>
                <c:pt idx="12">
                  <c:v>-63.4</c:v>
                </c:pt>
                <c:pt idx="13">
                  <c:v>-63</c:v>
                </c:pt>
                <c:pt idx="14">
                  <c:v>-65</c:v>
                </c:pt>
                <c:pt idx="15">
                  <c:v>-66.2</c:v>
                </c:pt>
                <c:pt idx="16">
                  <c:v>-65.7</c:v>
                </c:pt>
                <c:pt idx="17">
                  <c:v>-65.599999999999994</c:v>
                </c:pt>
                <c:pt idx="18">
                  <c:v>-65.2</c:v>
                </c:pt>
                <c:pt idx="19">
                  <c:v>-65.599999999999994</c:v>
                </c:pt>
                <c:pt idx="20">
                  <c:v>-67.099999999999994</c:v>
                </c:pt>
                <c:pt idx="21">
                  <c:v>-66.8</c:v>
                </c:pt>
                <c:pt idx="22">
                  <c:v>-67.400000000000006</c:v>
                </c:pt>
                <c:pt idx="23">
                  <c:v>-67.3</c:v>
                </c:pt>
                <c:pt idx="24">
                  <c:v>-67.599999999999994</c:v>
                </c:pt>
                <c:pt idx="25">
                  <c:v>-67.2</c:v>
                </c:pt>
                <c:pt idx="26">
                  <c:v>-67</c:v>
                </c:pt>
                <c:pt idx="27">
                  <c:v>-68.5</c:v>
                </c:pt>
                <c:pt idx="28">
                  <c:v>-68.8</c:v>
                </c:pt>
                <c:pt idx="29">
                  <c:v>-69</c:v>
                </c:pt>
                <c:pt idx="30">
                  <c:v>-69.099999999999994</c:v>
                </c:pt>
                <c:pt idx="31">
                  <c:v>-67.5</c:v>
                </c:pt>
                <c:pt idx="32">
                  <c:v>-65</c:v>
                </c:pt>
                <c:pt idx="33">
                  <c:v>-64.8</c:v>
                </c:pt>
                <c:pt idx="34">
                  <c:v>-63.2</c:v>
                </c:pt>
                <c:pt idx="35">
                  <c:v>-62.8</c:v>
                </c:pt>
                <c:pt idx="36">
                  <c:v>-63.7</c:v>
                </c:pt>
                <c:pt idx="37">
                  <c:v>-62.9</c:v>
                </c:pt>
                <c:pt idx="38">
                  <c:v>-66.900000000000006</c:v>
                </c:pt>
                <c:pt idx="39">
                  <c:v>-68.3</c:v>
                </c:pt>
                <c:pt idx="40">
                  <c:v>-68.7</c:v>
                </c:pt>
                <c:pt idx="41">
                  <c:v>-70</c:v>
                </c:pt>
                <c:pt idx="42">
                  <c:v>-72.099999999999994</c:v>
                </c:pt>
                <c:pt idx="43">
                  <c:v>-72</c:v>
                </c:pt>
                <c:pt idx="44">
                  <c:v>-72.599999999999994</c:v>
                </c:pt>
                <c:pt idx="45">
                  <c:v>-72.8</c:v>
                </c:pt>
                <c:pt idx="46">
                  <c:v>-70.8</c:v>
                </c:pt>
                <c:pt idx="47">
                  <c:v>-70.400000000000006</c:v>
                </c:pt>
                <c:pt idx="48">
                  <c:v>-72</c:v>
                </c:pt>
                <c:pt idx="49">
                  <c:v>-73.3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6-2C48-98C0-706B90529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023760"/>
        <c:axId val="1048394560"/>
      </c:scatterChart>
      <c:valAx>
        <c:axId val="5040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048394560"/>
        <c:crosses val="autoZero"/>
        <c:crossBetween val="midCat"/>
      </c:valAx>
      <c:valAx>
        <c:axId val="1048394560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50402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6</xdr:row>
      <xdr:rowOff>107950</xdr:rowOff>
    </xdr:from>
    <xdr:to>
      <xdr:col>19</xdr:col>
      <xdr:colOff>812800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866ED-3AE4-5A94-A89E-0CFBF8FA5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11AA-DD42-9747-813E-890E9FA6A477}">
  <dimension ref="A1:I51"/>
  <sheetViews>
    <sheetView tabSelected="1" workbookViewId="0">
      <selection activeCell="D65" sqref="D65"/>
    </sheetView>
  </sheetViews>
  <sheetFormatPr baseColWidth="10" defaultRowHeight="16" x14ac:dyDescent="0.2"/>
  <cols>
    <col min="1" max="1" width="9.83203125" bestFit="1" customWidth="1"/>
    <col min="2" max="2" width="15" style="1" bestFit="1" customWidth="1"/>
    <col min="3" max="3" width="16" bestFit="1" customWidth="1"/>
    <col min="4" max="4" width="14" bestFit="1" customWidth="1"/>
    <col min="5" max="5" width="14.5" bestFit="1" customWidth="1"/>
    <col min="6" max="6" width="16" bestFit="1" customWidth="1"/>
    <col min="7" max="7" width="17.1640625" bestFit="1" customWidth="1"/>
    <col min="9" max="9" width="12.1640625" bestFit="1" customWidth="1"/>
  </cols>
  <sheetData>
    <row r="1" spans="1:9" ht="19" x14ac:dyDescent="0.2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5" t="s">
        <v>2</v>
      </c>
      <c r="G1" s="15" t="s">
        <v>5</v>
      </c>
    </row>
    <row r="2" spans="1:9" x14ac:dyDescent="0.2">
      <c r="A2" s="2">
        <v>1</v>
      </c>
      <c r="B2" s="3">
        <v>100</v>
      </c>
      <c r="C2" s="4">
        <v>-57.2</v>
      </c>
      <c r="D2" s="4">
        <f>B2/100</f>
        <v>1</v>
      </c>
      <c r="E2" s="4">
        <f>LOG10(D2)</f>
        <v>0</v>
      </c>
      <c r="F2" s="4">
        <f>C2</f>
        <v>-57.2</v>
      </c>
      <c r="G2" s="5">
        <f>LOG10(-F2)</f>
        <v>1.7573960287930241</v>
      </c>
    </row>
    <row r="3" spans="1:9" ht="17" thickBot="1" x14ac:dyDescent="0.25">
      <c r="A3" s="2">
        <v>2</v>
      </c>
      <c r="B3" s="3">
        <v>110</v>
      </c>
      <c r="C3" s="4">
        <v>-57.1</v>
      </c>
      <c r="D3" s="4">
        <f>B3/100</f>
        <v>1.1000000000000001</v>
      </c>
      <c r="E3" s="4">
        <f t="shared" ref="E3:E51" si="0">LOG10(D3)</f>
        <v>4.1392685158225077E-2</v>
      </c>
      <c r="F3" s="4">
        <f t="shared" ref="F3:F51" si="1">C3</f>
        <v>-57.1</v>
      </c>
      <c r="G3" s="5">
        <f t="shared" ref="G3:G51" si="2">LOG10(-F3)</f>
        <v>1.7566361082458481</v>
      </c>
    </row>
    <row r="4" spans="1:9" x14ac:dyDescent="0.2">
      <c r="A4" s="2">
        <v>3</v>
      </c>
      <c r="B4" s="3">
        <v>120</v>
      </c>
      <c r="C4" s="4">
        <v>-58.1</v>
      </c>
      <c r="D4" s="4">
        <f>B4/100</f>
        <v>1.2</v>
      </c>
      <c r="E4" s="4">
        <f t="shared" si="0"/>
        <v>7.9181246047624818E-2</v>
      </c>
      <c r="F4" s="4">
        <f t="shared" si="1"/>
        <v>-58.1</v>
      </c>
      <c r="G4" s="5">
        <f t="shared" si="2"/>
        <v>1.7641761323903307</v>
      </c>
      <c r="I4" s="16" t="s">
        <v>6</v>
      </c>
    </row>
    <row r="5" spans="1:9" ht="17" thickBot="1" x14ac:dyDescent="0.25">
      <c r="A5" s="2">
        <v>4</v>
      </c>
      <c r="B5" s="3">
        <v>130</v>
      </c>
      <c r="C5" s="10">
        <v>-58</v>
      </c>
      <c r="D5" s="4">
        <f>B5/100</f>
        <v>1.3</v>
      </c>
      <c r="E5" s="4">
        <f t="shared" si="0"/>
        <v>0.11394335230683679</v>
      </c>
      <c r="F5" s="4">
        <f t="shared" si="1"/>
        <v>-58</v>
      </c>
      <c r="G5" s="5">
        <f t="shared" si="2"/>
        <v>1.7634279935629373</v>
      </c>
      <c r="I5" s="11">
        <f>AVERAGE(G2:G51)</f>
        <v>1.8164406174533589</v>
      </c>
    </row>
    <row r="6" spans="1:9" ht="17" thickBot="1" x14ac:dyDescent="0.25">
      <c r="A6" s="2">
        <v>5</v>
      </c>
      <c r="B6" s="3">
        <v>140</v>
      </c>
      <c r="C6" s="10">
        <v>-59</v>
      </c>
      <c r="D6" s="4">
        <f>B6/100</f>
        <v>1.4</v>
      </c>
      <c r="E6" s="4">
        <f t="shared" si="0"/>
        <v>0.14612803567823801</v>
      </c>
      <c r="F6" s="4">
        <f t="shared" si="1"/>
        <v>-59</v>
      </c>
      <c r="G6" s="5">
        <f t="shared" si="2"/>
        <v>1.7708520116421442</v>
      </c>
    </row>
    <row r="7" spans="1:9" x14ac:dyDescent="0.2">
      <c r="A7" s="2">
        <v>6</v>
      </c>
      <c r="B7" s="3">
        <v>150</v>
      </c>
      <c r="C7" s="10">
        <v>-59.2</v>
      </c>
      <c r="D7" s="4">
        <f>B7/100</f>
        <v>1.5</v>
      </c>
      <c r="E7" s="4">
        <f t="shared" si="0"/>
        <v>0.17609125905568124</v>
      </c>
      <c r="F7" s="4">
        <f t="shared" si="1"/>
        <v>-59.2</v>
      </c>
      <c r="G7" s="5">
        <f t="shared" si="2"/>
        <v>1.7723217067229198</v>
      </c>
      <c r="I7" s="17" t="s">
        <v>7</v>
      </c>
    </row>
    <row r="8" spans="1:9" ht="17" thickBot="1" x14ac:dyDescent="0.25">
      <c r="A8" s="2">
        <v>7</v>
      </c>
      <c r="B8" s="3">
        <v>160</v>
      </c>
      <c r="C8" s="10">
        <v>-59</v>
      </c>
      <c r="D8" s="4">
        <f>B8/100</f>
        <v>1.6</v>
      </c>
      <c r="E8" s="4">
        <f t="shared" si="0"/>
        <v>0.20411998265592479</v>
      </c>
      <c r="F8" s="4">
        <f t="shared" si="1"/>
        <v>-59</v>
      </c>
      <c r="G8" s="5">
        <f t="shared" si="2"/>
        <v>1.7708520116421442</v>
      </c>
      <c r="I8" s="11">
        <f>STDEV(G2:G51)</f>
        <v>2.8972325729515039E-2</v>
      </c>
    </row>
    <row r="9" spans="1:9" x14ac:dyDescent="0.2">
      <c r="A9" s="2">
        <v>8</v>
      </c>
      <c r="B9" s="3">
        <v>170</v>
      </c>
      <c r="C9" s="10">
        <v>-61.7</v>
      </c>
      <c r="D9" s="4">
        <f>B9/100</f>
        <v>1.7</v>
      </c>
      <c r="E9" s="4">
        <f t="shared" si="0"/>
        <v>0.23044892137827391</v>
      </c>
      <c r="F9" s="4">
        <f t="shared" si="1"/>
        <v>-61.7</v>
      </c>
      <c r="G9" s="5">
        <f t="shared" si="2"/>
        <v>1.7902851640332418</v>
      </c>
    </row>
    <row r="10" spans="1:9" x14ac:dyDescent="0.2">
      <c r="A10" s="2">
        <v>9</v>
      </c>
      <c r="B10" s="3">
        <v>180</v>
      </c>
      <c r="C10" s="4">
        <v>-62.3</v>
      </c>
      <c r="D10" s="4">
        <f>B10/100</f>
        <v>1.8</v>
      </c>
      <c r="E10" s="4">
        <f t="shared" si="0"/>
        <v>0.25527250510330607</v>
      </c>
      <c r="F10" s="4">
        <f t="shared" si="1"/>
        <v>-62.3</v>
      </c>
      <c r="G10" s="5">
        <f t="shared" si="2"/>
        <v>1.7944880466591695</v>
      </c>
    </row>
    <row r="11" spans="1:9" x14ac:dyDescent="0.2">
      <c r="A11" s="2">
        <v>10</v>
      </c>
      <c r="B11" s="3">
        <v>190</v>
      </c>
      <c r="C11" s="4">
        <v>-62</v>
      </c>
      <c r="D11" s="4">
        <f>B11/100</f>
        <v>1.9</v>
      </c>
      <c r="E11" s="4">
        <f t="shared" si="0"/>
        <v>0.27875360095282892</v>
      </c>
      <c r="F11" s="4">
        <f t="shared" si="1"/>
        <v>-62</v>
      </c>
      <c r="G11" s="5">
        <f t="shared" si="2"/>
        <v>1.7923916894982539</v>
      </c>
    </row>
    <row r="12" spans="1:9" x14ac:dyDescent="0.2">
      <c r="A12" s="2">
        <v>11</v>
      </c>
      <c r="B12" s="3">
        <v>200</v>
      </c>
      <c r="C12" s="10">
        <v>-62.3</v>
      </c>
      <c r="D12" s="4">
        <f>B12/100</f>
        <v>2</v>
      </c>
      <c r="E12" s="4">
        <f t="shared" si="0"/>
        <v>0.3010299956639812</v>
      </c>
      <c r="F12" s="4">
        <f t="shared" si="1"/>
        <v>-62.3</v>
      </c>
      <c r="G12" s="5">
        <f t="shared" si="2"/>
        <v>1.7944880466591695</v>
      </c>
    </row>
    <row r="13" spans="1:9" x14ac:dyDescent="0.2">
      <c r="A13" s="2">
        <v>12</v>
      </c>
      <c r="B13" s="3">
        <v>210</v>
      </c>
      <c r="C13" s="10">
        <v>-62.4</v>
      </c>
      <c r="D13" s="4">
        <f>B13/100</f>
        <v>2.1</v>
      </c>
      <c r="E13" s="4">
        <f t="shared" si="0"/>
        <v>0.3222192947339193</v>
      </c>
      <c r="F13" s="4">
        <f t="shared" si="1"/>
        <v>-62.4</v>
      </c>
      <c r="G13" s="5">
        <f t="shared" si="2"/>
        <v>1.7951845896824239</v>
      </c>
    </row>
    <row r="14" spans="1:9" x14ac:dyDescent="0.2">
      <c r="A14" s="2">
        <v>13</v>
      </c>
      <c r="B14" s="3">
        <v>220</v>
      </c>
      <c r="C14" s="10">
        <v>-63.4</v>
      </c>
      <c r="D14" s="4">
        <f>B14/100</f>
        <v>2.2000000000000002</v>
      </c>
      <c r="E14" s="4">
        <f t="shared" si="0"/>
        <v>0.34242268082220628</v>
      </c>
      <c r="F14" s="4">
        <f t="shared" si="1"/>
        <v>-63.4</v>
      </c>
      <c r="G14" s="5">
        <f t="shared" si="2"/>
        <v>1.8020892578817327</v>
      </c>
    </row>
    <row r="15" spans="1:9" x14ac:dyDescent="0.2">
      <c r="A15" s="2">
        <v>14</v>
      </c>
      <c r="B15" s="3">
        <v>230</v>
      </c>
      <c r="C15" s="10">
        <v>-63</v>
      </c>
      <c r="D15" s="4">
        <f>B15/100</f>
        <v>2.2999999999999998</v>
      </c>
      <c r="E15" s="4">
        <f t="shared" si="0"/>
        <v>0.36172783601759284</v>
      </c>
      <c r="F15" s="4">
        <f t="shared" si="1"/>
        <v>-63</v>
      </c>
      <c r="G15" s="5">
        <f t="shared" si="2"/>
        <v>1.7993405494535817</v>
      </c>
    </row>
    <row r="16" spans="1:9" x14ac:dyDescent="0.2">
      <c r="A16" s="2">
        <v>15</v>
      </c>
      <c r="B16" s="3">
        <v>240</v>
      </c>
      <c r="C16" s="4">
        <v>-65</v>
      </c>
      <c r="D16" s="4">
        <f>B16/100</f>
        <v>2.4</v>
      </c>
      <c r="E16" s="4">
        <f t="shared" si="0"/>
        <v>0.38021124171160603</v>
      </c>
      <c r="F16" s="4">
        <f t="shared" si="1"/>
        <v>-65</v>
      </c>
      <c r="G16" s="5">
        <f t="shared" si="2"/>
        <v>1.8129133566428555</v>
      </c>
    </row>
    <row r="17" spans="1:7" x14ac:dyDescent="0.2">
      <c r="A17" s="2">
        <v>16</v>
      </c>
      <c r="B17" s="3">
        <v>250</v>
      </c>
      <c r="C17" s="10">
        <v>-66.2</v>
      </c>
      <c r="D17" s="4">
        <f>B17/100</f>
        <v>2.5</v>
      </c>
      <c r="E17" s="4">
        <f t="shared" si="0"/>
        <v>0.3979400086720376</v>
      </c>
      <c r="F17" s="4">
        <f t="shared" si="1"/>
        <v>-66.2</v>
      </c>
      <c r="G17" s="5">
        <f t="shared" si="2"/>
        <v>1.8208579894396999</v>
      </c>
    </row>
    <row r="18" spans="1:7" x14ac:dyDescent="0.2">
      <c r="A18" s="2">
        <v>17</v>
      </c>
      <c r="B18" s="3">
        <v>260</v>
      </c>
      <c r="C18" s="10">
        <v>-65.7</v>
      </c>
      <c r="D18" s="4">
        <f>B18/100</f>
        <v>2.6</v>
      </c>
      <c r="E18" s="4">
        <f t="shared" si="0"/>
        <v>0.41497334797081797</v>
      </c>
      <c r="F18" s="4">
        <f t="shared" si="1"/>
        <v>-65.7</v>
      </c>
      <c r="G18" s="5">
        <f t="shared" si="2"/>
        <v>1.8175653695597809</v>
      </c>
    </row>
    <row r="19" spans="1:7" x14ac:dyDescent="0.2">
      <c r="A19" s="2">
        <v>18</v>
      </c>
      <c r="B19" s="3">
        <v>270</v>
      </c>
      <c r="C19" s="10">
        <v>-65.599999999999994</v>
      </c>
      <c r="D19" s="4">
        <f>B19/100</f>
        <v>2.7</v>
      </c>
      <c r="E19" s="4">
        <f t="shared" si="0"/>
        <v>0.43136376415898736</v>
      </c>
      <c r="F19" s="4">
        <f t="shared" si="1"/>
        <v>-65.599999999999994</v>
      </c>
      <c r="G19" s="5">
        <f t="shared" si="2"/>
        <v>1.8169038393756602</v>
      </c>
    </row>
    <row r="20" spans="1:7" x14ac:dyDescent="0.2">
      <c r="A20" s="2">
        <v>19</v>
      </c>
      <c r="B20" s="3">
        <v>280</v>
      </c>
      <c r="C20" s="10">
        <v>-65.2</v>
      </c>
      <c r="D20" s="4">
        <f>B20/100</f>
        <v>2.8</v>
      </c>
      <c r="E20" s="4">
        <f t="shared" si="0"/>
        <v>0.44715803134221921</v>
      </c>
      <c r="F20" s="4">
        <f t="shared" si="1"/>
        <v>-65.2</v>
      </c>
      <c r="G20" s="5">
        <f t="shared" si="2"/>
        <v>1.8142475957319202</v>
      </c>
    </row>
    <row r="21" spans="1:7" x14ac:dyDescent="0.2">
      <c r="A21" s="2">
        <v>20</v>
      </c>
      <c r="B21" s="3">
        <v>290</v>
      </c>
      <c r="C21" s="4">
        <v>-65.599999999999994</v>
      </c>
      <c r="D21" s="4">
        <f>B21/100</f>
        <v>2.9</v>
      </c>
      <c r="E21" s="4">
        <f t="shared" si="0"/>
        <v>0.46239799789895608</v>
      </c>
      <c r="F21" s="4">
        <f t="shared" si="1"/>
        <v>-65.599999999999994</v>
      </c>
      <c r="G21" s="5">
        <f t="shared" si="2"/>
        <v>1.8169038393756602</v>
      </c>
    </row>
    <row r="22" spans="1:7" x14ac:dyDescent="0.2">
      <c r="A22" s="2">
        <v>21</v>
      </c>
      <c r="B22" s="3">
        <v>300</v>
      </c>
      <c r="C22" s="10">
        <v>-67.099999999999994</v>
      </c>
      <c r="D22" s="4">
        <f>B22/100</f>
        <v>3</v>
      </c>
      <c r="E22" s="4">
        <f t="shared" si="0"/>
        <v>0.47712125471966244</v>
      </c>
      <c r="F22" s="4">
        <f t="shared" si="1"/>
        <v>-67.099999999999994</v>
      </c>
      <c r="G22" s="5">
        <f t="shared" si="2"/>
        <v>1.8267225201689921</v>
      </c>
    </row>
    <row r="23" spans="1:7" x14ac:dyDescent="0.2">
      <c r="A23" s="2">
        <v>22</v>
      </c>
      <c r="B23" s="3">
        <v>310</v>
      </c>
      <c r="C23" s="10">
        <v>-66.8</v>
      </c>
      <c r="D23" s="4">
        <f>B23/100</f>
        <v>3.1</v>
      </c>
      <c r="E23" s="4">
        <f t="shared" si="0"/>
        <v>0.49136169383427269</v>
      </c>
      <c r="F23" s="4">
        <f t="shared" si="1"/>
        <v>-66.8</v>
      </c>
      <c r="G23" s="5">
        <f t="shared" si="2"/>
        <v>1.8247764624755456</v>
      </c>
    </row>
    <row r="24" spans="1:7" x14ac:dyDescent="0.2">
      <c r="A24" s="2">
        <v>23</v>
      </c>
      <c r="B24" s="3">
        <v>320</v>
      </c>
      <c r="C24" s="10">
        <v>-67.400000000000006</v>
      </c>
      <c r="D24" s="4">
        <f>B24/100</f>
        <v>3.2</v>
      </c>
      <c r="E24" s="4">
        <f t="shared" si="0"/>
        <v>0.50514997831990605</v>
      </c>
      <c r="F24" s="4">
        <f t="shared" si="1"/>
        <v>-67.400000000000006</v>
      </c>
      <c r="G24" s="5">
        <f t="shared" si="2"/>
        <v>1.8286598965353198</v>
      </c>
    </row>
    <row r="25" spans="1:7" x14ac:dyDescent="0.2">
      <c r="A25" s="2">
        <v>24</v>
      </c>
      <c r="B25" s="3">
        <v>330</v>
      </c>
      <c r="C25" s="4">
        <v>-67.3</v>
      </c>
      <c r="D25" s="4">
        <f>B25/100</f>
        <v>3.3</v>
      </c>
      <c r="E25" s="4">
        <f t="shared" si="0"/>
        <v>0.51851393987788741</v>
      </c>
      <c r="F25" s="4">
        <f t="shared" si="1"/>
        <v>-67.3</v>
      </c>
      <c r="G25" s="5">
        <f t="shared" si="2"/>
        <v>1.8280150642239767</v>
      </c>
    </row>
    <row r="26" spans="1:7" x14ac:dyDescent="0.2">
      <c r="A26" s="2">
        <v>25</v>
      </c>
      <c r="B26" s="3">
        <v>340</v>
      </c>
      <c r="C26" s="4">
        <v>-67.599999999999994</v>
      </c>
      <c r="D26" s="4">
        <f>B26/100</f>
        <v>3.4</v>
      </c>
      <c r="E26" s="4">
        <f t="shared" si="0"/>
        <v>0.53147891704225514</v>
      </c>
      <c r="F26" s="4">
        <f t="shared" si="1"/>
        <v>-67.599999999999994</v>
      </c>
      <c r="G26" s="5">
        <f t="shared" si="2"/>
        <v>1.8299466959416359</v>
      </c>
    </row>
    <row r="27" spans="1:7" x14ac:dyDescent="0.2">
      <c r="A27" s="2">
        <v>26</v>
      </c>
      <c r="B27" s="3">
        <v>350</v>
      </c>
      <c r="C27" s="4">
        <v>-67.2</v>
      </c>
      <c r="D27" s="4">
        <f>B27/100</f>
        <v>3.5</v>
      </c>
      <c r="E27" s="4">
        <f t="shared" si="0"/>
        <v>0.54406804435027567</v>
      </c>
      <c r="F27" s="4">
        <f t="shared" si="1"/>
        <v>-67.2</v>
      </c>
      <c r="G27" s="5">
        <f t="shared" si="2"/>
        <v>1.8273692730538253</v>
      </c>
    </row>
    <row r="28" spans="1:7" x14ac:dyDescent="0.2">
      <c r="A28" s="2">
        <v>27</v>
      </c>
      <c r="B28" s="3">
        <v>360</v>
      </c>
      <c r="C28" s="4">
        <v>-67</v>
      </c>
      <c r="D28" s="4">
        <f>B28/100</f>
        <v>3.6</v>
      </c>
      <c r="E28" s="4">
        <f t="shared" si="0"/>
        <v>0.55630250076728727</v>
      </c>
      <c r="F28" s="4">
        <f t="shared" si="1"/>
        <v>-67</v>
      </c>
      <c r="G28" s="5">
        <f t="shared" si="2"/>
        <v>1.8260748027008264</v>
      </c>
    </row>
    <row r="29" spans="1:7" x14ac:dyDescent="0.2">
      <c r="A29" s="2">
        <v>28</v>
      </c>
      <c r="B29" s="3">
        <v>370</v>
      </c>
      <c r="C29" s="4">
        <v>-68.5</v>
      </c>
      <c r="D29" s="4">
        <f>B29/100</f>
        <v>3.7</v>
      </c>
      <c r="E29" s="4">
        <f t="shared" si="0"/>
        <v>0.56820172406699498</v>
      </c>
      <c r="F29" s="4">
        <f t="shared" si="1"/>
        <v>-68.5</v>
      </c>
      <c r="G29" s="5">
        <f t="shared" si="2"/>
        <v>1.8356905714924256</v>
      </c>
    </row>
    <row r="30" spans="1:7" x14ac:dyDescent="0.2">
      <c r="A30" s="2">
        <v>29</v>
      </c>
      <c r="B30" s="3">
        <v>380</v>
      </c>
      <c r="C30" s="4">
        <v>-68.8</v>
      </c>
      <c r="D30" s="4">
        <f>B30/100</f>
        <v>3.8</v>
      </c>
      <c r="E30" s="4">
        <f t="shared" si="0"/>
        <v>0.57978359661681012</v>
      </c>
      <c r="F30" s="4">
        <f t="shared" si="1"/>
        <v>-68.8</v>
      </c>
      <c r="G30" s="5">
        <f t="shared" si="2"/>
        <v>1.8375884382355112</v>
      </c>
    </row>
    <row r="31" spans="1:7" x14ac:dyDescent="0.2">
      <c r="A31" s="2">
        <v>30</v>
      </c>
      <c r="B31" s="3">
        <v>390</v>
      </c>
      <c r="C31" s="4">
        <v>-69</v>
      </c>
      <c r="D31" s="4">
        <f>B31/100</f>
        <v>3.9</v>
      </c>
      <c r="E31" s="4">
        <f t="shared" si="0"/>
        <v>0.59106460702649921</v>
      </c>
      <c r="F31" s="4">
        <f t="shared" si="1"/>
        <v>-69</v>
      </c>
      <c r="G31" s="5">
        <f t="shared" si="2"/>
        <v>1.8388490907372552</v>
      </c>
    </row>
    <row r="32" spans="1:7" x14ac:dyDescent="0.2">
      <c r="A32" s="2">
        <v>31</v>
      </c>
      <c r="B32" s="3">
        <v>400</v>
      </c>
      <c r="C32" s="4">
        <v>-69.099999999999994</v>
      </c>
      <c r="D32" s="4">
        <f>B32/100</f>
        <v>4</v>
      </c>
      <c r="E32" s="4">
        <f t="shared" si="0"/>
        <v>0.6020599913279624</v>
      </c>
      <c r="F32" s="4">
        <f t="shared" si="1"/>
        <v>-69.099999999999994</v>
      </c>
      <c r="G32" s="5">
        <f t="shared" si="2"/>
        <v>1.8394780473741983</v>
      </c>
    </row>
    <row r="33" spans="1:7" x14ac:dyDescent="0.2">
      <c r="A33" s="2">
        <v>32</v>
      </c>
      <c r="B33" s="3">
        <v>480</v>
      </c>
      <c r="C33" s="4">
        <v>-67.5</v>
      </c>
      <c r="D33" s="4">
        <f>B33/100</f>
        <v>4.8</v>
      </c>
      <c r="E33" s="4">
        <f t="shared" si="0"/>
        <v>0.68124123737558717</v>
      </c>
      <c r="F33" s="4">
        <f t="shared" si="1"/>
        <v>-67.5</v>
      </c>
      <c r="G33" s="5">
        <f t="shared" si="2"/>
        <v>1.8293037728310249</v>
      </c>
    </row>
    <row r="34" spans="1:7" x14ac:dyDescent="0.2">
      <c r="A34" s="2">
        <v>33</v>
      </c>
      <c r="B34" s="3">
        <v>560</v>
      </c>
      <c r="C34" s="10">
        <v>-65</v>
      </c>
      <c r="D34" s="4">
        <f>B34/100</f>
        <v>5.6</v>
      </c>
      <c r="E34" s="4">
        <f t="shared" si="0"/>
        <v>0.74818802700620035</v>
      </c>
      <c r="F34" s="4">
        <f t="shared" si="1"/>
        <v>-65</v>
      </c>
      <c r="G34" s="5">
        <f t="shared" si="2"/>
        <v>1.8129133566428555</v>
      </c>
    </row>
    <row r="35" spans="1:7" x14ac:dyDescent="0.2">
      <c r="A35" s="2">
        <v>34</v>
      </c>
      <c r="B35" s="3">
        <v>640</v>
      </c>
      <c r="C35" s="10">
        <v>-64.8</v>
      </c>
      <c r="D35" s="4">
        <f>B35/100</f>
        <v>6.4</v>
      </c>
      <c r="E35" s="4">
        <f t="shared" si="0"/>
        <v>0.80617997398388719</v>
      </c>
      <c r="F35" s="4">
        <f t="shared" si="1"/>
        <v>-64.8</v>
      </c>
      <c r="G35" s="5">
        <f t="shared" si="2"/>
        <v>1.8115750058705933</v>
      </c>
    </row>
    <row r="36" spans="1:7" x14ac:dyDescent="0.2">
      <c r="A36" s="2">
        <v>35</v>
      </c>
      <c r="B36" s="3">
        <v>720</v>
      </c>
      <c r="C36" s="10">
        <v>-63.2</v>
      </c>
      <c r="D36" s="4">
        <f>B36/100</f>
        <v>7.2</v>
      </c>
      <c r="E36" s="4">
        <f t="shared" si="0"/>
        <v>0.85733249643126852</v>
      </c>
      <c r="F36" s="4">
        <f t="shared" si="1"/>
        <v>-63.2</v>
      </c>
      <c r="G36" s="5">
        <f t="shared" si="2"/>
        <v>1.8007170782823851</v>
      </c>
    </row>
    <row r="37" spans="1:7" x14ac:dyDescent="0.2">
      <c r="A37" s="2">
        <v>36</v>
      </c>
      <c r="B37" s="3">
        <v>800</v>
      </c>
      <c r="C37" s="10">
        <v>-62.8</v>
      </c>
      <c r="D37" s="4">
        <f>B37/100</f>
        <v>8</v>
      </c>
      <c r="E37" s="4">
        <f t="shared" si="0"/>
        <v>0.90308998699194354</v>
      </c>
      <c r="F37" s="4">
        <f t="shared" si="1"/>
        <v>-62.8</v>
      </c>
      <c r="G37" s="5">
        <f t="shared" si="2"/>
        <v>1.7979596437371961</v>
      </c>
    </row>
    <row r="38" spans="1:7" x14ac:dyDescent="0.2">
      <c r="A38" s="2">
        <v>37</v>
      </c>
      <c r="B38" s="3">
        <v>880</v>
      </c>
      <c r="C38" s="10">
        <v>-63.7</v>
      </c>
      <c r="D38" s="4">
        <f>B38/100</f>
        <v>8.8000000000000007</v>
      </c>
      <c r="E38" s="4">
        <f t="shared" si="0"/>
        <v>0.94448267215016868</v>
      </c>
      <c r="F38" s="4">
        <f t="shared" si="1"/>
        <v>-63.7</v>
      </c>
      <c r="G38" s="5">
        <f t="shared" si="2"/>
        <v>1.8041394323353503</v>
      </c>
    </row>
    <row r="39" spans="1:7" x14ac:dyDescent="0.2">
      <c r="A39" s="2">
        <v>38</v>
      </c>
      <c r="B39" s="3">
        <v>960</v>
      </c>
      <c r="C39" s="10">
        <v>-62.9</v>
      </c>
      <c r="D39" s="4">
        <f>B39/100</f>
        <v>9.6</v>
      </c>
      <c r="E39" s="4">
        <f t="shared" si="0"/>
        <v>0.98227123303956843</v>
      </c>
      <c r="F39" s="4">
        <f t="shared" si="1"/>
        <v>-62.9</v>
      </c>
      <c r="G39" s="5">
        <f t="shared" si="2"/>
        <v>1.7986506454452689</v>
      </c>
    </row>
    <row r="40" spans="1:7" x14ac:dyDescent="0.2">
      <c r="A40" s="2">
        <v>39</v>
      </c>
      <c r="B40" s="3">
        <v>1040</v>
      </c>
      <c r="C40" s="10">
        <v>-66.900000000000006</v>
      </c>
      <c r="D40" s="4">
        <f>B40/100</f>
        <v>10.4</v>
      </c>
      <c r="E40" s="4">
        <f t="shared" si="0"/>
        <v>1.0170333392987803</v>
      </c>
      <c r="F40" s="4">
        <f t="shared" si="1"/>
        <v>-66.900000000000006</v>
      </c>
      <c r="G40" s="5">
        <f t="shared" si="2"/>
        <v>1.825426117767823</v>
      </c>
    </row>
    <row r="41" spans="1:7" x14ac:dyDescent="0.2">
      <c r="A41" s="2">
        <v>40</v>
      </c>
      <c r="B41" s="3">
        <v>1120</v>
      </c>
      <c r="C41" s="10">
        <v>-68.3</v>
      </c>
      <c r="D41" s="4">
        <f>B41/100</f>
        <v>11.2</v>
      </c>
      <c r="E41" s="4">
        <f t="shared" si="0"/>
        <v>1.0492180226701815</v>
      </c>
      <c r="F41" s="4">
        <f t="shared" si="1"/>
        <v>-68.3</v>
      </c>
      <c r="G41" s="5">
        <f t="shared" si="2"/>
        <v>1.8344207036815325</v>
      </c>
    </row>
    <row r="42" spans="1:7" x14ac:dyDescent="0.2">
      <c r="A42" s="2">
        <v>41</v>
      </c>
      <c r="B42" s="3">
        <v>1200</v>
      </c>
      <c r="C42" s="10">
        <v>-68.7</v>
      </c>
      <c r="D42" s="4">
        <f>B42/100</f>
        <v>12</v>
      </c>
      <c r="E42" s="4">
        <f t="shared" si="0"/>
        <v>1.0791812460476249</v>
      </c>
      <c r="F42" s="4">
        <f t="shared" si="1"/>
        <v>-68.7</v>
      </c>
      <c r="G42" s="5">
        <f t="shared" si="2"/>
        <v>1.8369567370595505</v>
      </c>
    </row>
    <row r="43" spans="1:7" x14ac:dyDescent="0.2">
      <c r="A43" s="2">
        <v>42</v>
      </c>
      <c r="B43" s="3">
        <v>1280</v>
      </c>
      <c r="C43" s="10">
        <v>-70</v>
      </c>
      <c r="D43" s="4">
        <f>B43/100</f>
        <v>12.8</v>
      </c>
      <c r="E43" s="4">
        <f t="shared" si="0"/>
        <v>1.1072099696478683</v>
      </c>
      <c r="F43" s="4">
        <f t="shared" si="1"/>
        <v>-70</v>
      </c>
      <c r="G43" s="5">
        <f>LOG10(-F43)</f>
        <v>1.8450980400142569</v>
      </c>
    </row>
    <row r="44" spans="1:7" x14ac:dyDescent="0.2">
      <c r="A44" s="2">
        <v>43</v>
      </c>
      <c r="B44" s="3">
        <v>1360</v>
      </c>
      <c r="C44" s="10">
        <v>-72.099999999999994</v>
      </c>
      <c r="D44" s="4">
        <f>B44/100</f>
        <v>13.6</v>
      </c>
      <c r="E44" s="4">
        <f t="shared" si="0"/>
        <v>1.1335389083702174</v>
      </c>
      <c r="F44" s="4">
        <f t="shared" si="1"/>
        <v>-72.099999999999994</v>
      </c>
      <c r="G44" s="5">
        <f t="shared" si="2"/>
        <v>1.8579352647194289</v>
      </c>
    </row>
    <row r="45" spans="1:7" x14ac:dyDescent="0.2">
      <c r="A45" s="2">
        <v>44</v>
      </c>
      <c r="B45" s="3">
        <v>1440</v>
      </c>
      <c r="C45" s="10">
        <v>-72</v>
      </c>
      <c r="D45" s="4">
        <f>B45/100</f>
        <v>14.4</v>
      </c>
      <c r="E45" s="4">
        <f t="shared" si="0"/>
        <v>1.1583624920952498</v>
      </c>
      <c r="F45" s="4">
        <f t="shared" si="1"/>
        <v>-72</v>
      </c>
      <c r="G45" s="5">
        <f t="shared" si="2"/>
        <v>1.8573324964312685</v>
      </c>
    </row>
    <row r="46" spans="1:7" x14ac:dyDescent="0.2">
      <c r="A46" s="2">
        <v>45</v>
      </c>
      <c r="B46" s="3">
        <v>1520</v>
      </c>
      <c r="C46" s="10">
        <v>-72.599999999999994</v>
      </c>
      <c r="D46" s="4">
        <f>B46/100</f>
        <v>15.2</v>
      </c>
      <c r="E46" s="4">
        <f t="shared" si="0"/>
        <v>1.1818435879447726</v>
      </c>
      <c r="F46" s="4">
        <f t="shared" si="1"/>
        <v>-72.599999999999994</v>
      </c>
      <c r="G46" s="5">
        <f t="shared" si="2"/>
        <v>1.8609366207000937</v>
      </c>
    </row>
    <row r="47" spans="1:7" x14ac:dyDescent="0.2">
      <c r="A47" s="2">
        <v>46</v>
      </c>
      <c r="B47" s="3">
        <v>1600</v>
      </c>
      <c r="C47" s="10">
        <v>-72.8</v>
      </c>
      <c r="D47" s="4">
        <f>B47/100</f>
        <v>16</v>
      </c>
      <c r="E47" s="4">
        <f t="shared" si="0"/>
        <v>1.2041199826559248</v>
      </c>
      <c r="F47" s="4">
        <f t="shared" si="1"/>
        <v>-72.8</v>
      </c>
      <c r="G47" s="5">
        <f t="shared" si="2"/>
        <v>1.8621313793130372</v>
      </c>
    </row>
    <row r="48" spans="1:7" x14ac:dyDescent="0.2">
      <c r="A48" s="2">
        <v>47</v>
      </c>
      <c r="B48" s="3">
        <v>1680</v>
      </c>
      <c r="C48" s="10">
        <v>-70.8</v>
      </c>
      <c r="D48" s="4">
        <f>B48/100</f>
        <v>16.8</v>
      </c>
      <c r="E48" s="4">
        <f t="shared" si="0"/>
        <v>1.2253092817258628</v>
      </c>
      <c r="F48" s="4">
        <f t="shared" si="1"/>
        <v>-70.8</v>
      </c>
      <c r="G48" s="5">
        <f t="shared" si="2"/>
        <v>1.8500332576897689</v>
      </c>
    </row>
    <row r="49" spans="1:7" x14ac:dyDescent="0.2">
      <c r="A49" s="2">
        <v>48</v>
      </c>
      <c r="B49" s="3">
        <v>1760</v>
      </c>
      <c r="C49" s="10">
        <v>-70.400000000000006</v>
      </c>
      <c r="D49" s="4">
        <f>B49/100</f>
        <v>17.600000000000001</v>
      </c>
      <c r="E49" s="4">
        <f t="shared" si="0"/>
        <v>1.2455126678141499</v>
      </c>
      <c r="F49" s="4">
        <f t="shared" si="1"/>
        <v>-70.400000000000006</v>
      </c>
      <c r="G49" s="5">
        <f t="shared" si="2"/>
        <v>1.8475726591421122</v>
      </c>
    </row>
    <row r="50" spans="1:7" x14ac:dyDescent="0.2">
      <c r="A50" s="2">
        <v>49</v>
      </c>
      <c r="B50" s="3">
        <v>1840</v>
      </c>
      <c r="C50" s="10">
        <v>-72</v>
      </c>
      <c r="D50" s="4">
        <f>B50/100</f>
        <v>18.399999999999999</v>
      </c>
      <c r="E50" s="4">
        <f t="shared" si="0"/>
        <v>1.2648178230095364</v>
      </c>
      <c r="F50" s="4">
        <f t="shared" si="1"/>
        <v>-72</v>
      </c>
      <c r="G50" s="5">
        <f t="shared" si="2"/>
        <v>1.8573324964312685</v>
      </c>
    </row>
    <row r="51" spans="1:7" ht="17" thickBot="1" x14ac:dyDescent="0.25">
      <c r="A51" s="6">
        <v>50</v>
      </c>
      <c r="B51" s="7">
        <v>1920</v>
      </c>
      <c r="C51" s="8">
        <v>-73.3</v>
      </c>
      <c r="D51" s="8">
        <f>B51/100</f>
        <v>19.2</v>
      </c>
      <c r="E51" s="8">
        <f t="shared" si="0"/>
        <v>1.2833012287035497</v>
      </c>
      <c r="F51" s="8">
        <f t="shared" si="1"/>
        <v>-73.3</v>
      </c>
      <c r="G51" s="9">
        <f t="shared" si="2"/>
        <v>1.865103974641128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 Astudillo</cp:lastModifiedBy>
  <dcterms:created xsi:type="dcterms:W3CDTF">2023-05-12T22:10:33Z</dcterms:created>
  <dcterms:modified xsi:type="dcterms:W3CDTF">2023-05-27T03:31:07Z</dcterms:modified>
</cp:coreProperties>
</file>