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ata Collection and Analysis\Information_Requests\2019\Internal Requests\IRIN 19-35 Open Data Subway Usage - Andrew Hutt\"/>
    </mc:Choice>
  </mc:AlternateContent>
  <bookViews>
    <workbookView xWindow="0" yWindow="0" windowWidth="28800" windowHeight="12300"/>
  </bookViews>
  <sheets>
    <sheet name="2017 Ranked Total Volume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localSheetId="0" hidden="1">#REF!</definedName>
    <definedName name="_Fill" hidden="1">#REF!</definedName>
    <definedName name="_xlnm._FilterDatabase" localSheetId="0" hidden="1">'2017 Ranked Total Volume'!$A$5:$AA$5</definedName>
    <definedName name="a" localSheetId="0">#REF!</definedName>
    <definedName name="a">#REF!</definedName>
    <definedName name="Annual_Summary" localSheetId="0">#REF!</definedName>
    <definedName name="Annual_Summary">#REF!</definedName>
    <definedName name="b" localSheetId="0">#REF!</definedName>
    <definedName name="b">#REF!</definedName>
    <definedName name="BD_FROM_COMBINE" localSheetId="0">[2]MAIN!#REF!</definedName>
    <definedName name="BD_FROM_COMBINE">[2]MAIN!#REF!</definedName>
    <definedName name="BD_TO_COMBINE" localSheetId="0">[2]MAIN!#REF!</definedName>
    <definedName name="BD_TO_COMBINE">[2]MAIN!#REF!</definedName>
    <definedName name="book_Foreword" localSheetId="0">#REF!</definedName>
    <definedName name="book_Foreword">#REF!</definedName>
    <definedName name="Book_TOC" localSheetId="0">#REF!</definedName>
    <definedName name="Book_TOC">#REF!</definedName>
    <definedName name="CCOLOR" localSheetId="0">#REF!</definedName>
    <definedName name="CCOLOR">#REF!</definedName>
    <definedName name="COMBBD" localSheetId="0">#REF!</definedName>
    <definedName name="COMBBD">#REF!</definedName>
    <definedName name="COMBBDYUS" localSheetId="0">#REF!</definedName>
    <definedName name="COMBBDYUS">#REF!</definedName>
    <definedName name="Combined_Detail" localSheetId="0">#REF!</definedName>
    <definedName name="Combined_Detail">#REF!</definedName>
    <definedName name="COMBSRT" localSheetId="0">#REF!</definedName>
    <definedName name="COMBSRT">#REF!</definedName>
    <definedName name="COMBYUS" localSheetId="0">#REF!</definedName>
    <definedName name="COMBYUS">#REF!</definedName>
    <definedName name="Count_Date">[3]Main!$B$5</definedName>
    <definedName name="FROM" localSheetId="0">#REF!</definedName>
    <definedName name="FROM">#REF!</definedName>
    <definedName name="From_Detail" localSheetId="0">#REF!</definedName>
    <definedName name="From_Detail">#REF!</definedName>
    <definedName name="full_path" localSheetId="0">#REF!</definedName>
    <definedName name="full_path">#REF!</definedName>
    <definedName name="graph_Historical_all_day" localSheetId="0">#REF!</definedName>
    <definedName name="graph_Historical_all_day">#REF!</definedName>
    <definedName name="graph_typical_weekday_usage" localSheetId="0">#REF!</definedName>
    <definedName name="graph_typical_weekday_usage">#REF!</definedName>
    <definedName name="K8Total" localSheetId="0">[2]MAIN!#REF!</definedName>
    <definedName name="K8Total">[2]MAIN!#REF!</definedName>
    <definedName name="OldFileName" localSheetId="0">#REF!</definedName>
    <definedName name="OldFileName">#REF!</definedName>
    <definedName name="_xlnm.Print_Area" localSheetId="0">'2017 Ranked Total Volume'!$B$1:$F$79</definedName>
    <definedName name="REFORM" localSheetId="0">#REF!</definedName>
    <definedName name="REFORM">#REF!</definedName>
    <definedName name="s" localSheetId="0">#REF!</definedName>
    <definedName name="s">#REF!</definedName>
    <definedName name="SRT_FROM_COMBINE" localSheetId="0">[2]MAIN!#REF!</definedName>
    <definedName name="SRT_FROM_COMBINE">[2]MAIN!#REF!</definedName>
    <definedName name="SRT_TO_COMBINE" localSheetId="0">[2]MAIN!#REF!</definedName>
    <definedName name="SRT_TO_COMBINE">[2]MAIN!#REF!</definedName>
    <definedName name="Station_Statistics">'[4]1956'!$J$1:$O$56</definedName>
    <definedName name="Station_Summary">'[4]1956'!$A$1:$H$56</definedName>
    <definedName name="station_usage_directory" localSheetId="0">#REF!</definedName>
    <definedName name="station_usage_directory">#REF!</definedName>
    <definedName name="SUMMARY" localSheetId="0">#REF!</definedName>
    <definedName name="SUMMARY">#REF!</definedName>
    <definedName name="summary_range_name" localSheetId="0">#REF!</definedName>
    <definedName name="summary_range_name">#REF!</definedName>
    <definedName name="Summary_Sheet_Name" localSheetId="0">#REF!</definedName>
    <definedName name="Summary_Sheet_Name">#REF!</definedName>
    <definedName name="SummaryDataFile" localSheetId="0">#REF!</definedName>
    <definedName name="SummaryDataFile">#REF!</definedName>
    <definedName name="Title_Appendix_A_Tables" localSheetId="0">#REF!</definedName>
    <definedName name="Title_Appendix_A_Tables">#REF!</definedName>
    <definedName name="Title_Part_A_Individual" localSheetId="0">#REF!</definedName>
    <definedName name="Title_Part_A_Individual">#REF!</definedName>
    <definedName name="Title_Part_A_Summaries" localSheetId="0">#REF!</definedName>
    <definedName name="Title_Part_A_Summaries">#REF!</definedName>
    <definedName name="Title_Part_B_Individual" localSheetId="0">#REF!</definedName>
    <definedName name="Title_Part_B_Individual">#REF!</definedName>
    <definedName name="Title_Part_B_Summaries" localSheetId="0">#REF!</definedName>
    <definedName name="Title_Part_B_Summaries">#REF!</definedName>
    <definedName name="TO" localSheetId="0">#REF!</definedName>
    <definedName name="TO">#REF!</definedName>
    <definedName name="To_Detail" localSheetId="0">#REF!</definedName>
    <definedName name="To_Detail">#REF!</definedName>
    <definedName name="x" localSheetId="0">#REF!</definedName>
    <definedName name="x">#REF!</definedName>
    <definedName name="Yrly_Bathurst" localSheetId="0">#REF!</definedName>
    <definedName name="Yrly_Bathurst">#REF!</definedName>
    <definedName name="Yrly_BD_Line" localSheetId="0">#REF!</definedName>
    <definedName name="Yrly_BD_Line">#REF!</definedName>
    <definedName name="Yrly_Total_Subway" localSheetId="0">#REF!</definedName>
    <definedName name="Yrly_Total_Subway">#REF!</definedName>
    <definedName name="Yrly_Total_System" localSheetId="0">#REF!</definedName>
    <definedName name="Yrly_Total_System">#REF!</definedName>
    <definedName name="Yrly_YUS_Line" localSheetId="0">#REF!</definedName>
    <definedName name="Yrly_YUS_Line">#REF!</definedName>
    <definedName name="z" localSheetId="0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F80" i="1"/>
  <c r="D80" i="1"/>
  <c r="F79" i="1"/>
  <c r="F32" i="1"/>
  <c r="F69" i="1"/>
  <c r="F76" i="1"/>
  <c r="F78" i="1"/>
  <c r="F49" i="1"/>
  <c r="F67" i="1"/>
  <c r="F77" i="1"/>
  <c r="F25" i="1"/>
  <c r="F73" i="1"/>
  <c r="F21" i="1"/>
  <c r="A76" i="1" l="1"/>
  <c r="A21" i="1"/>
  <c r="A77" i="1"/>
  <c r="A6" i="1"/>
  <c r="A78" i="1"/>
  <c r="A69" i="1"/>
  <c r="A25" i="1"/>
  <c r="A67" i="1"/>
  <c r="A79" i="1"/>
  <c r="A73" i="1"/>
  <c r="A49" i="1"/>
  <c r="A32" i="1"/>
  <c r="A29" i="1"/>
  <c r="A31" i="1"/>
  <c r="A10" i="1"/>
  <c r="A50" i="1"/>
  <c r="A34" i="1"/>
  <c r="A46" i="1"/>
  <c r="A18" i="1"/>
  <c r="A57" i="1"/>
  <c r="A24" i="1"/>
  <c r="A65" i="1"/>
  <c r="A36" i="1"/>
  <c r="A58" i="1"/>
  <c r="A74" i="1"/>
  <c r="A27" i="1"/>
  <c r="A30" i="1"/>
  <c r="A37" i="1"/>
  <c r="A42" i="1"/>
  <c r="A8" i="1"/>
  <c r="A60" i="1"/>
  <c r="A12" i="1"/>
  <c r="A9" i="1"/>
  <c r="A26" i="1"/>
  <c r="A70" i="1"/>
  <c r="A19" i="1"/>
  <c r="A45" i="1"/>
  <c r="A55" i="1"/>
  <c r="A16" i="1"/>
  <c r="A11" i="1"/>
  <c r="A15" i="1"/>
  <c r="A13" i="1"/>
  <c r="A22" i="1"/>
  <c r="A59" i="1"/>
  <c r="A33" i="1"/>
  <c r="A41" i="1"/>
  <c r="A53" i="1"/>
  <c r="A39" i="1"/>
  <c r="A71" i="1"/>
  <c r="A56" i="1"/>
  <c r="A14" i="1"/>
  <c r="A54" i="1"/>
  <c r="A62" i="1"/>
  <c r="A35" i="1"/>
  <c r="A64" i="1"/>
  <c r="A61" i="1"/>
  <c r="A66" i="1"/>
  <c r="A7" i="1"/>
  <c r="A40" i="1"/>
  <c r="A51" i="1"/>
  <c r="A48" i="1"/>
  <c r="A75" i="1"/>
  <c r="A23" i="1"/>
  <c r="A28" i="1"/>
  <c r="A38" i="1"/>
  <c r="A17" i="1"/>
  <c r="A20" i="1"/>
  <c r="A47" i="1"/>
  <c r="A63" i="1"/>
  <c r="A44" i="1"/>
  <c r="A72" i="1"/>
  <c r="A52" i="1"/>
  <c r="A68" i="1"/>
  <c r="A43" i="1"/>
</calcChain>
</file>

<file path=xl/sharedStrings.xml><?xml version="1.0" encoding="utf-8"?>
<sst xmlns="http://schemas.openxmlformats.org/spreadsheetml/2006/main" count="158" uniqueCount="83">
  <si>
    <t>4 Sheppard</t>
  </si>
  <si>
    <t>3 Scarborough</t>
  </si>
  <si>
    <t>2 Bloor-Danforth</t>
  </si>
  <si>
    <t>1 Yonge-University</t>
  </si>
  <si>
    <t>SHEPPARD-YONGE</t>
  </si>
  <si>
    <t>LESLIE</t>
  </si>
  <si>
    <t>DON MILLS</t>
  </si>
  <si>
    <t>BESSARION</t>
  </si>
  <si>
    <t>BAYVIEW</t>
  </si>
  <si>
    <t>SCARBOROUGH CTR.</t>
  </si>
  <si>
    <t>MIDLAND</t>
  </si>
  <si>
    <t>McCOWAN</t>
  </si>
  <si>
    <t>LAWRENCE EAST</t>
  </si>
  <si>
    <t>KENNEDY</t>
  </si>
  <si>
    <t>ELLESMERE</t>
  </si>
  <si>
    <t>WOODBINE</t>
  </si>
  <si>
    <t>WARDEN</t>
  </si>
  <si>
    <t>VICTORIA PARK</t>
  </si>
  <si>
    <t>SPADINA</t>
  </si>
  <si>
    <t>SHERBOURNE</t>
  </si>
  <si>
    <t>ST. GEORGE</t>
  </si>
  <si>
    <t>RUNNYMEDE</t>
  </si>
  <si>
    <t>ROYAL YORK</t>
  </si>
  <si>
    <t>PAPE</t>
  </si>
  <si>
    <t>OSSINGTON</t>
  </si>
  <si>
    <t>OLD MILL</t>
  </si>
  <si>
    <t>MAIN STREET</t>
  </si>
  <si>
    <t>LANSDOWNE</t>
  </si>
  <si>
    <t xml:space="preserve">KIPLING    </t>
  </si>
  <si>
    <t>KEELE</t>
  </si>
  <si>
    <t>JANE</t>
  </si>
  <si>
    <t>ISLINGTON</t>
  </si>
  <si>
    <t>HIGH PARK</t>
  </si>
  <si>
    <t>GREENWOOD</t>
  </si>
  <si>
    <t>DUNDAS WEST</t>
  </si>
  <si>
    <t>DUFFERIN</t>
  </si>
  <si>
    <t>DONLANDS</t>
  </si>
  <si>
    <t>COXWELL</t>
  </si>
  <si>
    <t>CHRISTIE</t>
  </si>
  <si>
    <t>CHESTER</t>
  </si>
  <si>
    <t>CASTLE FRANK</t>
  </si>
  <si>
    <t>BROADVIEW</t>
  </si>
  <si>
    <t>BLOOR-YONGE</t>
  </si>
  <si>
    <t>BAY</t>
  </si>
  <si>
    <t>BATHURST</t>
  </si>
  <si>
    <t>YORK MILLS</t>
  </si>
  <si>
    <t>YORKDALE</t>
  </si>
  <si>
    <t>WILSON</t>
  </si>
  <si>
    <t>WELLESLEY</t>
  </si>
  <si>
    <t>UNION</t>
  </si>
  <si>
    <t>SUMMERHILL</t>
  </si>
  <si>
    <t>SHEPPARD WEST</t>
  </si>
  <si>
    <t>ST. PATRICK</t>
  </si>
  <si>
    <t>ST. CLAIR WEST</t>
  </si>
  <si>
    <t>ST. CLAIR</t>
  </si>
  <si>
    <t>ST. ANDREW</t>
  </si>
  <si>
    <t>ROSEDALE</t>
  </si>
  <si>
    <t>QUEEN'S PARK</t>
  </si>
  <si>
    <t>QUEEN</t>
  </si>
  <si>
    <t>OSGOODE</t>
  </si>
  <si>
    <t>NORTH YORK CENTRE</t>
  </si>
  <si>
    <t>MUSEUM</t>
  </si>
  <si>
    <t>LAWRENCE WEST</t>
  </si>
  <si>
    <t>LAWRENCE</t>
  </si>
  <si>
    <t>KING</t>
  </si>
  <si>
    <t>GLENCAIRN</t>
  </si>
  <si>
    <t>FINCH</t>
  </si>
  <si>
    <t>EGLINTON WEST</t>
  </si>
  <si>
    <t>EGLINTON</t>
  </si>
  <si>
    <t>DUPONT</t>
  </si>
  <si>
    <t>DUNDAS</t>
  </si>
  <si>
    <t>DAVISVILLE</t>
  </si>
  <si>
    <t>COLLEGE</t>
  </si>
  <si>
    <t>Rank, Total, of 74</t>
  </si>
  <si>
    <t>Total</t>
  </si>
  <si>
    <t>From</t>
  </si>
  <si>
    <t>To</t>
  </si>
  <si>
    <t>Station</t>
  </si>
  <si>
    <t>Showing number of customers travelling to or from subway platforms</t>
  </si>
  <si>
    <t>Subway Station usage counts, 2017</t>
  </si>
  <si>
    <t>Toronto Transit Commission</t>
  </si>
  <si>
    <t>Subway/RT Line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</si>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</sst>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name val="Univers"/>
    </font>
    <font>
      <sz val="10"/>
      <name val="Arial"/>
      <family val="2"/>
    </font>
    <font>
      <sz val="9"/>
      <color indexed="8"/>
      <name val="Univers"/>
      <family val="2"/>
      <charset val="238"/>
    </font>
    <font>
      <sz val="10"/>
      <name val="Univers"/>
      <family val="2"/>
      <charset val="238"/>
    </font>
    <font>
      <sz val="11"/>
      <name val="Univers"/>
      <family val="2"/>
    </font>
    <font>
      <sz val="10"/>
      <name val="Univers"/>
      <family val="2"/>
    </font>
    <font>
      <sz val="9"/>
      <name val="Univers"/>
      <family val="2"/>
    </font>
    <font>
      <sz val="9"/>
      <color indexed="8"/>
      <name val="Univers"/>
      <family val="2"/>
    </font>
    <font>
      <b/>
      <sz val="12"/>
      <name val="Univers"/>
      <family val="2"/>
      <charset val="238"/>
    </font>
    <font>
      <b/>
      <sz val="11"/>
      <name val="Univers"/>
    </font>
    <font>
      <b/>
      <sz val="9"/>
      <color indexed="8"/>
      <name val="Univers"/>
    </font>
    <font>
      <b/>
      <sz val="10"/>
      <color indexed="8"/>
      <name val="Univer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3" fontId="0" fillId="0" borderId="0" xfId="0" applyNumberFormat="1"/>
    <xf numFmtId="0" fontId="3" fillId="0" borderId="0" xfId="2" applyFont="1"/>
    <xf numFmtId="0" fontId="8" fillId="0" borderId="0" xfId="2" applyFont="1"/>
    <xf numFmtId="3" fontId="9" fillId="0" borderId="0" xfId="0" applyNumberFormat="1" applyFont="1"/>
    <xf numFmtId="0" fontId="9" fillId="0" borderId="0" xfId="0" applyFont="1"/>
    <xf numFmtId="0" fontId="10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2" fillId="0" borderId="1" xfId="2" applyFont="1" applyBorder="1" applyAlignment="1">
      <alignment horizontal="left" wrapText="1"/>
    </xf>
    <xf numFmtId="164" fontId="7" fillId="0" borderId="1" xfId="1" applyNumberFormat="1" applyFont="1" applyBorder="1" applyAlignment="1">
      <alignment wrapText="1"/>
    </xf>
    <xf numFmtId="164" fontId="6" fillId="0" borderId="1" xfId="1" applyNumberFormat="1" applyFont="1" applyBorder="1"/>
    <xf numFmtId="0" fontId="7" fillId="0" borderId="1" xfId="2" applyFont="1" applyBorder="1" applyAlignment="1">
      <alignment wrapText="1"/>
    </xf>
    <xf numFmtId="164" fontId="5" fillId="0" borderId="1" xfId="1" applyNumberFormat="1" applyFont="1" applyBorder="1"/>
    <xf numFmtId="0" fontId="7" fillId="0" borderId="1" xfId="2" applyFont="1" applyBorder="1" applyAlignment="1">
      <alignment horizontal="left" wrapText="1"/>
    </xf>
    <xf numFmtId="3" fontId="9" fillId="2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164" fontId="9" fillId="2" borderId="1" xfId="1" applyNumberFormat="1" applyFont="1" applyFill="1" applyBorder="1"/>
  </cellXfs>
  <cellStyles count="3">
    <cellStyle name="Comma" xfId="1" builtinId="3"/>
    <cellStyle name="Normal" xfId="0" builtinId="0"/>
    <cellStyle name="Normal_2003_SummaryPas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Collection%20and%20Analysis/Count_Programs/Riding_Count/Route%20Ranking%20Comparisons%20&amp;%20Variation/2018/2018%20Subway%20platform%20count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COMBIN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WorkTables%20GB/STU_xBook/BATHUR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3YearM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6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bway"/>
      <sheetName val="BD Line"/>
      <sheetName val="YUS Line"/>
      <sheetName val="SRT Line"/>
      <sheetName val="Sheppard Line"/>
      <sheetName val="System Summary"/>
      <sheetName val="TEMPLATE"/>
      <sheetName val="All Li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tation_Summary"/>
      <sheetName val="Station_Detail"/>
    </sheetNames>
    <sheetDataSet>
      <sheetData sheetId="0">
        <row r="5">
          <cell r="B5" t="str">
            <v>APRIL 3, 2003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Year  1955"/>
      <sheetName val="1956"/>
      <sheetName val="1966"/>
      <sheetName val="1967"/>
      <sheetName val="1979"/>
      <sheetName val="1997"/>
      <sheetName val="2003"/>
    </sheetNames>
    <sheetDataSet>
      <sheetData sheetId="0"/>
      <sheetData sheetId="1">
        <row r="1">
          <cell r="A1" t="str">
            <v>DUNDAS STATION</v>
          </cell>
        </row>
        <row r="3">
          <cell r="A3" t="str">
            <v xml:space="preserve">YEARLY SUMMARY </v>
          </cell>
        </row>
        <row r="5">
          <cell r="A5" t="str">
            <v xml:space="preserve"> </v>
          </cell>
          <cell r="B5" t="str">
            <v>ALL DAY</v>
          </cell>
          <cell r="E5" t="str">
            <v>MAXIMUM  HOUR</v>
          </cell>
          <cell r="J5" t="str">
            <v>YEARLY  % CHG.</v>
          </cell>
          <cell r="M5" t="str">
            <v>3 YEAR  M.A.</v>
          </cell>
          <cell r="O5" t="str">
            <v xml:space="preserve"> </v>
          </cell>
        </row>
        <row r="6">
          <cell r="A6" t="str">
            <v>YEAR</v>
          </cell>
          <cell r="B6" t="str">
            <v>TO</v>
          </cell>
          <cell r="C6" t="str">
            <v>FROM</v>
          </cell>
          <cell r="D6" t="str">
            <v>TOTAL</v>
          </cell>
          <cell r="E6" t="str">
            <v>A.M.</v>
          </cell>
          <cell r="F6" t="str">
            <v>DIR.</v>
          </cell>
          <cell r="G6" t="str">
            <v>P.M.</v>
          </cell>
          <cell r="H6" t="str">
            <v>DIR.</v>
          </cell>
          <cell r="J6" t="str">
            <v>TO</v>
          </cell>
          <cell r="K6" t="str">
            <v>FROM</v>
          </cell>
          <cell r="L6" t="str">
            <v>TOTAL</v>
          </cell>
          <cell r="M6" t="str">
            <v>Totals</v>
          </cell>
          <cell r="N6" t="str">
            <v>% Dev.</v>
          </cell>
          <cell r="O6" t="str">
            <v>YEAR</v>
          </cell>
        </row>
        <row r="7">
          <cell r="A7">
            <v>1955</v>
          </cell>
          <cell r="M7" t="str">
            <v/>
          </cell>
          <cell r="N7" t="str">
            <v/>
          </cell>
          <cell r="O7" t="str">
            <v>'55</v>
          </cell>
        </row>
        <row r="8">
          <cell r="A8">
            <v>1956</v>
          </cell>
          <cell r="B8">
            <v>9917</v>
          </cell>
          <cell r="C8">
            <v>11161</v>
          </cell>
          <cell r="D8">
            <v>21078</v>
          </cell>
          <cell r="E8">
            <v>1952</v>
          </cell>
          <cell r="F8" t="str">
            <v>FROM</v>
          </cell>
          <cell r="G8">
            <v>1966</v>
          </cell>
          <cell r="H8" t="str">
            <v>TO</v>
          </cell>
          <cell r="J8" t="str">
            <v>N/A</v>
          </cell>
          <cell r="K8" t="str">
            <v>N/A</v>
          </cell>
          <cell r="L8" t="str">
            <v>N/A</v>
          </cell>
          <cell r="M8">
            <v>21078</v>
          </cell>
          <cell r="N8">
            <v>0</v>
          </cell>
          <cell r="O8" t="str">
            <v>'56</v>
          </cell>
        </row>
        <row r="9">
          <cell r="A9">
            <v>1957</v>
          </cell>
          <cell r="B9">
            <v>10734</v>
          </cell>
          <cell r="C9">
            <v>10100</v>
          </cell>
          <cell r="D9">
            <v>20834</v>
          </cell>
          <cell r="E9">
            <v>2088</v>
          </cell>
          <cell r="F9" t="str">
            <v>FROM</v>
          </cell>
          <cell r="G9">
            <v>2189</v>
          </cell>
          <cell r="H9" t="str">
            <v>TO</v>
          </cell>
          <cell r="J9">
            <v>8.2383785418977507E-2</v>
          </cell>
          <cell r="K9">
            <v>-9.50631663829406E-2</v>
          </cell>
          <cell r="L9">
            <v>-1.1576050858715247E-2</v>
          </cell>
          <cell r="M9">
            <v>20956</v>
          </cell>
          <cell r="N9">
            <v>-5.8217217026150028E-3</v>
          </cell>
          <cell r="O9" t="str">
            <v>'57</v>
          </cell>
        </row>
        <row r="10">
          <cell r="A10">
            <v>1958</v>
          </cell>
          <cell r="B10">
            <v>10401</v>
          </cell>
          <cell r="C10">
            <v>10099</v>
          </cell>
          <cell r="D10">
            <v>20500</v>
          </cell>
          <cell r="E10">
            <v>2157</v>
          </cell>
          <cell r="F10" t="str">
            <v>FROM</v>
          </cell>
          <cell r="G10">
            <v>2195</v>
          </cell>
          <cell r="H10" t="str">
            <v>TO</v>
          </cell>
          <cell r="J10">
            <v>-3.102291783119061E-2</v>
          </cell>
          <cell r="K10">
            <v>-9.9009900990099017E-5</v>
          </cell>
          <cell r="L10">
            <v>-1.6031486992416244E-2</v>
          </cell>
          <cell r="M10">
            <v>20804</v>
          </cell>
          <cell r="N10">
            <v>-1.4612574504902904E-2</v>
          </cell>
          <cell r="O10" t="str">
            <v>'58</v>
          </cell>
        </row>
        <row r="11">
          <cell r="A11">
            <v>1959</v>
          </cell>
          <cell r="B11">
            <v>11227</v>
          </cell>
          <cell r="C11">
            <v>11558</v>
          </cell>
          <cell r="D11">
            <v>22785</v>
          </cell>
          <cell r="E11">
            <v>2521</v>
          </cell>
          <cell r="F11" t="str">
            <v>FROM</v>
          </cell>
          <cell r="G11">
            <v>2277</v>
          </cell>
          <cell r="H11" t="str">
            <v>TO</v>
          </cell>
          <cell r="J11">
            <v>7.9415440822997785E-2</v>
          </cell>
          <cell r="K11">
            <v>0.14446974948014654</v>
          </cell>
          <cell r="L11">
            <v>0.11146341463414634</v>
          </cell>
          <cell r="M11">
            <v>21373</v>
          </cell>
          <cell r="N11">
            <v>6.6064661020914239E-2</v>
          </cell>
          <cell r="O11" t="str">
            <v>'59</v>
          </cell>
        </row>
        <row r="12">
          <cell r="A12">
            <v>1960</v>
          </cell>
          <cell r="B12" t="str">
            <v xml:space="preserve">     NO   DATA   AVAILABLE</v>
          </cell>
          <cell r="E12" t="str">
            <v xml:space="preserve">     NO   DATA   AVAILABLE</v>
          </cell>
          <cell r="J12" t="str">
            <v>N/A</v>
          </cell>
          <cell r="K12" t="str">
            <v>N/A</v>
          </cell>
          <cell r="L12" t="str">
            <v>N/A</v>
          </cell>
          <cell r="M12">
            <v>21642.5</v>
          </cell>
          <cell r="N12" t="str">
            <v>N/A</v>
          </cell>
          <cell r="O12" t="str">
            <v>'60</v>
          </cell>
        </row>
        <row r="13">
          <cell r="A13">
            <v>1961</v>
          </cell>
          <cell r="B13">
            <v>10804</v>
          </cell>
          <cell r="C13">
            <v>10342</v>
          </cell>
          <cell r="D13">
            <v>21146</v>
          </cell>
          <cell r="E13">
            <v>2051</v>
          </cell>
          <cell r="F13" t="str">
            <v>FROM</v>
          </cell>
          <cell r="G13">
            <v>2104</v>
          </cell>
          <cell r="H13" t="str">
            <v>TO</v>
          </cell>
          <cell r="J13">
            <v>-3.7677028591787655E-2</v>
          </cell>
          <cell r="K13">
            <v>-0.10520851358366499</v>
          </cell>
          <cell r="L13">
            <v>-7.1933289444810186E-2</v>
          </cell>
          <cell r="M13">
            <v>21965.5</v>
          </cell>
          <cell r="N13">
            <v>-3.7308506521590679E-2</v>
          </cell>
          <cell r="O13" t="str">
            <v>'61</v>
          </cell>
        </row>
        <row r="14">
          <cell r="A14">
            <v>1962</v>
          </cell>
          <cell r="B14">
            <v>11414</v>
          </cell>
          <cell r="C14">
            <v>10952</v>
          </cell>
          <cell r="D14">
            <v>22366</v>
          </cell>
          <cell r="E14">
            <v>2248</v>
          </cell>
          <cell r="F14" t="str">
            <v>FROM</v>
          </cell>
          <cell r="G14">
            <v>2535</v>
          </cell>
          <cell r="H14" t="str">
            <v>TO</v>
          </cell>
          <cell r="J14">
            <v>5.6460570159200293E-2</v>
          </cell>
          <cell r="K14">
            <v>5.8982788628891898E-2</v>
          </cell>
          <cell r="L14">
            <v>5.7694126548756268E-2</v>
          </cell>
          <cell r="M14">
            <v>21756</v>
          </cell>
          <cell r="N14">
            <v>2.8038242323956609E-2</v>
          </cell>
          <cell r="O14" t="str">
            <v>'62</v>
          </cell>
        </row>
        <row r="15">
          <cell r="A15">
            <v>1963</v>
          </cell>
          <cell r="B15">
            <v>9285</v>
          </cell>
          <cell r="C15">
            <v>10441</v>
          </cell>
          <cell r="D15">
            <v>19726</v>
          </cell>
          <cell r="E15">
            <v>1899</v>
          </cell>
          <cell r="F15" t="str">
            <v>FROM</v>
          </cell>
          <cell r="G15">
            <v>1692</v>
          </cell>
          <cell r="H15" t="str">
            <v>TO</v>
          </cell>
          <cell r="J15">
            <v>-0.18652531978272296</v>
          </cell>
          <cell r="K15">
            <v>-4.6658144631117601E-2</v>
          </cell>
          <cell r="L15">
            <v>-0.11803630510596441</v>
          </cell>
          <cell r="M15">
            <v>21079.333333333332</v>
          </cell>
          <cell r="N15">
            <v>-6.4201903918529937E-2</v>
          </cell>
          <cell r="O15" t="str">
            <v>'63</v>
          </cell>
        </row>
        <row r="16">
          <cell r="A16">
            <v>1964</v>
          </cell>
          <cell r="B16">
            <v>9729</v>
          </cell>
          <cell r="C16">
            <v>10413</v>
          </cell>
          <cell r="D16">
            <v>20142</v>
          </cell>
          <cell r="E16">
            <v>1773</v>
          </cell>
          <cell r="F16" t="str">
            <v>FROM</v>
          </cell>
          <cell r="G16">
            <v>1689</v>
          </cell>
          <cell r="H16" t="str">
            <v>TO</v>
          </cell>
          <cell r="J16">
            <v>4.7819063004846528E-2</v>
          </cell>
          <cell r="K16">
            <v>-2.6817354659515371E-3</v>
          </cell>
          <cell r="L16">
            <v>2.1088918179053028E-2</v>
          </cell>
          <cell r="M16">
            <v>20744.666666666668</v>
          </cell>
          <cell r="N16">
            <v>-2.9051643795995816E-2</v>
          </cell>
          <cell r="O16" t="str">
            <v>'64</v>
          </cell>
        </row>
        <row r="17">
          <cell r="A17">
            <v>1965</v>
          </cell>
          <cell r="B17">
            <v>10124</v>
          </cell>
          <cell r="C17">
            <v>12382</v>
          </cell>
          <cell r="D17">
            <v>22506</v>
          </cell>
          <cell r="E17">
            <v>3069</v>
          </cell>
          <cell r="F17" t="str">
            <v>FROM</v>
          </cell>
          <cell r="G17">
            <v>1826</v>
          </cell>
          <cell r="H17" t="str">
            <v>TO</v>
          </cell>
          <cell r="J17">
            <v>4.0600267242265391E-2</v>
          </cell>
          <cell r="K17">
            <v>0.18909055987707674</v>
          </cell>
          <cell r="L17">
            <v>0.1173666964551683</v>
          </cell>
          <cell r="M17">
            <v>20791.333333333332</v>
          </cell>
          <cell r="N17">
            <v>8.2470260044249274E-2</v>
          </cell>
          <cell r="O17" t="str">
            <v>'65</v>
          </cell>
        </row>
        <row r="18">
          <cell r="A18">
            <v>1966</v>
          </cell>
          <cell r="B18">
            <v>9753</v>
          </cell>
          <cell r="C18">
            <v>9998</v>
          </cell>
          <cell r="D18">
            <v>19751</v>
          </cell>
          <cell r="E18">
            <v>2201</v>
          </cell>
          <cell r="F18" t="str">
            <v>FROM</v>
          </cell>
          <cell r="G18">
            <v>2080</v>
          </cell>
          <cell r="H18" t="str">
            <v>TO</v>
          </cell>
          <cell r="J18">
            <v>-3.6645594626629793E-2</v>
          </cell>
          <cell r="K18">
            <v>-0.19253755451461799</v>
          </cell>
          <cell r="L18">
            <v>-0.1224118012974318</v>
          </cell>
          <cell r="M18">
            <v>20799.666666666668</v>
          </cell>
          <cell r="N18">
            <v>-5.0417474639016704E-2</v>
          </cell>
          <cell r="O18" t="str">
            <v>'66</v>
          </cell>
        </row>
        <row r="19">
          <cell r="A19">
            <v>1967</v>
          </cell>
          <cell r="B19">
            <v>13042</v>
          </cell>
          <cell r="C19">
            <v>15063</v>
          </cell>
          <cell r="D19">
            <v>28105</v>
          </cell>
          <cell r="E19">
            <v>2330</v>
          </cell>
          <cell r="F19" t="str">
            <v>FROM</v>
          </cell>
          <cell r="G19">
            <v>2222</v>
          </cell>
          <cell r="H19" t="str">
            <v>TO</v>
          </cell>
          <cell r="J19">
            <v>0.33722957038859835</v>
          </cell>
          <cell r="K19">
            <v>0.5066013202640528</v>
          </cell>
          <cell r="L19">
            <v>0.42296592577591008</v>
          </cell>
          <cell r="M19">
            <v>23454</v>
          </cell>
          <cell r="N19">
            <v>0.19830306131150338</v>
          </cell>
          <cell r="O19" t="str">
            <v>'67</v>
          </cell>
        </row>
        <row r="20">
          <cell r="A20">
            <v>1968</v>
          </cell>
          <cell r="B20">
            <v>13167</v>
          </cell>
          <cell r="C20">
            <v>14254</v>
          </cell>
          <cell r="D20">
            <v>27421</v>
          </cell>
          <cell r="E20">
            <v>2667</v>
          </cell>
          <cell r="F20" t="str">
            <v>FROM</v>
          </cell>
          <cell r="G20">
            <v>2701</v>
          </cell>
          <cell r="H20" t="str">
            <v>TO</v>
          </cell>
          <cell r="J20">
            <v>9.5844195675509891E-3</v>
          </cell>
          <cell r="K20">
            <v>-5.3707760738232753E-2</v>
          </cell>
          <cell r="L20">
            <v>-2.433730652908735E-2</v>
          </cell>
          <cell r="M20">
            <v>25092.333333333332</v>
          </cell>
          <cell r="N20">
            <v>9.2803910889116256E-2</v>
          </cell>
          <cell r="O20" t="str">
            <v>'68</v>
          </cell>
        </row>
        <row r="21">
          <cell r="A21">
            <v>1969</v>
          </cell>
          <cell r="B21">
            <v>17551</v>
          </cell>
          <cell r="C21">
            <v>18554</v>
          </cell>
          <cell r="D21">
            <v>36105</v>
          </cell>
          <cell r="E21">
            <v>3113</v>
          </cell>
          <cell r="F21" t="str">
            <v>FROM</v>
          </cell>
          <cell r="G21">
            <v>3027</v>
          </cell>
          <cell r="H21" t="str">
            <v>TO</v>
          </cell>
          <cell r="J21">
            <v>0.33295359611149083</v>
          </cell>
          <cell r="K21">
            <v>0.30166970674898275</v>
          </cell>
          <cell r="L21">
            <v>0.31669158674008974</v>
          </cell>
          <cell r="M21">
            <v>30543.666666666668</v>
          </cell>
          <cell r="N21">
            <v>0.18207811766760154</v>
          </cell>
          <cell r="O21" t="str">
            <v>'69</v>
          </cell>
        </row>
        <row r="22">
          <cell r="A22">
            <v>1970</v>
          </cell>
          <cell r="B22">
            <v>13800</v>
          </cell>
          <cell r="C22">
            <v>13427</v>
          </cell>
          <cell r="D22">
            <v>27227</v>
          </cell>
          <cell r="E22">
            <v>3382</v>
          </cell>
          <cell r="F22" t="str">
            <v>FROM</v>
          </cell>
          <cell r="G22">
            <v>2759</v>
          </cell>
          <cell r="H22" t="str">
            <v>TO</v>
          </cell>
          <cell r="J22">
            <v>-0.21372001595350693</v>
          </cell>
          <cell r="K22">
            <v>-0.27632855448959792</v>
          </cell>
          <cell r="L22">
            <v>-0.24589392050962472</v>
          </cell>
          <cell r="M22">
            <v>30251</v>
          </cell>
          <cell r="N22">
            <v>-9.9963637565700314E-2</v>
          </cell>
          <cell r="O22" t="str">
            <v>'70</v>
          </cell>
        </row>
        <row r="23">
          <cell r="A23">
            <v>1971</v>
          </cell>
          <cell r="B23">
            <v>15565</v>
          </cell>
          <cell r="C23">
            <v>15022</v>
          </cell>
          <cell r="D23">
            <v>30587</v>
          </cell>
          <cell r="E23">
            <v>3386</v>
          </cell>
          <cell r="F23" t="str">
            <v>FROM</v>
          </cell>
          <cell r="G23">
            <v>2845</v>
          </cell>
          <cell r="H23" t="str">
            <v>TO</v>
          </cell>
          <cell r="J23">
            <v>0.12789855072463768</v>
          </cell>
          <cell r="K23">
            <v>0.11879049676025918</v>
          </cell>
          <cell r="L23">
            <v>0.12340691225621625</v>
          </cell>
          <cell r="M23">
            <v>31306.333333333332</v>
          </cell>
          <cell r="N23">
            <v>-2.2977246350578653E-2</v>
          </cell>
          <cell r="O23" t="str">
            <v>'71</v>
          </cell>
        </row>
        <row r="24">
          <cell r="A24">
            <v>1972</v>
          </cell>
          <cell r="B24">
            <v>15530</v>
          </cell>
          <cell r="C24">
            <v>16385</v>
          </cell>
          <cell r="D24">
            <v>31915</v>
          </cell>
          <cell r="E24">
            <v>3766</v>
          </cell>
          <cell r="F24" t="str">
            <v>FROM</v>
          </cell>
          <cell r="G24">
            <v>2645</v>
          </cell>
          <cell r="H24" t="str">
            <v>TO</v>
          </cell>
          <cell r="J24">
            <v>-2.2486347574686796E-3</v>
          </cell>
          <cell r="K24">
            <v>9.0733590733590733E-2</v>
          </cell>
          <cell r="L24">
            <v>4.3417137999803838E-2</v>
          </cell>
          <cell r="M24">
            <v>29909.666666666668</v>
          </cell>
          <cell r="N24">
            <v>6.7046328388815163E-2</v>
          </cell>
          <cell r="O24" t="str">
            <v>'72</v>
          </cell>
        </row>
        <row r="25">
          <cell r="A25">
            <v>1973</v>
          </cell>
          <cell r="B25">
            <v>14746</v>
          </cell>
          <cell r="C25">
            <v>16782</v>
          </cell>
          <cell r="D25">
            <v>31528</v>
          </cell>
          <cell r="E25">
            <v>3920</v>
          </cell>
          <cell r="F25" t="str">
            <v>FROM</v>
          </cell>
          <cell r="G25">
            <v>2428</v>
          </cell>
          <cell r="H25" t="str">
            <v>TO</v>
          </cell>
          <cell r="J25">
            <v>-5.0482936252414679E-2</v>
          </cell>
          <cell r="K25">
            <v>2.422947818126335E-2</v>
          </cell>
          <cell r="L25">
            <v>-1.2125959580134732E-2</v>
          </cell>
          <cell r="M25">
            <v>31343.333333333332</v>
          </cell>
          <cell r="N25">
            <v>5.8917366797830873E-3</v>
          </cell>
          <cell r="O25" t="str">
            <v>'73</v>
          </cell>
        </row>
        <row r="26">
          <cell r="A26">
            <v>1974</v>
          </cell>
          <cell r="B26">
            <v>16220</v>
          </cell>
          <cell r="C26">
            <v>16834</v>
          </cell>
          <cell r="D26">
            <v>33054</v>
          </cell>
          <cell r="E26">
            <v>3505</v>
          </cell>
          <cell r="F26" t="str">
            <v>FROM</v>
          </cell>
          <cell r="G26">
            <v>2721</v>
          </cell>
          <cell r="H26" t="str">
            <v>TO</v>
          </cell>
          <cell r="J26">
            <v>9.9959310999593112E-2</v>
          </cell>
          <cell r="K26">
            <v>3.0985579787867956E-3</v>
          </cell>
          <cell r="L26">
            <v>4.8401420959147422E-2</v>
          </cell>
          <cell r="M26">
            <v>32165.666666666668</v>
          </cell>
          <cell r="N26">
            <v>2.7617438884110349E-2</v>
          </cell>
          <cell r="O26" t="str">
            <v>'74</v>
          </cell>
        </row>
        <row r="27">
          <cell r="A27">
            <v>1975</v>
          </cell>
          <cell r="B27">
            <v>17578</v>
          </cell>
          <cell r="C27">
            <v>14812</v>
          </cell>
          <cell r="D27">
            <v>32390</v>
          </cell>
          <cell r="E27">
            <v>2900</v>
          </cell>
          <cell r="F27" t="str">
            <v>FROM</v>
          </cell>
          <cell r="G27">
            <v>2388</v>
          </cell>
          <cell r="H27" t="str">
            <v>TO</v>
          </cell>
          <cell r="J27">
            <v>8.3723797780517875E-2</v>
          </cell>
          <cell r="K27">
            <v>-0.12011405488891529</v>
          </cell>
          <cell r="L27">
            <v>-2.0088340291643976E-2</v>
          </cell>
          <cell r="M27">
            <v>32324</v>
          </cell>
          <cell r="N27">
            <v>2.0418265066204679E-3</v>
          </cell>
          <cell r="O27" t="str">
            <v>'75</v>
          </cell>
        </row>
        <row r="28">
          <cell r="A28">
            <v>1976</v>
          </cell>
          <cell r="B28">
            <v>18733</v>
          </cell>
          <cell r="C28">
            <v>19573</v>
          </cell>
          <cell r="D28">
            <v>38306</v>
          </cell>
          <cell r="E28">
            <v>3181</v>
          </cell>
          <cell r="F28" t="str">
            <v>FROM</v>
          </cell>
          <cell r="G28">
            <v>3446</v>
          </cell>
          <cell r="H28" t="str">
            <v>TO</v>
          </cell>
          <cell r="J28">
            <v>6.5707133917396743E-2</v>
          </cell>
          <cell r="K28">
            <v>0.32142857142857145</v>
          </cell>
          <cell r="L28">
            <v>0.18264896573016362</v>
          </cell>
          <cell r="M28">
            <v>34583.333333333336</v>
          </cell>
          <cell r="N28">
            <v>0.10764337349397582</v>
          </cell>
          <cell r="O28" t="str">
            <v>'76</v>
          </cell>
        </row>
        <row r="29">
          <cell r="A29">
            <v>1977</v>
          </cell>
          <cell r="B29">
            <v>19324</v>
          </cell>
          <cell r="C29">
            <v>19045</v>
          </cell>
          <cell r="D29">
            <v>38369</v>
          </cell>
          <cell r="E29">
            <v>3993</v>
          </cell>
          <cell r="F29" t="str">
            <v>FROM</v>
          </cell>
          <cell r="G29">
            <v>3329</v>
          </cell>
          <cell r="H29" t="str">
            <v>TO</v>
          </cell>
          <cell r="J29">
            <v>3.1548604067688037E-2</v>
          </cell>
          <cell r="K29">
            <v>-2.6975936238696163E-2</v>
          </cell>
          <cell r="L29">
            <v>1.6446509685166815E-3</v>
          </cell>
          <cell r="M29">
            <v>36355</v>
          </cell>
          <cell r="N29">
            <v>5.5398157062302299E-2</v>
          </cell>
          <cell r="O29" t="str">
            <v>'77</v>
          </cell>
        </row>
        <row r="30">
          <cell r="A30">
            <v>1978</v>
          </cell>
          <cell r="B30">
            <v>36346</v>
          </cell>
          <cell r="C30">
            <v>38438</v>
          </cell>
          <cell r="D30">
            <v>74784</v>
          </cell>
          <cell r="E30">
            <v>3281</v>
          </cell>
          <cell r="F30" t="str">
            <v>FROM</v>
          </cell>
          <cell r="G30">
            <v>5160</v>
          </cell>
          <cell r="H30" t="str">
            <v>TO</v>
          </cell>
          <cell r="J30">
            <v>0.88087352515007245</v>
          </cell>
          <cell r="K30">
            <v>1.0182725124704648</v>
          </cell>
          <cell r="L30">
            <v>0.94907347077067428</v>
          </cell>
          <cell r="M30">
            <v>50486.333333333336</v>
          </cell>
          <cell r="N30">
            <v>0.48127215946229668</v>
          </cell>
          <cell r="O30" t="str">
            <v>'78</v>
          </cell>
        </row>
        <row r="31">
          <cell r="A31">
            <v>1979</v>
          </cell>
          <cell r="B31">
            <v>27471</v>
          </cell>
          <cell r="C31">
            <v>26607</v>
          </cell>
          <cell r="D31">
            <v>54078</v>
          </cell>
          <cell r="E31">
            <v>4157</v>
          </cell>
          <cell r="F31" t="str">
            <v>FROM</v>
          </cell>
          <cell r="G31">
            <v>4371</v>
          </cell>
          <cell r="H31" t="str">
            <v>TO</v>
          </cell>
          <cell r="J31">
            <v>-0.24418092774995873</v>
          </cell>
          <cell r="K31">
            <v>-0.30779437015453459</v>
          </cell>
          <cell r="L31">
            <v>-0.27687740693196405</v>
          </cell>
          <cell r="M31">
            <v>55743.666666666664</v>
          </cell>
          <cell r="N31">
            <v>-2.9880823531522223E-2</v>
          </cell>
          <cell r="O31" t="str">
            <v>'79</v>
          </cell>
        </row>
        <row r="32">
          <cell r="A32">
            <v>1980</v>
          </cell>
          <cell r="B32">
            <v>27620</v>
          </cell>
          <cell r="C32">
            <v>29248</v>
          </cell>
          <cell r="D32">
            <v>56868</v>
          </cell>
          <cell r="E32">
            <v>4427</v>
          </cell>
          <cell r="F32" t="str">
            <v>FROM</v>
          </cell>
          <cell r="G32">
            <v>4846</v>
          </cell>
          <cell r="H32" t="str">
            <v>TO</v>
          </cell>
          <cell r="J32">
            <v>5.4239015689272327E-3</v>
          </cell>
          <cell r="K32">
            <v>9.925959334009847E-2</v>
          </cell>
          <cell r="L32">
            <v>5.1592144679906804E-2</v>
          </cell>
          <cell r="M32">
            <v>61910</v>
          </cell>
          <cell r="N32">
            <v>-8.1440801162978513E-2</v>
          </cell>
          <cell r="O32" t="str">
            <v>'80</v>
          </cell>
        </row>
        <row r="33">
          <cell r="A33">
            <v>1981</v>
          </cell>
          <cell r="B33">
            <v>38736</v>
          </cell>
          <cell r="C33">
            <v>29775</v>
          </cell>
          <cell r="D33">
            <v>68511</v>
          </cell>
          <cell r="E33">
            <v>3095</v>
          </cell>
          <cell r="F33" t="str">
            <v>FROM</v>
          </cell>
          <cell r="G33">
            <v>4652</v>
          </cell>
          <cell r="H33" t="str">
            <v>TO</v>
          </cell>
          <cell r="J33">
            <v>0.40246198406951483</v>
          </cell>
          <cell r="K33">
            <v>1.8018326039387307E-2</v>
          </cell>
          <cell r="L33">
            <v>0.20473728634733065</v>
          </cell>
          <cell r="M33">
            <v>59819</v>
          </cell>
          <cell r="N33">
            <v>0.14530500342700481</v>
          </cell>
          <cell r="O33" t="str">
            <v>'81</v>
          </cell>
        </row>
        <row r="34">
          <cell r="A34">
            <v>1982</v>
          </cell>
          <cell r="B34">
            <v>34283</v>
          </cell>
          <cell r="C34">
            <v>34233</v>
          </cell>
          <cell r="D34">
            <v>68516</v>
          </cell>
          <cell r="E34">
            <v>4114</v>
          </cell>
          <cell r="F34" t="str">
            <v>FROM</v>
          </cell>
          <cell r="G34">
            <v>5138</v>
          </cell>
          <cell r="H34" t="str">
            <v>TO</v>
          </cell>
          <cell r="J34">
            <v>-0.11495766212308964</v>
          </cell>
          <cell r="K34">
            <v>0.14972292191435768</v>
          </cell>
          <cell r="L34">
            <v>7.2980981156310667E-5</v>
          </cell>
          <cell r="M34">
            <v>64631.666666666664</v>
          </cell>
          <cell r="N34">
            <v>6.0099538409964195E-2</v>
          </cell>
          <cell r="O34" t="str">
            <v>'82</v>
          </cell>
        </row>
        <row r="35">
          <cell r="A35">
            <v>1983</v>
          </cell>
          <cell r="B35">
            <v>40132</v>
          </cell>
          <cell r="C35">
            <v>37218</v>
          </cell>
          <cell r="D35">
            <v>77350</v>
          </cell>
          <cell r="E35">
            <v>4403</v>
          </cell>
          <cell r="F35" t="str">
            <v>FROM</v>
          </cell>
          <cell r="G35">
            <v>5565</v>
          </cell>
          <cell r="H35" t="str">
            <v>TO</v>
          </cell>
          <cell r="J35">
            <v>0.17060933990607591</v>
          </cell>
          <cell r="K35">
            <v>8.7196564718254321E-2</v>
          </cell>
          <cell r="L35">
            <v>0.12893338782182265</v>
          </cell>
          <cell r="M35">
            <v>71459</v>
          </cell>
          <cell r="N35">
            <v>8.2438881036678374E-2</v>
          </cell>
          <cell r="O35" t="str">
            <v>'83</v>
          </cell>
        </row>
        <row r="36">
          <cell r="A36">
            <v>1984</v>
          </cell>
          <cell r="B36">
            <v>40647</v>
          </cell>
          <cell r="C36">
            <v>42323</v>
          </cell>
          <cell r="D36">
            <v>82970</v>
          </cell>
          <cell r="E36">
            <v>3999</v>
          </cell>
          <cell r="F36" t="str">
            <v>FROM</v>
          </cell>
          <cell r="G36">
            <v>5976</v>
          </cell>
          <cell r="H36" t="str">
            <v>TO</v>
          </cell>
          <cell r="J36">
            <v>1.2832652247582977E-2</v>
          </cell>
          <cell r="K36">
            <v>0.13716481272502554</v>
          </cell>
          <cell r="L36">
            <v>7.2656755009696192E-2</v>
          </cell>
          <cell r="M36">
            <v>76278.666666666672</v>
          </cell>
          <cell r="N36">
            <v>8.7722211540142217E-2</v>
          </cell>
          <cell r="O36" t="str">
            <v>'84</v>
          </cell>
        </row>
        <row r="37">
          <cell r="A37">
            <v>1985</v>
          </cell>
          <cell r="B37">
            <v>35412</v>
          </cell>
          <cell r="C37">
            <v>38691</v>
          </cell>
          <cell r="D37">
            <v>74103</v>
          </cell>
          <cell r="E37">
            <v>3938</v>
          </cell>
          <cell r="F37" t="str">
            <v>FROM</v>
          </cell>
          <cell r="G37">
            <v>5266</v>
          </cell>
          <cell r="H37" t="str">
            <v>TO</v>
          </cell>
          <cell r="J37">
            <v>-0.12879179275223263</v>
          </cell>
          <cell r="K37">
            <v>-8.5816222857547905E-2</v>
          </cell>
          <cell r="L37">
            <v>-0.10686995299505846</v>
          </cell>
          <cell r="M37">
            <v>78141</v>
          </cell>
          <cell r="N37">
            <v>-5.1675816792720854E-2</v>
          </cell>
          <cell r="O37" t="str">
            <v>'85</v>
          </cell>
        </row>
        <row r="38">
          <cell r="A38">
            <v>1986</v>
          </cell>
          <cell r="B38">
            <v>42577</v>
          </cell>
          <cell r="C38">
            <v>46168</v>
          </cell>
          <cell r="D38">
            <v>88745</v>
          </cell>
          <cell r="E38">
            <v>5234</v>
          </cell>
          <cell r="F38" t="str">
            <v>FROM</v>
          </cell>
          <cell r="G38">
            <v>5934</v>
          </cell>
          <cell r="H38" t="str">
            <v>TO</v>
          </cell>
          <cell r="J38">
            <v>0.20233254264091269</v>
          </cell>
          <cell r="K38">
            <v>0.19324907601250937</v>
          </cell>
          <cell r="L38">
            <v>0.19758984116702427</v>
          </cell>
          <cell r="M38">
            <v>81939.333333333328</v>
          </cell>
          <cell r="N38">
            <v>8.3057383918183431E-2</v>
          </cell>
          <cell r="O38" t="str">
            <v>'86</v>
          </cell>
        </row>
        <row r="39">
          <cell r="A39">
            <v>1987</v>
          </cell>
          <cell r="B39">
            <v>40951</v>
          </cell>
          <cell r="C39">
            <v>42199</v>
          </cell>
          <cell r="D39">
            <v>83150</v>
          </cell>
          <cell r="E39">
            <v>4887</v>
          </cell>
          <cell r="F39" t="str">
            <v>FROM</v>
          </cell>
          <cell r="G39">
            <v>5786</v>
          </cell>
          <cell r="H39" t="str">
            <v>TO</v>
          </cell>
          <cell r="J39">
            <v>-3.8189632900392227E-2</v>
          </cell>
          <cell r="K39">
            <v>-8.596863628487264E-2</v>
          </cell>
          <cell r="L39">
            <v>-6.3045805397487178E-2</v>
          </cell>
          <cell r="M39">
            <v>81999.333333333328</v>
          </cell>
          <cell r="N39">
            <v>1.4032634411661943E-2</v>
          </cell>
          <cell r="O39" t="str">
            <v>'87</v>
          </cell>
        </row>
        <row r="40">
          <cell r="A40">
            <v>1988</v>
          </cell>
          <cell r="B40">
            <v>42949</v>
          </cell>
          <cell r="C40">
            <v>45684</v>
          </cell>
          <cell r="D40">
            <v>88633</v>
          </cell>
          <cell r="E40">
            <v>4729</v>
          </cell>
          <cell r="F40" t="str">
            <v>FROM</v>
          </cell>
          <cell r="G40">
            <v>5856</v>
          </cell>
          <cell r="H40" t="str">
            <v>TO</v>
          </cell>
          <cell r="J40">
            <v>4.8790017337793951E-2</v>
          </cell>
          <cell r="K40">
            <v>8.2584895376667689E-2</v>
          </cell>
          <cell r="L40">
            <v>6.5941070354780515E-2</v>
          </cell>
          <cell r="M40">
            <v>86842.666666666672</v>
          </cell>
          <cell r="N40">
            <v>2.0615826321930791E-2</v>
          </cell>
          <cell r="O40" t="str">
            <v>'88</v>
          </cell>
        </row>
        <row r="41">
          <cell r="A41">
            <v>1989</v>
          </cell>
          <cell r="B41">
            <v>40128</v>
          </cell>
          <cell r="C41">
            <v>41359</v>
          </cell>
          <cell r="D41">
            <v>81487</v>
          </cell>
          <cell r="E41">
            <v>5107</v>
          </cell>
          <cell r="F41" t="str">
            <v>FROM</v>
          </cell>
          <cell r="G41">
            <v>5953</v>
          </cell>
          <cell r="H41" t="str">
            <v>TO</v>
          </cell>
          <cell r="J41">
            <v>-6.5682553726512841E-2</v>
          </cell>
          <cell r="K41">
            <v>-9.4672095263111808E-2</v>
          </cell>
          <cell r="L41">
            <v>-8.0624598061670036E-2</v>
          </cell>
          <cell r="M41">
            <v>84423.333333333328</v>
          </cell>
          <cell r="N41">
            <v>-3.4781063686974319E-2</v>
          </cell>
          <cell r="O41" t="str">
            <v>'89</v>
          </cell>
        </row>
        <row r="42">
          <cell r="A42">
            <v>1990</v>
          </cell>
          <cell r="B42">
            <v>37723</v>
          </cell>
          <cell r="C42">
            <v>42080</v>
          </cell>
          <cell r="D42">
            <v>79803</v>
          </cell>
          <cell r="E42">
            <v>4951</v>
          </cell>
          <cell r="F42" t="str">
            <v>FROM</v>
          </cell>
          <cell r="G42">
            <v>5224</v>
          </cell>
          <cell r="H42" t="str">
            <v>TO</v>
          </cell>
          <cell r="J42">
            <v>-5.9933213716108456E-2</v>
          </cell>
          <cell r="K42">
            <v>1.74327232283179E-2</v>
          </cell>
          <cell r="L42">
            <v>-2.0665873084050216E-2</v>
          </cell>
          <cell r="M42">
            <v>83307.666666666672</v>
          </cell>
          <cell r="N42">
            <v>-4.2068957238829613E-2</v>
          </cell>
          <cell r="O42" t="str">
            <v>'90</v>
          </cell>
        </row>
        <row r="43">
          <cell r="A43">
            <v>1991</v>
          </cell>
          <cell r="B43">
            <v>33932</v>
          </cell>
          <cell r="C43">
            <v>35945</v>
          </cell>
          <cell r="D43">
            <v>69877</v>
          </cell>
          <cell r="E43">
            <v>4164</v>
          </cell>
          <cell r="F43" t="str">
            <v>FROM</v>
          </cell>
          <cell r="G43">
            <v>4997</v>
          </cell>
          <cell r="H43" t="str">
            <v>TO</v>
          </cell>
          <cell r="J43">
            <v>-0.10049571879224876</v>
          </cell>
          <cell r="K43">
            <v>-0.14579372623574144</v>
          </cell>
          <cell r="L43">
            <v>-0.12438128892397529</v>
          </cell>
          <cell r="M43">
            <v>77055.666666666672</v>
          </cell>
          <cell r="N43">
            <v>-9.3162086283941972E-2</v>
          </cell>
          <cell r="O43" t="str">
            <v>'91</v>
          </cell>
        </row>
        <row r="44">
          <cell r="A44">
            <v>1992</v>
          </cell>
          <cell r="B44">
            <v>32868</v>
          </cell>
          <cell r="C44">
            <v>36092</v>
          </cell>
          <cell r="D44">
            <v>68960</v>
          </cell>
          <cell r="E44">
            <v>4277</v>
          </cell>
          <cell r="F44" t="str">
            <v>FROM</v>
          </cell>
          <cell r="G44">
            <v>4436</v>
          </cell>
          <cell r="H44" t="str">
            <v>TO</v>
          </cell>
          <cell r="J44">
            <v>-3.1356831309678181E-2</v>
          </cell>
          <cell r="K44">
            <v>4.089581304771178E-3</v>
          </cell>
          <cell r="L44">
            <v>-1.3123059089543055E-2</v>
          </cell>
          <cell r="M44">
            <v>72880</v>
          </cell>
          <cell r="N44">
            <v>-5.3787047200878159E-2</v>
          </cell>
          <cell r="O44" t="str">
            <v>'92</v>
          </cell>
        </row>
        <row r="45">
          <cell r="A45">
            <v>1993</v>
          </cell>
          <cell r="B45">
            <v>30562</v>
          </cell>
          <cell r="C45">
            <v>33821</v>
          </cell>
          <cell r="D45">
            <v>64383</v>
          </cell>
          <cell r="E45">
            <v>3868</v>
          </cell>
          <cell r="F45" t="str">
            <v>FROM</v>
          </cell>
          <cell r="G45">
            <v>4070</v>
          </cell>
          <cell r="H45" t="str">
            <v>TO</v>
          </cell>
          <cell r="J45">
            <v>-7.0159425581112322E-2</v>
          </cell>
          <cell r="K45">
            <v>-6.2922531308877316E-2</v>
          </cell>
          <cell r="L45">
            <v>-6.6371809744779589E-2</v>
          </cell>
          <cell r="M45">
            <v>67740</v>
          </cell>
          <cell r="N45">
            <v>-4.9557130203720108E-2</v>
          </cell>
          <cell r="O45" t="str">
            <v>'93</v>
          </cell>
        </row>
        <row r="46">
          <cell r="A46">
            <v>1994</v>
          </cell>
          <cell r="B46">
            <v>26695</v>
          </cell>
          <cell r="C46">
            <v>28971</v>
          </cell>
          <cell r="D46">
            <v>55666</v>
          </cell>
          <cell r="E46">
            <v>3227</v>
          </cell>
          <cell r="F46" t="str">
            <v>FROM</v>
          </cell>
          <cell r="G46">
            <v>3676</v>
          </cell>
          <cell r="H46" t="str">
            <v>TO</v>
          </cell>
          <cell r="J46">
            <v>-0.126529677377135</v>
          </cell>
          <cell r="K46">
            <v>-0.14340202832559654</v>
          </cell>
          <cell r="L46">
            <v>-0.13539288321451315</v>
          </cell>
          <cell r="M46">
            <v>63003</v>
          </cell>
          <cell r="N46">
            <v>-0.11645477199498437</v>
          </cell>
          <cell r="O46" t="str">
            <v>'94</v>
          </cell>
        </row>
        <row r="47">
          <cell r="A47">
            <v>1995</v>
          </cell>
          <cell r="B47">
            <v>27732</v>
          </cell>
          <cell r="C47">
            <v>29533</v>
          </cell>
          <cell r="D47">
            <v>57265</v>
          </cell>
          <cell r="E47">
            <v>4150</v>
          </cell>
          <cell r="F47" t="str">
            <v>FROM</v>
          </cell>
          <cell r="G47">
            <v>3645</v>
          </cell>
          <cell r="H47" t="str">
            <v>TO</v>
          </cell>
          <cell r="J47">
            <v>3.8846225884997192E-2</v>
          </cell>
          <cell r="K47">
            <v>1.9398709053881469E-2</v>
          </cell>
          <cell r="L47">
            <v>2.8724894908921064E-2</v>
          </cell>
          <cell r="M47">
            <v>59104.666666666664</v>
          </cell>
          <cell r="N47">
            <v>-3.1125573840757034E-2</v>
          </cell>
          <cell r="O47" t="str">
            <v>'95</v>
          </cell>
        </row>
        <row r="48">
          <cell r="A48">
            <v>1996</v>
          </cell>
          <cell r="B48">
            <v>24785</v>
          </cell>
          <cell r="C48">
            <v>25538</v>
          </cell>
          <cell r="D48">
            <v>50323</v>
          </cell>
          <cell r="E48">
            <v>3643</v>
          </cell>
          <cell r="F48" t="str">
            <v>FROM</v>
          </cell>
          <cell r="G48">
            <v>3315</v>
          </cell>
          <cell r="H48" t="str">
            <v>TO</v>
          </cell>
          <cell r="J48">
            <v>-0.10626712822731862</v>
          </cell>
          <cell r="K48">
            <v>-0.13527240713777808</v>
          </cell>
          <cell r="L48">
            <v>-0.12122587968217934</v>
          </cell>
          <cell r="M48">
            <v>54418</v>
          </cell>
          <cell r="N48">
            <v>-7.5250836120401343E-2</v>
          </cell>
          <cell r="O48" t="str">
            <v>'96</v>
          </cell>
        </row>
        <row r="49">
          <cell r="A49">
            <v>1997</v>
          </cell>
          <cell r="B49">
            <v>26834</v>
          </cell>
          <cell r="C49">
            <v>26002</v>
          </cell>
          <cell r="D49">
            <v>52836</v>
          </cell>
          <cell r="E49">
            <v>3451</v>
          </cell>
          <cell r="F49" t="str">
            <v>FROM</v>
          </cell>
          <cell r="G49">
            <v>3902</v>
          </cell>
          <cell r="H49" t="str">
            <v>TO</v>
          </cell>
          <cell r="J49">
            <v>8.2670970344966718E-2</v>
          </cell>
          <cell r="K49">
            <v>1.8169003054272066E-2</v>
          </cell>
          <cell r="L49">
            <v>4.9937404367784113E-2</v>
          </cell>
          <cell r="M49">
            <v>53474.666666666664</v>
          </cell>
          <cell r="N49">
            <v>-1.1943350122176188E-2</v>
          </cell>
          <cell r="O49" t="str">
            <v>'97</v>
          </cell>
        </row>
        <row r="50">
          <cell r="A50">
            <v>1998</v>
          </cell>
          <cell r="B50">
            <v>24998</v>
          </cell>
          <cell r="C50">
            <v>28488</v>
          </cell>
          <cell r="D50">
            <v>53486</v>
          </cell>
          <cell r="E50">
            <v>3877</v>
          </cell>
          <cell r="F50" t="str">
            <v>FROM</v>
          </cell>
          <cell r="G50">
            <v>3603</v>
          </cell>
          <cell r="H50" t="str">
            <v>TO</v>
          </cell>
          <cell r="J50">
            <v>-6.8420660356264443E-2</v>
          </cell>
          <cell r="K50">
            <v>9.5608030151526802E-2</v>
          </cell>
          <cell r="L50">
            <v>1.2302218184571126E-2</v>
          </cell>
          <cell r="M50">
            <v>52215</v>
          </cell>
          <cell r="N50">
            <v>2.4341664272718569E-2</v>
          </cell>
          <cell r="O50" t="str">
            <v>'98</v>
          </cell>
        </row>
        <row r="51">
          <cell r="A51">
            <v>1999</v>
          </cell>
          <cell r="B51">
            <v>27382</v>
          </cell>
          <cell r="C51">
            <v>26811</v>
          </cell>
          <cell r="D51">
            <v>54193</v>
          </cell>
          <cell r="E51">
            <v>4052</v>
          </cell>
          <cell r="F51" t="str">
            <v>FROM</v>
          </cell>
          <cell r="G51">
            <v>4165</v>
          </cell>
          <cell r="H51" t="str">
            <v>TO</v>
          </cell>
          <cell r="J51">
            <v>9.536762941035283E-2</v>
          </cell>
          <cell r="K51">
            <v>-5.8866891322662172E-2</v>
          </cell>
          <cell r="L51">
            <v>1.3218412294806118E-2</v>
          </cell>
          <cell r="M51">
            <v>53505</v>
          </cell>
          <cell r="N51">
            <v>1.2858611344734138E-2</v>
          </cell>
          <cell r="O51" t="str">
            <v>'99</v>
          </cell>
        </row>
        <row r="52">
          <cell r="A52">
            <v>2000</v>
          </cell>
          <cell r="B52">
            <v>26339</v>
          </cell>
          <cell r="C52">
            <v>27186</v>
          </cell>
          <cell r="D52">
            <v>53525</v>
          </cell>
          <cell r="E52">
            <v>4111</v>
          </cell>
          <cell r="F52" t="str">
            <v>FROM</v>
          </cell>
          <cell r="G52">
            <v>3891</v>
          </cell>
          <cell r="H52" t="str">
            <v>TO</v>
          </cell>
          <cell r="J52">
            <v>-3.8090716529106713E-2</v>
          </cell>
          <cell r="K52">
            <v>1.3986796464137854E-2</v>
          </cell>
          <cell r="L52">
            <v>-1.2326315206761021E-2</v>
          </cell>
          <cell r="M52">
            <v>53734.666666666664</v>
          </cell>
          <cell r="N52">
            <v>-3.9018882906130914E-3</v>
          </cell>
          <cell r="O52" t="str">
            <v>'00</v>
          </cell>
        </row>
        <row r="53">
          <cell r="A53">
            <v>2001</v>
          </cell>
          <cell r="B53">
            <v>23204</v>
          </cell>
          <cell r="C53">
            <v>23742</v>
          </cell>
          <cell r="D53">
            <v>46946</v>
          </cell>
          <cell r="E53">
            <v>3335</v>
          </cell>
          <cell r="F53" t="str">
            <v>FROM</v>
          </cell>
          <cell r="G53">
            <v>3428</v>
          </cell>
          <cell r="H53" t="str">
            <v>TO</v>
          </cell>
          <cell r="J53">
            <v>-0.11902501993241961</v>
          </cell>
          <cell r="K53">
            <v>-0.12668285146766717</v>
          </cell>
          <cell r="L53">
            <v>-0.12291452592246614</v>
          </cell>
          <cell r="M53">
            <v>51554.666666666664</v>
          </cell>
          <cell r="N53">
            <v>-8.9393782651424988E-2</v>
          </cell>
          <cell r="O53" t="str">
            <v>'01</v>
          </cell>
        </row>
        <row r="54">
          <cell r="A54">
            <v>2002</v>
          </cell>
          <cell r="B54">
            <v>27645</v>
          </cell>
          <cell r="C54">
            <v>26156</v>
          </cell>
          <cell r="D54">
            <v>53801</v>
          </cell>
          <cell r="E54">
            <v>3630</v>
          </cell>
          <cell r="F54" t="str">
            <v>FROM</v>
          </cell>
          <cell r="G54">
            <v>3590</v>
          </cell>
          <cell r="H54" t="str">
            <v>TO</v>
          </cell>
          <cell r="J54">
            <v>0.19138941561799691</v>
          </cell>
          <cell r="K54">
            <v>0.10167635414034201</v>
          </cell>
          <cell r="L54">
            <v>0.14601883014527328</v>
          </cell>
          <cell r="M54">
            <v>51424</v>
          </cell>
          <cell r="N54">
            <v>4.622355320472931E-2</v>
          </cell>
          <cell r="O54" t="str">
            <v>'02</v>
          </cell>
        </row>
        <row r="55">
          <cell r="A55">
            <v>2003</v>
          </cell>
          <cell r="B55">
            <v>21815</v>
          </cell>
          <cell r="C55">
            <v>24203</v>
          </cell>
          <cell r="D55">
            <v>46018</v>
          </cell>
          <cell r="E55">
            <v>4472</v>
          </cell>
          <cell r="F55" t="str">
            <v>FROM</v>
          </cell>
          <cell r="G55">
            <v>3275</v>
          </cell>
          <cell r="H55" t="str">
            <v>TO</v>
          </cell>
          <cell r="J55">
            <v>-0.21088804485440404</v>
          </cell>
          <cell r="K55">
            <v>-7.4667380333384312E-2</v>
          </cell>
          <cell r="L55">
            <v>-0.1446627386108065</v>
          </cell>
          <cell r="M55">
            <v>48921.666666666664</v>
          </cell>
          <cell r="N55">
            <v>-5.9353388069362537E-2</v>
          </cell>
          <cell r="O55" t="str">
            <v>'03</v>
          </cell>
        </row>
        <row r="56">
          <cell r="A56" t="str">
            <v/>
          </cell>
          <cell r="D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0"/>
  <sheetViews>
    <sheetView tabSelected="1" zoomScaleNormal="100" workbookViewId="0">
      <pane ySplit="5" topLeftCell="A48" activePane="bottomLeft" state="frozen"/>
      <selection pane="bottomLeft" activeCell="H76" sqref="H76"/>
    </sheetView>
  </sheetViews>
  <sheetFormatPr defaultRowHeight="14.25"/>
  <cols>
    <col min="1" max="1" width="8.75" customWidth="1"/>
    <col min="2" max="2" width="20.875" customWidth="1"/>
    <col min="3" max="3" width="22" customWidth="1"/>
    <col min="4" max="4" width="10.5" customWidth="1"/>
    <col min="5" max="5" width="10.25" customWidth="1"/>
    <col min="6" max="6" width="13.75" customWidth="1"/>
    <col min="7" max="11" width="8.75" customWidth="1"/>
    <col min="12" max="12" width="14" bestFit="1" customWidth="1"/>
  </cols>
  <sheetData>
    <row r="1" spans="1:19" s="2" customFormat="1" ht="12.75">
      <c r="A1" s="2" t="s">
        <v>80</v>
      </c>
    </row>
    <row r="2" spans="1:19" s="2" customFormat="1" ht="15.75">
      <c r="A2" s="3" t="s">
        <v>79</v>
      </c>
      <c r="C2" s="3"/>
    </row>
    <row r="3" spans="1:19" s="2" customFormat="1" ht="12.75">
      <c r="A3" s="2" t="s">
        <v>78</v>
      </c>
    </row>
    <row r="4" spans="1:19" s="2" customFormat="1" ht="12.75"/>
    <row r="5" spans="1:19" s="2" customFormat="1" ht="24">
      <c r="A5" s="6" t="s">
        <v>73</v>
      </c>
      <c r="B5" s="7" t="s">
        <v>77</v>
      </c>
      <c r="C5" s="7" t="s">
        <v>81</v>
      </c>
      <c r="D5" s="6" t="s">
        <v>76</v>
      </c>
      <c r="E5" s="6" t="s">
        <v>75</v>
      </c>
      <c r="F5" s="6" t="s">
        <v>74</v>
      </c>
    </row>
    <row r="6" spans="1:19">
      <c r="A6" s="8">
        <f>RANK(F6,F$6:F$79)</f>
        <v>1</v>
      </c>
      <c r="B6" s="9" t="s">
        <v>42</v>
      </c>
      <c r="C6" s="10" t="s">
        <v>3</v>
      </c>
      <c r="D6" s="11">
        <v>93924</v>
      </c>
      <c r="E6" s="12">
        <v>110703</v>
      </c>
      <c r="F6" s="11">
        <v>204627</v>
      </c>
      <c r="N6" s="1"/>
      <c r="O6" s="1"/>
      <c r="P6" s="1"/>
      <c r="Q6" s="1"/>
      <c r="S6" s="1"/>
    </row>
    <row r="7" spans="1:19">
      <c r="A7" s="8">
        <f>RANK(F7,F$6:F$79)</f>
        <v>2</v>
      </c>
      <c r="B7" s="9" t="s">
        <v>42</v>
      </c>
      <c r="C7" s="13" t="s">
        <v>2</v>
      </c>
      <c r="D7" s="14">
        <v>96309</v>
      </c>
      <c r="E7" s="14">
        <v>100155</v>
      </c>
      <c r="F7" s="14">
        <v>196464</v>
      </c>
    </row>
    <row r="8" spans="1:19">
      <c r="A8" s="8">
        <f>RANK(F8,F$6:F$79)</f>
        <v>3</v>
      </c>
      <c r="B8" s="9" t="s">
        <v>49</v>
      </c>
      <c r="C8" s="10" t="s">
        <v>3</v>
      </c>
      <c r="D8" s="11">
        <v>67881</v>
      </c>
      <c r="E8" s="12">
        <v>60774</v>
      </c>
      <c r="F8" s="11">
        <v>128655</v>
      </c>
    </row>
    <row r="9" spans="1:19">
      <c r="A9" s="8">
        <f>RANK(F9,F$6:F$79)</f>
        <v>4</v>
      </c>
      <c r="B9" s="9" t="s">
        <v>20</v>
      </c>
      <c r="C9" s="10" t="s">
        <v>3</v>
      </c>
      <c r="D9" s="11">
        <v>62131</v>
      </c>
      <c r="E9" s="12">
        <v>64797</v>
      </c>
      <c r="F9" s="11">
        <v>126928</v>
      </c>
    </row>
    <row r="10" spans="1:19">
      <c r="A10" s="8">
        <f>RANK(F10,F$6:F$79)</f>
        <v>5</v>
      </c>
      <c r="B10" s="9" t="s">
        <v>20</v>
      </c>
      <c r="C10" s="13" t="s">
        <v>2</v>
      </c>
      <c r="D10" s="14">
        <v>62668</v>
      </c>
      <c r="E10" s="14">
        <v>62508</v>
      </c>
      <c r="F10" s="14">
        <v>125176</v>
      </c>
      <c r="N10" s="1"/>
      <c r="O10" s="1"/>
      <c r="P10" s="1"/>
      <c r="Q10" s="1"/>
      <c r="S10" s="1"/>
    </row>
    <row r="11" spans="1:19">
      <c r="A11" s="8">
        <f>RANK(F11,F$6:F$79)</f>
        <v>6</v>
      </c>
      <c r="B11" s="9" t="s">
        <v>66</v>
      </c>
      <c r="C11" s="10" t="s">
        <v>3</v>
      </c>
      <c r="D11" s="11">
        <v>43356</v>
      </c>
      <c r="E11" s="12">
        <v>48707</v>
      </c>
      <c r="F11" s="11">
        <v>92063</v>
      </c>
    </row>
    <row r="12" spans="1:19">
      <c r="A12" s="8">
        <f>RANK(F12,F$6:F$79)</f>
        <v>7</v>
      </c>
      <c r="B12" s="9" t="s">
        <v>4</v>
      </c>
      <c r="C12" s="10" t="s">
        <v>3</v>
      </c>
      <c r="D12" s="11">
        <v>39903</v>
      </c>
      <c r="E12" s="12">
        <v>39812</v>
      </c>
      <c r="F12" s="11">
        <v>79715</v>
      </c>
    </row>
    <row r="13" spans="1:19">
      <c r="A13" s="8">
        <f>RANK(F13,F$6:F$79)</f>
        <v>8</v>
      </c>
      <c r="B13" s="9" t="s">
        <v>70</v>
      </c>
      <c r="C13" s="10" t="s">
        <v>3</v>
      </c>
      <c r="D13" s="11">
        <v>34807</v>
      </c>
      <c r="E13" s="12">
        <v>38756</v>
      </c>
      <c r="F13" s="11">
        <v>73563</v>
      </c>
    </row>
    <row r="14" spans="1:19">
      <c r="A14" s="8">
        <f>RANK(F14,F$6:F$79)</f>
        <v>9</v>
      </c>
      <c r="B14" s="9" t="s">
        <v>13</v>
      </c>
      <c r="C14" s="13" t="s">
        <v>2</v>
      </c>
      <c r="D14" s="14">
        <v>35447</v>
      </c>
      <c r="E14" s="14">
        <v>36934</v>
      </c>
      <c r="F14" s="14">
        <v>72381</v>
      </c>
      <c r="N14" s="1"/>
      <c r="O14" s="1"/>
      <c r="P14" s="1"/>
      <c r="Q14" s="1"/>
      <c r="S14" s="1"/>
    </row>
    <row r="15" spans="1:19">
      <c r="A15" s="8">
        <f>RANK(F15,F$6:F$79)</f>
        <v>10</v>
      </c>
      <c r="B15" s="9" t="s">
        <v>68</v>
      </c>
      <c r="C15" s="10" t="s">
        <v>3</v>
      </c>
      <c r="D15" s="11">
        <v>29147</v>
      </c>
      <c r="E15" s="12">
        <v>39377</v>
      </c>
      <c r="F15" s="11">
        <v>68524</v>
      </c>
    </row>
    <row r="16" spans="1:19">
      <c r="A16" s="8">
        <f>RANK(F16,F$6:F$79)</f>
        <v>11</v>
      </c>
      <c r="B16" s="9" t="s">
        <v>64</v>
      </c>
      <c r="C16" s="10" t="s">
        <v>3</v>
      </c>
      <c r="D16" s="11">
        <v>26806</v>
      </c>
      <c r="E16" s="12">
        <v>33689</v>
      </c>
      <c r="F16" s="11">
        <v>60495</v>
      </c>
    </row>
    <row r="17" spans="1:19">
      <c r="A17" s="8">
        <f>RANK(F17,F$6:F$79)</f>
        <v>12</v>
      </c>
      <c r="B17" s="9" t="s">
        <v>55</v>
      </c>
      <c r="C17" s="10" t="s">
        <v>3</v>
      </c>
      <c r="D17" s="11">
        <v>28255</v>
      </c>
      <c r="E17" s="12">
        <v>29222</v>
      </c>
      <c r="F17" s="11">
        <v>57477</v>
      </c>
    </row>
    <row r="18" spans="1:19">
      <c r="A18" s="8">
        <f>RANK(F18,F$6:F$79)</f>
        <v>13</v>
      </c>
      <c r="B18" s="9" t="s">
        <v>28</v>
      </c>
      <c r="C18" s="13" t="s">
        <v>2</v>
      </c>
      <c r="D18" s="14">
        <v>24433</v>
      </c>
      <c r="E18" s="14">
        <v>24908</v>
      </c>
      <c r="F18" s="14">
        <v>49341</v>
      </c>
      <c r="N18" s="1"/>
      <c r="O18" s="1"/>
      <c r="P18" s="1"/>
      <c r="Q18" s="1"/>
      <c r="S18" s="1"/>
    </row>
    <row r="19" spans="1:19">
      <c r="A19" s="8">
        <f>RANK(F19,F$6:F$79)</f>
        <v>14</v>
      </c>
      <c r="B19" s="9" t="s">
        <v>58</v>
      </c>
      <c r="C19" s="10" t="s">
        <v>3</v>
      </c>
      <c r="D19" s="11">
        <v>25035</v>
      </c>
      <c r="E19" s="12">
        <v>23666</v>
      </c>
      <c r="F19" s="11">
        <v>48701</v>
      </c>
    </row>
    <row r="20" spans="1:19">
      <c r="A20" s="8">
        <f>RANK(F20,F$6:F$79)</f>
        <v>15</v>
      </c>
      <c r="B20" s="9" t="s">
        <v>57</v>
      </c>
      <c r="C20" s="10" t="s">
        <v>3</v>
      </c>
      <c r="D20" s="11">
        <v>22574</v>
      </c>
      <c r="E20" s="12">
        <v>23891</v>
      </c>
      <c r="F20" s="11">
        <v>46465</v>
      </c>
    </row>
    <row r="21" spans="1:19">
      <c r="A21" s="8">
        <f>RANK(F21,F$6:F$79)</f>
        <v>16</v>
      </c>
      <c r="B21" s="9" t="s">
        <v>4</v>
      </c>
      <c r="C21" s="15" t="s">
        <v>0</v>
      </c>
      <c r="D21" s="14">
        <v>23295</v>
      </c>
      <c r="E21" s="14">
        <v>22451</v>
      </c>
      <c r="F21" s="14">
        <f>SUM(D21:E21)</f>
        <v>45746</v>
      </c>
      <c r="N21" s="1"/>
      <c r="O21" s="1"/>
      <c r="P21" s="1"/>
      <c r="Q21" s="1"/>
      <c r="S21" s="1"/>
    </row>
    <row r="22" spans="1:19">
      <c r="A22" s="8">
        <f>RANK(F22,F$6:F$79)</f>
        <v>17</v>
      </c>
      <c r="B22" s="9" t="s">
        <v>72</v>
      </c>
      <c r="C22" s="10" t="s">
        <v>3</v>
      </c>
      <c r="D22" s="11">
        <v>19121</v>
      </c>
      <c r="E22" s="12">
        <v>25252</v>
      </c>
      <c r="F22" s="11">
        <v>44373</v>
      </c>
      <c r="N22" s="1"/>
      <c r="O22" s="1"/>
      <c r="P22" s="1"/>
      <c r="Q22" s="1"/>
      <c r="S22" s="1"/>
    </row>
    <row r="23" spans="1:19">
      <c r="A23" s="8">
        <f>RANK(F23,F$6:F$79)</f>
        <v>18</v>
      </c>
      <c r="B23" s="9" t="s">
        <v>51</v>
      </c>
      <c r="C23" s="10" t="s">
        <v>3</v>
      </c>
      <c r="D23" s="11">
        <v>21555</v>
      </c>
      <c r="E23" s="12">
        <v>20044</v>
      </c>
      <c r="F23" s="11">
        <v>41599</v>
      </c>
    </row>
    <row r="24" spans="1:19">
      <c r="A24" s="8">
        <f>RANK(F24,F$6:F$79)</f>
        <v>19</v>
      </c>
      <c r="B24" s="9" t="s">
        <v>31</v>
      </c>
      <c r="C24" s="13" t="s">
        <v>2</v>
      </c>
      <c r="D24" s="14">
        <v>18770</v>
      </c>
      <c r="E24" s="14">
        <v>20480</v>
      </c>
      <c r="F24" s="14">
        <v>39250</v>
      </c>
      <c r="N24" s="1"/>
      <c r="O24" s="1"/>
      <c r="P24" s="1"/>
      <c r="Q24" s="1"/>
      <c r="S24" s="1"/>
    </row>
    <row r="25" spans="1:19">
      <c r="A25" s="8">
        <f>RANK(F25,F$6:F$79)</f>
        <v>20</v>
      </c>
      <c r="B25" s="9" t="s">
        <v>6</v>
      </c>
      <c r="C25" s="15" t="s">
        <v>0</v>
      </c>
      <c r="D25" s="14">
        <v>17242</v>
      </c>
      <c r="E25" s="14">
        <v>19803</v>
      </c>
      <c r="F25" s="14">
        <f>SUM(D25:E25)</f>
        <v>37045</v>
      </c>
      <c r="N25" s="1"/>
      <c r="O25" s="1"/>
      <c r="P25" s="1"/>
      <c r="Q25" s="1"/>
      <c r="S25" s="1"/>
    </row>
    <row r="26" spans="1:19">
      <c r="A26" s="8">
        <f>RANK(F26,F$6:F$79)</f>
        <v>21</v>
      </c>
      <c r="B26" s="9" t="s">
        <v>54</v>
      </c>
      <c r="C26" s="10" t="s">
        <v>3</v>
      </c>
      <c r="D26" s="11">
        <v>17842</v>
      </c>
      <c r="E26" s="12">
        <v>18781</v>
      </c>
      <c r="F26" s="11">
        <v>36623</v>
      </c>
    </row>
    <row r="27" spans="1:19">
      <c r="A27" s="8">
        <f>RANK(F27,F$6:F$79)</f>
        <v>22</v>
      </c>
      <c r="B27" s="9" t="s">
        <v>41</v>
      </c>
      <c r="C27" s="13" t="s">
        <v>2</v>
      </c>
      <c r="D27" s="14">
        <v>16817.5</v>
      </c>
      <c r="E27" s="14">
        <v>17278.5</v>
      </c>
      <c r="F27" s="14">
        <v>34096</v>
      </c>
    </row>
    <row r="28" spans="1:19">
      <c r="A28" s="8">
        <f>RANK(F28,F$6:F$79)</f>
        <v>23</v>
      </c>
      <c r="B28" s="9" t="s">
        <v>52</v>
      </c>
      <c r="C28" s="10" t="s">
        <v>3</v>
      </c>
      <c r="D28" s="11">
        <v>16430</v>
      </c>
      <c r="E28" s="12">
        <v>17626</v>
      </c>
      <c r="F28" s="11">
        <v>34056</v>
      </c>
    </row>
    <row r="29" spans="1:19">
      <c r="A29" s="8">
        <f>RANK(F29,F$6:F$79)</f>
        <v>24</v>
      </c>
      <c r="B29" s="9" t="s">
        <v>16</v>
      </c>
      <c r="C29" s="13" t="s">
        <v>2</v>
      </c>
      <c r="D29" s="14">
        <v>16733</v>
      </c>
      <c r="E29" s="14">
        <v>16409</v>
      </c>
      <c r="F29" s="14">
        <v>33142</v>
      </c>
      <c r="N29" s="1"/>
      <c r="O29" s="1"/>
      <c r="P29" s="1"/>
      <c r="Q29" s="1"/>
      <c r="S29" s="1"/>
    </row>
    <row r="30" spans="1:19">
      <c r="A30" s="8">
        <f>RANK(F30,F$6:F$79)</f>
        <v>25</v>
      </c>
      <c r="B30" s="9" t="s">
        <v>43</v>
      </c>
      <c r="C30" s="13" t="s">
        <v>2</v>
      </c>
      <c r="D30" s="14">
        <v>14984</v>
      </c>
      <c r="E30" s="14">
        <v>17076</v>
      </c>
      <c r="F30" s="14">
        <v>32060</v>
      </c>
    </row>
    <row r="31" spans="1:19">
      <c r="A31" s="8">
        <f>RANK(F31,F$6:F$79)</f>
        <v>26</v>
      </c>
      <c r="B31" s="9" t="s">
        <v>18</v>
      </c>
      <c r="C31" s="13" t="s">
        <v>2</v>
      </c>
      <c r="D31" s="14">
        <v>15307</v>
      </c>
      <c r="E31" s="14">
        <v>16635</v>
      </c>
      <c r="F31" s="14">
        <v>31942</v>
      </c>
      <c r="N31" s="1"/>
      <c r="O31" s="1"/>
      <c r="P31" s="1"/>
      <c r="Q31" s="1"/>
      <c r="S31" s="1"/>
    </row>
    <row r="32" spans="1:19">
      <c r="A32" s="8">
        <f>RANK(F32,F$6:F$79)</f>
        <v>27</v>
      </c>
      <c r="B32" s="9" t="s">
        <v>13</v>
      </c>
      <c r="C32" s="13" t="s">
        <v>1</v>
      </c>
      <c r="D32" s="14">
        <v>12146</v>
      </c>
      <c r="E32" s="14">
        <v>18974</v>
      </c>
      <c r="F32" s="14">
        <f>SUM(D32:E32)</f>
        <v>31120</v>
      </c>
      <c r="N32" s="1"/>
      <c r="O32" s="1"/>
      <c r="P32" s="1"/>
      <c r="Q32" s="1"/>
      <c r="S32" s="1"/>
    </row>
    <row r="33" spans="1:19">
      <c r="A33" s="8">
        <f>RANK(F33,F$6:F$79)</f>
        <v>28</v>
      </c>
      <c r="B33" s="9" t="s">
        <v>17</v>
      </c>
      <c r="C33" s="13" t="s">
        <v>2</v>
      </c>
      <c r="D33" s="14">
        <v>13944</v>
      </c>
      <c r="E33" s="14">
        <v>16839</v>
      </c>
      <c r="F33" s="14">
        <v>30783</v>
      </c>
      <c r="N33" s="1"/>
      <c r="O33" s="1"/>
      <c r="P33" s="1"/>
      <c r="Q33" s="1"/>
      <c r="S33" s="1"/>
    </row>
    <row r="34" spans="1:19">
      <c r="A34" s="8">
        <f>RANK(F34,F$6:F$79)</f>
        <v>29</v>
      </c>
      <c r="B34" s="9" t="s">
        <v>24</v>
      </c>
      <c r="C34" s="13" t="s">
        <v>2</v>
      </c>
      <c r="D34" s="14">
        <v>13998</v>
      </c>
      <c r="E34" s="14">
        <v>16102</v>
      </c>
      <c r="F34" s="14">
        <v>30100</v>
      </c>
      <c r="N34" s="1"/>
      <c r="O34" s="1"/>
      <c r="P34" s="1"/>
      <c r="Q34" s="1"/>
      <c r="S34" s="1"/>
    </row>
    <row r="35" spans="1:19">
      <c r="A35" s="8">
        <f>RANK(F35,F$6:F$79)</f>
        <v>30</v>
      </c>
      <c r="B35" s="9" t="s">
        <v>34</v>
      </c>
      <c r="C35" s="13" t="s">
        <v>2</v>
      </c>
      <c r="D35" s="14">
        <v>12723</v>
      </c>
      <c r="E35" s="14">
        <v>16630</v>
      </c>
      <c r="F35" s="14">
        <v>29353</v>
      </c>
      <c r="N35" s="1"/>
      <c r="O35" s="1"/>
      <c r="P35" s="1"/>
      <c r="Q35" s="1"/>
      <c r="S35" s="1"/>
    </row>
    <row r="36" spans="1:19">
      <c r="A36" s="8">
        <f>RANK(F36,F$6:F$79)</f>
        <v>31</v>
      </c>
      <c r="B36" s="9" t="s">
        <v>35</v>
      </c>
      <c r="C36" s="13" t="s">
        <v>2</v>
      </c>
      <c r="D36" s="14">
        <v>13742</v>
      </c>
      <c r="E36" s="14">
        <v>14876</v>
      </c>
      <c r="F36" s="14">
        <v>28618</v>
      </c>
      <c r="N36" s="1"/>
      <c r="O36" s="1"/>
      <c r="P36" s="1"/>
      <c r="Q36" s="1"/>
      <c r="S36" s="1"/>
    </row>
    <row r="37" spans="1:19">
      <c r="A37" s="8">
        <f>RANK(F37,F$6:F$79)</f>
        <v>32</v>
      </c>
      <c r="B37" s="9" t="s">
        <v>45</v>
      </c>
      <c r="C37" s="10" t="s">
        <v>3</v>
      </c>
      <c r="D37" s="11">
        <v>14335</v>
      </c>
      <c r="E37" s="12">
        <v>14120</v>
      </c>
      <c r="F37" s="11">
        <v>28455</v>
      </c>
    </row>
    <row r="38" spans="1:19">
      <c r="A38" s="8">
        <f>RANK(F38,F$6:F$79)</f>
        <v>33</v>
      </c>
      <c r="B38" s="9" t="s">
        <v>53</v>
      </c>
      <c r="C38" s="10" t="s">
        <v>3</v>
      </c>
      <c r="D38" s="11">
        <v>14333</v>
      </c>
      <c r="E38" s="12">
        <v>13649</v>
      </c>
      <c r="F38" s="11">
        <v>27982</v>
      </c>
    </row>
    <row r="39" spans="1:19">
      <c r="A39" s="8">
        <f>RANK(F39,F$6:F$79)</f>
        <v>34</v>
      </c>
      <c r="B39" s="9" t="s">
        <v>23</v>
      </c>
      <c r="C39" s="13" t="s">
        <v>2</v>
      </c>
      <c r="D39" s="14">
        <v>13226</v>
      </c>
      <c r="E39" s="14">
        <v>13853</v>
      </c>
      <c r="F39" s="14">
        <v>27079</v>
      </c>
      <c r="N39" s="1"/>
      <c r="O39" s="1"/>
      <c r="P39" s="1"/>
      <c r="Q39" s="1"/>
      <c r="S39" s="1"/>
    </row>
    <row r="40" spans="1:19">
      <c r="A40" s="8">
        <f>RANK(F40,F$6:F$79)</f>
        <v>35</v>
      </c>
      <c r="B40" s="9" t="s">
        <v>44</v>
      </c>
      <c r="C40" s="13" t="s">
        <v>2</v>
      </c>
      <c r="D40" s="14">
        <v>11545</v>
      </c>
      <c r="E40" s="14">
        <v>15358</v>
      </c>
      <c r="F40" s="14">
        <v>26903</v>
      </c>
    </row>
    <row r="41" spans="1:19">
      <c r="A41" s="8">
        <f>RANK(F41,F$6:F$79)</f>
        <v>36</v>
      </c>
      <c r="B41" s="9" t="s">
        <v>19</v>
      </c>
      <c r="C41" s="13" t="s">
        <v>2</v>
      </c>
      <c r="D41" s="14">
        <v>12985</v>
      </c>
      <c r="E41" s="14">
        <v>13601</v>
      </c>
      <c r="F41" s="14">
        <v>26586</v>
      </c>
      <c r="N41" s="1"/>
      <c r="O41" s="1"/>
      <c r="P41" s="1"/>
      <c r="Q41" s="1"/>
      <c r="S41" s="1"/>
    </row>
    <row r="42" spans="1:19">
      <c r="A42" s="8">
        <f>RANK(F42,F$6:F$79)</f>
        <v>37</v>
      </c>
      <c r="B42" s="9" t="s">
        <v>47</v>
      </c>
      <c r="C42" s="10" t="s">
        <v>3</v>
      </c>
      <c r="D42" s="11">
        <v>15605</v>
      </c>
      <c r="E42" s="12">
        <v>10704</v>
      </c>
      <c r="F42" s="11">
        <v>26309</v>
      </c>
    </row>
    <row r="43" spans="1:19">
      <c r="A43" s="8">
        <f>RANK(F43,F$6:F$79)</f>
        <v>38</v>
      </c>
      <c r="B43" s="9" t="s">
        <v>71</v>
      </c>
      <c r="C43" s="10" t="s">
        <v>3</v>
      </c>
      <c r="D43" s="11">
        <v>11044</v>
      </c>
      <c r="E43" s="12">
        <v>14950</v>
      </c>
      <c r="F43" s="11">
        <v>25994</v>
      </c>
    </row>
    <row r="44" spans="1:19">
      <c r="A44" s="8">
        <f>RANK(F44,F$6:F$79)</f>
        <v>39</v>
      </c>
      <c r="B44" s="9" t="s">
        <v>63</v>
      </c>
      <c r="C44" s="10" t="s">
        <v>3</v>
      </c>
      <c r="D44" s="11">
        <v>12406</v>
      </c>
      <c r="E44" s="12">
        <v>13426</v>
      </c>
      <c r="F44" s="11">
        <v>25832</v>
      </c>
    </row>
    <row r="45" spans="1:19">
      <c r="A45" s="8">
        <f>RANK(F45,F$6:F$79)</f>
        <v>40</v>
      </c>
      <c r="B45" s="9" t="s">
        <v>60</v>
      </c>
      <c r="C45" s="10" t="s">
        <v>3</v>
      </c>
      <c r="D45" s="11">
        <v>12789</v>
      </c>
      <c r="E45" s="12">
        <v>12595</v>
      </c>
      <c r="F45" s="11">
        <v>25384</v>
      </c>
    </row>
    <row r="46" spans="1:19">
      <c r="A46" s="8">
        <f>RANK(F46,F$6:F$79)</f>
        <v>41</v>
      </c>
      <c r="B46" s="9" t="s">
        <v>26</v>
      </c>
      <c r="C46" s="13" t="s">
        <v>2</v>
      </c>
      <c r="D46" s="14">
        <v>11669</v>
      </c>
      <c r="E46" s="14">
        <v>12277</v>
      </c>
      <c r="F46" s="14">
        <v>23946</v>
      </c>
      <c r="N46" s="1"/>
      <c r="O46" s="1"/>
      <c r="P46" s="1"/>
      <c r="Q46" s="1"/>
      <c r="S46" s="1"/>
    </row>
    <row r="47" spans="1:19">
      <c r="A47" s="8">
        <f>RANK(F47,F$6:F$79)</f>
        <v>42</v>
      </c>
      <c r="B47" s="9" t="s">
        <v>59</v>
      </c>
      <c r="C47" s="10" t="s">
        <v>3</v>
      </c>
      <c r="D47" s="11">
        <v>11201</v>
      </c>
      <c r="E47" s="12">
        <v>12468</v>
      </c>
      <c r="F47" s="11">
        <v>23669</v>
      </c>
    </row>
    <row r="48" spans="1:19">
      <c r="A48" s="8">
        <f>RANK(F48,F$6:F$79)</f>
        <v>43</v>
      </c>
      <c r="B48" s="9" t="s">
        <v>48</v>
      </c>
      <c r="C48" s="10" t="s">
        <v>3</v>
      </c>
      <c r="D48" s="11">
        <v>10231</v>
      </c>
      <c r="E48" s="12">
        <v>13282</v>
      </c>
      <c r="F48" s="11">
        <v>23513</v>
      </c>
    </row>
    <row r="49" spans="1:19">
      <c r="A49" s="8">
        <f>RANK(F49,F$6:F$79)</f>
        <v>44</v>
      </c>
      <c r="B49" s="9" t="s">
        <v>9</v>
      </c>
      <c r="C49" s="13" t="s">
        <v>1</v>
      </c>
      <c r="D49" s="14">
        <v>10057</v>
      </c>
      <c r="E49" s="14">
        <v>12996</v>
      </c>
      <c r="F49" s="14">
        <f>SUM(D49:E49)</f>
        <v>23053</v>
      </c>
      <c r="N49" s="1"/>
      <c r="O49" s="1"/>
      <c r="P49" s="1"/>
      <c r="Q49" s="1"/>
      <c r="S49" s="1"/>
    </row>
    <row r="50" spans="1:19">
      <c r="A50" s="8">
        <f>RANK(F50,F$6:F$79)</f>
        <v>45</v>
      </c>
      <c r="B50" s="9" t="s">
        <v>22</v>
      </c>
      <c r="C50" s="13" t="s">
        <v>2</v>
      </c>
      <c r="D50" s="14">
        <v>10835</v>
      </c>
      <c r="E50" s="14">
        <v>10968</v>
      </c>
      <c r="F50" s="14">
        <v>21803</v>
      </c>
      <c r="N50" s="1"/>
      <c r="O50" s="1"/>
      <c r="P50" s="1"/>
      <c r="Q50" s="1"/>
      <c r="S50" s="1"/>
    </row>
    <row r="51" spans="1:19">
      <c r="A51" s="8">
        <f>RANK(F51,F$6:F$79)</f>
        <v>46</v>
      </c>
      <c r="B51" s="9" t="s">
        <v>46</v>
      </c>
      <c r="C51" s="10" t="s">
        <v>3</v>
      </c>
      <c r="D51" s="11">
        <v>10237</v>
      </c>
      <c r="E51" s="12">
        <v>11315</v>
      </c>
      <c r="F51" s="11">
        <v>21552</v>
      </c>
    </row>
    <row r="52" spans="1:19">
      <c r="A52" s="8">
        <f>RANK(F52,F$6:F$79)</f>
        <v>47</v>
      </c>
      <c r="B52" s="9" t="s">
        <v>67</v>
      </c>
      <c r="C52" s="10" t="s">
        <v>3</v>
      </c>
      <c r="D52" s="11">
        <v>10730</v>
      </c>
      <c r="E52" s="12">
        <v>9998</v>
      </c>
      <c r="F52" s="11">
        <v>20728</v>
      </c>
    </row>
    <row r="53" spans="1:19">
      <c r="A53" s="8">
        <f>RANK(F53,F$6:F$79)</f>
        <v>48</v>
      </c>
      <c r="B53" s="9" t="s">
        <v>21</v>
      </c>
      <c r="C53" s="13" t="s">
        <v>2</v>
      </c>
      <c r="D53" s="14">
        <v>9533</v>
      </c>
      <c r="E53" s="14">
        <v>10578</v>
      </c>
      <c r="F53" s="14">
        <v>20111</v>
      </c>
      <c r="N53" s="1"/>
      <c r="O53" s="1"/>
      <c r="P53" s="1"/>
      <c r="Q53" s="1"/>
      <c r="S53" s="1"/>
    </row>
    <row r="54" spans="1:19">
      <c r="A54" s="8">
        <f>RANK(F54,F$6:F$79)</f>
        <v>49</v>
      </c>
      <c r="B54" s="9" t="s">
        <v>30</v>
      </c>
      <c r="C54" s="13" t="s">
        <v>2</v>
      </c>
      <c r="D54" s="14">
        <v>10121</v>
      </c>
      <c r="E54" s="14">
        <v>9984</v>
      </c>
      <c r="F54" s="14">
        <v>20105</v>
      </c>
      <c r="N54" s="1"/>
      <c r="O54" s="1"/>
      <c r="P54" s="1"/>
      <c r="Q54" s="1"/>
      <c r="S54" s="1"/>
    </row>
    <row r="55" spans="1:19">
      <c r="A55" s="8">
        <f>RANK(F55,F$6:F$79)</f>
        <v>50</v>
      </c>
      <c r="B55" s="9" t="s">
        <v>62</v>
      </c>
      <c r="C55" s="10" t="s">
        <v>3</v>
      </c>
      <c r="D55" s="11">
        <v>9074</v>
      </c>
      <c r="E55" s="12">
        <v>10668</v>
      </c>
      <c r="F55" s="11">
        <v>19742</v>
      </c>
    </row>
    <row r="56" spans="1:19">
      <c r="A56" s="8">
        <f>RANK(F56,F$6:F$79)</f>
        <v>51</v>
      </c>
      <c r="B56" s="9" t="s">
        <v>27</v>
      </c>
      <c r="C56" s="13" t="s">
        <v>2</v>
      </c>
      <c r="D56" s="14">
        <v>9799</v>
      </c>
      <c r="E56" s="14">
        <v>9197</v>
      </c>
      <c r="F56" s="14">
        <v>18996</v>
      </c>
      <c r="N56" s="1"/>
      <c r="O56" s="1"/>
      <c r="P56" s="1"/>
      <c r="Q56" s="1"/>
      <c r="S56" s="1"/>
    </row>
    <row r="57" spans="1:19">
      <c r="A57" s="8">
        <f>RANK(F57,F$6:F$79)</f>
        <v>52</v>
      </c>
      <c r="B57" s="9" t="s">
        <v>29</v>
      </c>
      <c r="C57" s="13" t="s">
        <v>2</v>
      </c>
      <c r="D57" s="14">
        <v>8611</v>
      </c>
      <c r="E57" s="14">
        <v>8381</v>
      </c>
      <c r="F57" s="14">
        <v>16992</v>
      </c>
      <c r="N57" s="1"/>
      <c r="O57" s="1"/>
      <c r="P57" s="1"/>
      <c r="Q57" s="1"/>
      <c r="S57" s="1"/>
    </row>
    <row r="58" spans="1:19">
      <c r="A58" s="8">
        <f>RANK(F58,F$6:F$79)</f>
        <v>53</v>
      </c>
      <c r="B58" s="9" t="s">
        <v>37</v>
      </c>
      <c r="C58" s="13" t="s">
        <v>2</v>
      </c>
      <c r="D58" s="14">
        <v>7364</v>
      </c>
      <c r="E58" s="14">
        <v>8120</v>
      </c>
      <c r="F58" s="14">
        <v>15484</v>
      </c>
      <c r="N58" s="1"/>
      <c r="O58" s="1"/>
      <c r="P58" s="1"/>
      <c r="Q58" s="1"/>
      <c r="S58" s="1"/>
    </row>
    <row r="59" spans="1:19">
      <c r="A59" s="8">
        <f>RANK(F59,F$6:F$79)</f>
        <v>54</v>
      </c>
      <c r="B59" s="9" t="s">
        <v>15</v>
      </c>
      <c r="C59" s="13" t="s">
        <v>2</v>
      </c>
      <c r="D59" s="14">
        <v>6864</v>
      </c>
      <c r="E59" s="14">
        <v>8100</v>
      </c>
      <c r="F59" s="14">
        <v>14964</v>
      </c>
      <c r="N59" s="1"/>
      <c r="O59" s="1"/>
      <c r="P59" s="1"/>
      <c r="Q59" s="1"/>
    </row>
    <row r="60" spans="1:19">
      <c r="A60" s="8">
        <f>RANK(F60,F$6:F$79)</f>
        <v>55</v>
      </c>
      <c r="B60" s="9" t="s">
        <v>18</v>
      </c>
      <c r="C60" s="10" t="s">
        <v>3</v>
      </c>
      <c r="D60" s="11">
        <v>5918</v>
      </c>
      <c r="E60" s="12">
        <v>6698</v>
      </c>
      <c r="F60" s="11">
        <v>12616</v>
      </c>
    </row>
    <row r="61" spans="1:19">
      <c r="A61" s="8">
        <f>RANK(F61,F$6:F$79)</f>
        <v>56</v>
      </c>
      <c r="B61" s="9" t="s">
        <v>38</v>
      </c>
      <c r="C61" s="13" t="s">
        <v>2</v>
      </c>
      <c r="D61" s="14">
        <v>6210</v>
      </c>
      <c r="E61" s="14">
        <v>6301</v>
      </c>
      <c r="F61" s="14">
        <v>12511</v>
      </c>
      <c r="N61" s="1"/>
      <c r="O61" s="1"/>
      <c r="P61" s="1"/>
    </row>
    <row r="62" spans="1:19">
      <c r="A62" s="8">
        <f>RANK(F62,F$6:F$79)</f>
        <v>57</v>
      </c>
      <c r="B62" s="9" t="s">
        <v>32</v>
      </c>
      <c r="C62" s="13" t="s">
        <v>2</v>
      </c>
      <c r="D62" s="14">
        <v>6359</v>
      </c>
      <c r="E62" s="14">
        <v>5716</v>
      </c>
      <c r="F62" s="14">
        <v>12075</v>
      </c>
      <c r="N62" s="1"/>
      <c r="O62" s="1"/>
      <c r="P62" s="1"/>
      <c r="Q62" s="1"/>
      <c r="S62" s="1"/>
    </row>
    <row r="63" spans="1:19">
      <c r="A63" s="8">
        <f>RANK(F63,F$6:F$79)</f>
        <v>58</v>
      </c>
      <c r="B63" s="9" t="s">
        <v>61</v>
      </c>
      <c r="C63" s="10" t="s">
        <v>3</v>
      </c>
      <c r="D63" s="11">
        <v>5363</v>
      </c>
      <c r="E63" s="12">
        <v>6473</v>
      </c>
      <c r="F63" s="11">
        <v>11836</v>
      </c>
    </row>
    <row r="64" spans="1:19">
      <c r="A64" s="8">
        <f>RANK(F64,F$6:F$79)</f>
        <v>59</v>
      </c>
      <c r="B64" s="9" t="s">
        <v>36</v>
      </c>
      <c r="C64" s="13" t="s">
        <v>2</v>
      </c>
      <c r="D64" s="14">
        <v>6027</v>
      </c>
      <c r="E64" s="14">
        <v>5218</v>
      </c>
      <c r="F64" s="14">
        <v>11245</v>
      </c>
      <c r="N64" s="1"/>
      <c r="O64" s="1"/>
      <c r="P64" s="1"/>
    </row>
    <row r="65" spans="1:16">
      <c r="A65" s="8">
        <f>RANK(F65,F$6:F$79)</f>
        <v>60</v>
      </c>
      <c r="B65" s="9" t="s">
        <v>33</v>
      </c>
      <c r="C65" s="13" t="s">
        <v>2</v>
      </c>
      <c r="D65" s="14">
        <v>5253</v>
      </c>
      <c r="E65" s="14">
        <v>5828</v>
      </c>
      <c r="F65" s="14">
        <v>11081</v>
      </c>
      <c r="N65" s="1"/>
      <c r="O65" s="1"/>
      <c r="P65" s="1"/>
    </row>
    <row r="66" spans="1:16">
      <c r="A66" s="8">
        <f>RANK(F66,F$6:F$79)</f>
        <v>61</v>
      </c>
      <c r="B66" s="9" t="s">
        <v>40</v>
      </c>
      <c r="C66" s="13" t="s">
        <v>2</v>
      </c>
      <c r="D66" s="14">
        <v>4193</v>
      </c>
      <c r="E66" s="14">
        <v>4697</v>
      </c>
      <c r="F66" s="14">
        <v>8890</v>
      </c>
    </row>
    <row r="67" spans="1:16">
      <c r="A67" s="8">
        <f>RANK(F67,F$6:F$79)</f>
        <v>62</v>
      </c>
      <c r="B67" s="9" t="s">
        <v>8</v>
      </c>
      <c r="C67" s="15" t="s">
        <v>0</v>
      </c>
      <c r="D67" s="14">
        <v>4149</v>
      </c>
      <c r="E67" s="14">
        <v>4382</v>
      </c>
      <c r="F67" s="14">
        <f>SUM(D67:E67)</f>
        <v>8531</v>
      </c>
      <c r="N67" s="1"/>
      <c r="O67" s="1"/>
      <c r="P67" s="1"/>
    </row>
    <row r="68" spans="1:16">
      <c r="A68" s="8">
        <f>RANK(F68,F$6:F$79)</f>
        <v>63</v>
      </c>
      <c r="B68" s="9" t="s">
        <v>69</v>
      </c>
      <c r="C68" s="10" t="s">
        <v>3</v>
      </c>
      <c r="D68" s="11">
        <v>4141</v>
      </c>
      <c r="E68" s="12">
        <v>4357</v>
      </c>
      <c r="F68" s="11">
        <v>8498</v>
      </c>
    </row>
    <row r="69" spans="1:16">
      <c r="A69" s="8">
        <f>RANK(F69,F$6:F$79)</f>
        <v>64</v>
      </c>
      <c r="B69" s="9" t="s">
        <v>12</v>
      </c>
      <c r="C69" s="13" t="s">
        <v>1</v>
      </c>
      <c r="D69" s="14">
        <v>4304</v>
      </c>
      <c r="E69" s="14">
        <v>3625</v>
      </c>
      <c r="F69" s="14">
        <f>SUM(D69:E69)</f>
        <v>7929</v>
      </c>
      <c r="N69" s="1"/>
      <c r="O69" s="1"/>
      <c r="P69" s="1"/>
    </row>
    <row r="70" spans="1:16">
      <c r="A70" s="8">
        <f>RANK(F70,F$6:F$79)</f>
        <v>65</v>
      </c>
      <c r="B70" s="9" t="s">
        <v>56</v>
      </c>
      <c r="C70" s="10" t="s">
        <v>3</v>
      </c>
      <c r="D70" s="11">
        <v>3738</v>
      </c>
      <c r="E70" s="12">
        <v>4028</v>
      </c>
      <c r="F70" s="11">
        <v>7766</v>
      </c>
    </row>
    <row r="71" spans="1:16">
      <c r="A71" s="8">
        <f>RANK(F71,F$6:F$79)</f>
        <v>66</v>
      </c>
      <c r="B71" s="9" t="s">
        <v>25</v>
      </c>
      <c r="C71" s="13" t="s">
        <v>2</v>
      </c>
      <c r="D71" s="14">
        <v>3984</v>
      </c>
      <c r="E71" s="14">
        <v>3768</v>
      </c>
      <c r="F71" s="14">
        <v>7752</v>
      </c>
      <c r="N71" s="1"/>
      <c r="O71" s="1"/>
      <c r="P71" s="1"/>
    </row>
    <row r="72" spans="1:16">
      <c r="A72" s="8">
        <f>RANK(F72,F$6:F$79)</f>
        <v>67</v>
      </c>
      <c r="B72" s="9" t="s">
        <v>65</v>
      </c>
      <c r="C72" s="10" t="s">
        <v>3</v>
      </c>
      <c r="D72" s="11">
        <v>3457</v>
      </c>
      <c r="E72" s="12">
        <v>3161</v>
      </c>
      <c r="F72" s="11">
        <v>6618</v>
      </c>
    </row>
    <row r="73" spans="1:16">
      <c r="A73" s="8">
        <f>RANK(F73,F$6:F$79)</f>
        <v>68</v>
      </c>
      <c r="B73" s="9" t="s">
        <v>5</v>
      </c>
      <c r="C73" s="15" t="s">
        <v>0</v>
      </c>
      <c r="D73" s="14">
        <v>2989</v>
      </c>
      <c r="E73" s="14">
        <v>3000</v>
      </c>
      <c r="F73" s="14">
        <f>SUM(D73:E73)</f>
        <v>5989</v>
      </c>
      <c r="N73" s="1"/>
      <c r="O73" s="1"/>
      <c r="P73" s="1"/>
    </row>
    <row r="74" spans="1:16">
      <c r="A74" s="8">
        <f>RANK(F74,F$6:F$79)</f>
        <v>69</v>
      </c>
      <c r="B74" s="9" t="s">
        <v>39</v>
      </c>
      <c r="C74" s="13" t="s">
        <v>2</v>
      </c>
      <c r="D74" s="14">
        <v>2726</v>
      </c>
      <c r="E74" s="14">
        <v>3078</v>
      </c>
      <c r="F74" s="14">
        <v>5804</v>
      </c>
      <c r="N74" s="1"/>
      <c r="O74" s="1"/>
      <c r="P74" s="1"/>
    </row>
    <row r="75" spans="1:16">
      <c r="A75" s="8">
        <f>RANK(F75,F$6:F$79)</f>
        <v>70</v>
      </c>
      <c r="B75" s="9" t="s">
        <v>50</v>
      </c>
      <c r="C75" s="10" t="s">
        <v>3</v>
      </c>
      <c r="D75" s="11">
        <v>2773</v>
      </c>
      <c r="E75" s="12">
        <v>2940</v>
      </c>
      <c r="F75" s="11">
        <v>5713</v>
      </c>
    </row>
    <row r="76" spans="1:16">
      <c r="A76" s="8">
        <f>RANK(F76,F$6:F$79)</f>
        <v>71</v>
      </c>
      <c r="B76" s="9" t="s">
        <v>11</v>
      </c>
      <c r="C76" s="13" t="s">
        <v>1</v>
      </c>
      <c r="D76" s="14">
        <v>2572</v>
      </c>
      <c r="E76" s="14">
        <v>1289</v>
      </c>
      <c r="F76" s="14">
        <f>SUM(D76:E76)</f>
        <v>3861</v>
      </c>
      <c r="N76" s="1"/>
      <c r="O76" s="1"/>
      <c r="P76" s="1"/>
    </row>
    <row r="77" spans="1:16">
      <c r="A77" s="8">
        <f>RANK(F77,F$6:F$79)</f>
        <v>72</v>
      </c>
      <c r="B77" s="9" t="s">
        <v>7</v>
      </c>
      <c r="C77" s="15" t="s">
        <v>0</v>
      </c>
      <c r="D77" s="14">
        <v>1512</v>
      </c>
      <c r="E77" s="14">
        <v>1476</v>
      </c>
      <c r="F77" s="14">
        <f>SUM(D77:E77)</f>
        <v>2988</v>
      </c>
      <c r="N77" s="1"/>
      <c r="O77" s="1"/>
      <c r="P77" s="1"/>
    </row>
    <row r="78" spans="1:16">
      <c r="A78" s="8">
        <f>RANK(F78,F$6:F$79)</f>
        <v>73</v>
      </c>
      <c r="B78" s="9" t="s">
        <v>10</v>
      </c>
      <c r="C78" s="13" t="s">
        <v>1</v>
      </c>
      <c r="D78" s="14">
        <v>1338</v>
      </c>
      <c r="E78" s="14">
        <v>1100</v>
      </c>
      <c r="F78" s="14">
        <f>SUM(D78:E78)</f>
        <v>2438</v>
      </c>
      <c r="N78" s="1"/>
      <c r="P78" s="1"/>
    </row>
    <row r="79" spans="1:16">
      <c r="A79" s="8">
        <f>RANK(F79,F$6:F$79)</f>
        <v>74</v>
      </c>
      <c r="B79" s="9" t="s">
        <v>14</v>
      </c>
      <c r="C79" s="13" t="s">
        <v>1</v>
      </c>
      <c r="D79" s="14">
        <v>1086</v>
      </c>
      <c r="E79" s="14">
        <v>684</v>
      </c>
      <c r="F79" s="14">
        <f>SUM(D79:E79)</f>
        <v>1770</v>
      </c>
      <c r="P79" s="1"/>
    </row>
    <row r="80" spans="1:16" s="5" customFormat="1" ht="15">
      <c r="A80" s="16"/>
      <c r="B80" s="17" t="s">
        <v>82</v>
      </c>
      <c r="C80" s="17"/>
      <c r="D80" s="18">
        <f>SUM(D6:D79)</f>
        <v>1290011.5</v>
      </c>
      <c r="E80" s="18">
        <f t="shared" ref="E80:F80" si="0">SUM(E6:E79)</f>
        <v>1381562.5</v>
      </c>
      <c r="F80" s="18">
        <f t="shared" si="0"/>
        <v>2671574</v>
      </c>
      <c r="J80" s="4"/>
    </row>
  </sheetData>
  <autoFilter ref="A5:AA5">
    <sortState ref="A7:AA80">
      <sortCondition ref="A6"/>
    </sortState>
  </autoFilter>
  <mergeCells count="1">
    <mergeCell ref="B80:C80"/>
  </mergeCells>
  <printOptions horizontalCentered="1" verticalCentered="1" gridLines="1"/>
  <pageMargins left="0.7" right="0.7" top="0.75" bottom="0.75" header="0.3" footer="0.3"/>
  <pageSetup paperSize="5" scale="74" fitToWidth="0" orientation="portrait" r:id="rId1"/>
  <headerFooter alignWithMargins="0">
    <oddFooter>&amp;L&amp;D&amp;R11-57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Ranked Total Volume</vt:lpstr>
      <vt:lpstr>'2017 Ranked Total Volume'!Print_Area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Ammar</dc:creator>
  <cp:lastModifiedBy>Ahmad, Ammar</cp:lastModifiedBy>
  <dcterms:created xsi:type="dcterms:W3CDTF">2019-04-16T22:24:20Z</dcterms:created>
  <dcterms:modified xsi:type="dcterms:W3CDTF">2019-04-16T22:28:03Z</dcterms:modified>
</cp:coreProperties>
</file>