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ewood/Documents/Virginia Tech/Sed Traps/Manuscript_3/"/>
    </mc:Choice>
  </mc:AlternateContent>
  <xr:revisionPtr revIDLastSave="0" documentId="13_ncr:1_{BA77A557-11A1-9F4B-BED4-1C49744EE92C}" xr6:coauthVersionLast="47" xr6:coauthVersionMax="47" xr10:uidLastSave="{00000000-0000-0000-0000-000000000000}"/>
  <bookViews>
    <workbookView xWindow="0" yWindow="760" windowWidth="30240" windowHeight="17840" activeTab="3" xr2:uid="{D8E5517E-5536-304E-8372-D1BFE81028C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5" i="4" l="1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N127" i="1" l="1"/>
  <c r="N128" i="1"/>
  <c r="N129" i="1"/>
  <c r="N130" i="1"/>
  <c r="N131" i="1"/>
  <c r="N132" i="1"/>
  <c r="N133" i="1"/>
  <c r="N134" i="1"/>
  <c r="N135" i="1"/>
  <c r="H2" i="2"/>
  <c r="G2" i="2"/>
  <c r="F2" i="2"/>
  <c r="E8" i="2"/>
  <c r="E9" i="2"/>
  <c r="E10" i="2"/>
  <c r="E2" i="2"/>
  <c r="N121" i="1"/>
  <c r="N122" i="1"/>
  <c r="N123" i="1"/>
  <c r="N124" i="1"/>
  <c r="N125" i="1"/>
  <c r="N114" i="1"/>
  <c r="N115" i="1"/>
  <c r="N116" i="1"/>
  <c r="N117" i="1"/>
  <c r="N118" i="1"/>
  <c r="N119" i="1"/>
  <c r="N113" i="1"/>
  <c r="N112" i="1"/>
  <c r="N111" i="1"/>
  <c r="H11" i="2"/>
  <c r="G11" i="2"/>
  <c r="F11" i="2"/>
  <c r="I11" i="2" s="1"/>
  <c r="N106" i="1"/>
  <c r="N107" i="1"/>
  <c r="N108" i="1"/>
  <c r="N109" i="1"/>
  <c r="N105" i="1"/>
  <c r="N104" i="1"/>
  <c r="N103" i="1"/>
  <c r="N102" i="1"/>
  <c r="E3" i="2"/>
  <c r="F3" i="2" s="1"/>
  <c r="N100" i="1"/>
  <c r="N99" i="1"/>
  <c r="N98" i="1"/>
  <c r="N97" i="1"/>
  <c r="N96" i="1"/>
  <c r="N95" i="1"/>
  <c r="N94" i="1"/>
  <c r="N93" i="1"/>
  <c r="H10" i="2"/>
  <c r="E4" i="2"/>
  <c r="G4" i="2" s="1"/>
  <c r="E5" i="2"/>
  <c r="F5" i="2" s="1"/>
  <c r="E6" i="2"/>
  <c r="F6" i="2" s="1"/>
  <c r="E7" i="2"/>
  <c r="G7" i="2" s="1"/>
  <c r="F8" i="2"/>
  <c r="F9" i="2"/>
  <c r="C14" i="2"/>
  <c r="N83" i="1"/>
  <c r="N84" i="1"/>
  <c r="N85" i="1"/>
  <c r="N86" i="1"/>
  <c r="N87" i="1"/>
  <c r="N88" i="1"/>
  <c r="N89" i="1"/>
  <c r="N90" i="1"/>
  <c r="N91" i="1"/>
  <c r="N81" i="1"/>
  <c r="N72" i="1"/>
  <c r="N73" i="1"/>
  <c r="N74" i="1"/>
  <c r="N75" i="1"/>
  <c r="N76" i="1"/>
  <c r="N77" i="1"/>
  <c r="N78" i="1"/>
  <c r="N79" i="1"/>
  <c r="N80" i="1"/>
  <c r="N70" i="1"/>
  <c r="N69" i="1"/>
  <c r="N68" i="1"/>
  <c r="N67" i="1"/>
  <c r="N66" i="1"/>
  <c r="N65" i="1"/>
  <c r="N64" i="1"/>
  <c r="N63" i="1"/>
  <c r="N61" i="1"/>
  <c r="N60" i="1"/>
  <c r="N59" i="1"/>
  <c r="N58" i="1"/>
  <c r="N57" i="1"/>
  <c r="N56" i="1"/>
  <c r="N55" i="1"/>
  <c r="N54" i="1"/>
  <c r="N52" i="1"/>
  <c r="N50" i="1"/>
  <c r="N48" i="1"/>
  <c r="N46" i="1"/>
  <c r="N44" i="1"/>
  <c r="N42" i="1"/>
  <c r="N40" i="1"/>
  <c r="N38" i="1"/>
  <c r="N37" i="1"/>
  <c r="N126" i="1"/>
  <c r="N120" i="1"/>
  <c r="N110" i="1"/>
  <c r="N101" i="1"/>
  <c r="N92" i="1"/>
  <c r="N82" i="1"/>
  <c r="N71" i="1"/>
  <c r="N62" i="1"/>
  <c r="N53" i="1"/>
  <c r="N39" i="1"/>
  <c r="N41" i="1"/>
  <c r="N43" i="1"/>
  <c r="N45" i="1"/>
  <c r="N47" i="1"/>
  <c r="N49" i="1"/>
  <c r="N51" i="1"/>
  <c r="H3" i="2" l="1"/>
  <c r="F4" i="2"/>
  <c r="H6" i="2"/>
  <c r="H9" i="2"/>
  <c r="H8" i="2"/>
  <c r="H5" i="2"/>
  <c r="G6" i="2"/>
  <c r="I6" i="2" s="1"/>
  <c r="H4" i="2"/>
  <c r="I4" i="2" s="1"/>
  <c r="H7" i="2"/>
  <c r="F10" i="2"/>
  <c r="G10" i="2"/>
  <c r="F7" i="2"/>
  <c r="G3" i="2"/>
  <c r="G9" i="2"/>
  <c r="I9" i="2" s="1"/>
  <c r="G8" i="2"/>
  <c r="G5" i="2"/>
  <c r="I2" i="2"/>
  <c r="I10" i="2" l="1"/>
  <c r="I5" i="2"/>
  <c r="I8" i="2"/>
  <c r="I3" i="2"/>
  <c r="I7" i="2"/>
</calcChain>
</file>

<file path=xl/sharedStrings.xml><?xml version="1.0" encoding="utf-8"?>
<sst xmlns="http://schemas.openxmlformats.org/spreadsheetml/2006/main" count="1529" uniqueCount="57">
  <si>
    <t>Title</t>
  </si>
  <si>
    <t>doi</t>
  </si>
  <si>
    <t>Authors</t>
  </si>
  <si>
    <t>pH</t>
  </si>
  <si>
    <t>Si_mM</t>
  </si>
  <si>
    <t>Al_mM</t>
  </si>
  <si>
    <t>Fe2Fh_mMg</t>
  </si>
  <si>
    <t>OC_type</t>
  </si>
  <si>
    <t>OC_mM</t>
  </si>
  <si>
    <t>FhOC_gg</t>
  </si>
  <si>
    <t>Competing Fe(II)-Induced Mineralization Pathways of Ferrihydrite</t>
  </si>
  <si>
    <t>Hansel et al 2005</t>
  </si>
  <si>
    <t>https://doi.org/10.1021/es050666z</t>
  </si>
  <si>
    <t>CounterIon1</t>
  </si>
  <si>
    <t>CounterIon2</t>
  </si>
  <si>
    <t>chloride</t>
  </si>
  <si>
    <t>sulfate</t>
  </si>
  <si>
    <t>carbonate</t>
  </si>
  <si>
    <t>PIPES</t>
  </si>
  <si>
    <t>Buffer1</t>
  </si>
  <si>
    <t>bicarbonate</t>
  </si>
  <si>
    <t>Fe2_source1</t>
  </si>
  <si>
    <t>FeCl2</t>
  </si>
  <si>
    <t>FeSO4</t>
  </si>
  <si>
    <t>T1</t>
  </si>
  <si>
    <t>Figure_Table</t>
  </si>
  <si>
    <t>F1</t>
  </si>
  <si>
    <t>F2</t>
  </si>
  <si>
    <t>S2</t>
  </si>
  <si>
    <t>Fh_g</t>
  </si>
  <si>
    <t>Effect of Solution and Solid-Phase Conditions on the Fe(II)-Accelerated Transformation of Ferrihydrite to Lepidocrocite and Goethite</t>
  </si>
  <si>
    <t>Boland et al 2014</t>
  </si>
  <si>
    <t>https://doi.org/10.1021/es4043275</t>
  </si>
  <si>
    <t>MES</t>
  </si>
  <si>
    <t>y</t>
  </si>
  <si>
    <t>x</t>
  </si>
  <si>
    <t>y(gt)</t>
  </si>
  <si>
    <t>y(lp)</t>
  </si>
  <si>
    <t>norm_fh</t>
  </si>
  <si>
    <t>norm_gt</t>
  </si>
  <si>
    <t>norm_lp</t>
  </si>
  <si>
    <t>sum</t>
  </si>
  <si>
    <t>Fe2_mM</t>
  </si>
  <si>
    <t>Time_hr</t>
  </si>
  <si>
    <t>Fh_pct</t>
  </si>
  <si>
    <t>Gt_pct</t>
  </si>
  <si>
    <t>Lp_pct</t>
  </si>
  <si>
    <t>Mt_pct</t>
  </si>
  <si>
    <t>y(fh)</t>
  </si>
  <si>
    <t>S1</t>
  </si>
  <si>
    <t>IDMethod</t>
  </si>
  <si>
    <t>EXAFS</t>
  </si>
  <si>
    <t>XAS</t>
  </si>
  <si>
    <t>Factor1</t>
  </si>
  <si>
    <t>Factor2</t>
  </si>
  <si>
    <t>Factor3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</si>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</sst>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65" fontId="0" fillId="0" borderId="0" xfId="0" applyNumberFormat="1"/>
    <xf numFmtId="0" fontId="1" fillId="0" borderId="3" xfId="1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0" fontId="1" fillId="0" borderId="0" xfId="1" applyBorder="1"/>
    <xf numFmtId="0" fontId="0" fillId="0" borderId="5" xfId="0" applyBorder="1"/>
    <xf numFmtId="1" fontId="0" fillId="0" borderId="4" xfId="0" applyNumberFormat="1" applyBorder="1"/>
    <xf numFmtId="1" fontId="0" fillId="0" borderId="3" xfId="0" applyNumberFormat="1" applyBorder="1"/>
    <xf numFmtId="0" fontId="3" fillId="0" borderId="0" xfId="0" applyFont="1"/>
    <xf numFmtId="0" fontId="3" fillId="0" borderId="3" xfId="0" applyFont="1" applyBorder="1"/>
    <xf numFmtId="164" fontId="0" fillId="0" borderId="3" xfId="0" applyNumberFormat="1" applyBorder="1"/>
    <xf numFmtId="0" fontId="0" fillId="0" borderId="6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21/es4043275" TargetMode="External"/><Relationship Id="rId21" Type="http://schemas.openxmlformats.org/officeDocument/2006/relationships/hyperlink" Target="https://doi.org/10.1021/es4043275" TargetMode="External"/><Relationship Id="rId42" Type="http://schemas.openxmlformats.org/officeDocument/2006/relationships/hyperlink" Target="https://doi.org/10.1021/es050666z" TargetMode="External"/><Relationship Id="rId63" Type="http://schemas.openxmlformats.org/officeDocument/2006/relationships/hyperlink" Target="https://doi.org/10.1021/es4043275" TargetMode="External"/><Relationship Id="rId84" Type="http://schemas.openxmlformats.org/officeDocument/2006/relationships/hyperlink" Target="https://doi.org/10.1021/es4043275" TargetMode="External"/><Relationship Id="rId16" Type="http://schemas.openxmlformats.org/officeDocument/2006/relationships/hyperlink" Target="https://doi.org/10.1021/es050666z" TargetMode="External"/><Relationship Id="rId107" Type="http://schemas.openxmlformats.org/officeDocument/2006/relationships/hyperlink" Target="https://doi.org/10.1021/es4043275" TargetMode="External"/><Relationship Id="rId11" Type="http://schemas.openxmlformats.org/officeDocument/2006/relationships/hyperlink" Target="https://doi.org/10.1021/es050666z" TargetMode="External"/><Relationship Id="rId32" Type="http://schemas.openxmlformats.org/officeDocument/2006/relationships/hyperlink" Target="https://doi.org/10.1021/es050666z" TargetMode="External"/><Relationship Id="rId37" Type="http://schemas.openxmlformats.org/officeDocument/2006/relationships/hyperlink" Target="https://doi.org/10.1021/es050666z" TargetMode="External"/><Relationship Id="rId53" Type="http://schemas.openxmlformats.org/officeDocument/2006/relationships/hyperlink" Target="https://doi.org/10.1021/es050666z" TargetMode="External"/><Relationship Id="rId58" Type="http://schemas.openxmlformats.org/officeDocument/2006/relationships/hyperlink" Target="https://doi.org/10.1021/es050666z" TargetMode="External"/><Relationship Id="rId74" Type="http://schemas.openxmlformats.org/officeDocument/2006/relationships/hyperlink" Target="https://doi.org/10.1021/es4043275" TargetMode="External"/><Relationship Id="rId79" Type="http://schemas.openxmlformats.org/officeDocument/2006/relationships/hyperlink" Target="https://doi.org/10.1021/es4043275" TargetMode="External"/><Relationship Id="rId102" Type="http://schemas.openxmlformats.org/officeDocument/2006/relationships/hyperlink" Target="https://doi.org/10.1021/es4043275" TargetMode="External"/><Relationship Id="rId123" Type="http://schemas.openxmlformats.org/officeDocument/2006/relationships/hyperlink" Target="https://doi.org/10.1021/es4043275" TargetMode="External"/><Relationship Id="rId128" Type="http://schemas.openxmlformats.org/officeDocument/2006/relationships/hyperlink" Target="https://doi.org/10.1021/es4043275" TargetMode="External"/><Relationship Id="rId5" Type="http://schemas.openxmlformats.org/officeDocument/2006/relationships/hyperlink" Target="https://doi.org/10.1021/es050666z" TargetMode="External"/><Relationship Id="rId90" Type="http://schemas.openxmlformats.org/officeDocument/2006/relationships/hyperlink" Target="https://doi.org/10.1021/es4043275" TargetMode="External"/><Relationship Id="rId95" Type="http://schemas.openxmlformats.org/officeDocument/2006/relationships/hyperlink" Target="https://doi.org/10.1021/es4043275" TargetMode="External"/><Relationship Id="rId22" Type="http://schemas.openxmlformats.org/officeDocument/2006/relationships/hyperlink" Target="https://doi.org/10.1021/es4043275" TargetMode="External"/><Relationship Id="rId27" Type="http://schemas.openxmlformats.org/officeDocument/2006/relationships/hyperlink" Target="https://doi.org/10.1021/es4043275" TargetMode="External"/><Relationship Id="rId43" Type="http://schemas.openxmlformats.org/officeDocument/2006/relationships/hyperlink" Target="https://doi.org/10.1021/es050666z" TargetMode="External"/><Relationship Id="rId48" Type="http://schemas.openxmlformats.org/officeDocument/2006/relationships/hyperlink" Target="https://doi.org/10.1021/es050666z" TargetMode="External"/><Relationship Id="rId64" Type="http://schemas.openxmlformats.org/officeDocument/2006/relationships/hyperlink" Target="https://doi.org/10.1021/es4043275" TargetMode="External"/><Relationship Id="rId69" Type="http://schemas.openxmlformats.org/officeDocument/2006/relationships/hyperlink" Target="https://doi.org/10.1021/es4043275" TargetMode="External"/><Relationship Id="rId113" Type="http://schemas.openxmlformats.org/officeDocument/2006/relationships/hyperlink" Target="https://doi.org/10.1021/es4043275" TargetMode="External"/><Relationship Id="rId118" Type="http://schemas.openxmlformats.org/officeDocument/2006/relationships/hyperlink" Target="https://doi.org/10.1021/es4043275" TargetMode="External"/><Relationship Id="rId134" Type="http://schemas.openxmlformats.org/officeDocument/2006/relationships/hyperlink" Target="https://doi.org/10.1021/es4043275" TargetMode="External"/><Relationship Id="rId80" Type="http://schemas.openxmlformats.org/officeDocument/2006/relationships/hyperlink" Target="https://doi.org/10.1021/es4043275" TargetMode="External"/><Relationship Id="rId85" Type="http://schemas.openxmlformats.org/officeDocument/2006/relationships/hyperlink" Target="https://doi.org/10.1021/es4043275" TargetMode="External"/><Relationship Id="rId12" Type="http://schemas.openxmlformats.org/officeDocument/2006/relationships/hyperlink" Target="https://doi.org/10.1021/es050666z" TargetMode="External"/><Relationship Id="rId17" Type="http://schemas.openxmlformats.org/officeDocument/2006/relationships/hyperlink" Target="https://doi.org/10.1021/es050666z" TargetMode="External"/><Relationship Id="rId33" Type="http://schemas.openxmlformats.org/officeDocument/2006/relationships/hyperlink" Target="https://doi.org/10.1021/es050666z" TargetMode="External"/><Relationship Id="rId38" Type="http://schemas.openxmlformats.org/officeDocument/2006/relationships/hyperlink" Target="https://doi.org/10.1021/es050666z" TargetMode="External"/><Relationship Id="rId59" Type="http://schemas.openxmlformats.org/officeDocument/2006/relationships/hyperlink" Target="https://doi.org/10.1021/es050666z" TargetMode="External"/><Relationship Id="rId103" Type="http://schemas.openxmlformats.org/officeDocument/2006/relationships/hyperlink" Target="https://doi.org/10.1021/es4043275" TargetMode="External"/><Relationship Id="rId108" Type="http://schemas.openxmlformats.org/officeDocument/2006/relationships/hyperlink" Target="https://doi.org/10.1021/es4043275" TargetMode="External"/><Relationship Id="rId124" Type="http://schemas.openxmlformats.org/officeDocument/2006/relationships/hyperlink" Target="https://doi.org/10.1021/es4043275" TargetMode="External"/><Relationship Id="rId129" Type="http://schemas.openxmlformats.org/officeDocument/2006/relationships/hyperlink" Target="https://doi.org/10.1021/es4043275" TargetMode="External"/><Relationship Id="rId54" Type="http://schemas.openxmlformats.org/officeDocument/2006/relationships/hyperlink" Target="https://doi.org/10.1021/es050666z" TargetMode="External"/><Relationship Id="rId70" Type="http://schemas.openxmlformats.org/officeDocument/2006/relationships/hyperlink" Target="https://doi.org/10.1021/es4043275" TargetMode="External"/><Relationship Id="rId75" Type="http://schemas.openxmlformats.org/officeDocument/2006/relationships/hyperlink" Target="https://doi.org/10.1021/es4043275" TargetMode="External"/><Relationship Id="rId91" Type="http://schemas.openxmlformats.org/officeDocument/2006/relationships/hyperlink" Target="https://doi.org/10.1021/es4043275" TargetMode="External"/><Relationship Id="rId96" Type="http://schemas.openxmlformats.org/officeDocument/2006/relationships/hyperlink" Target="https://doi.org/10.1021/es4043275" TargetMode="External"/><Relationship Id="rId1" Type="http://schemas.openxmlformats.org/officeDocument/2006/relationships/hyperlink" Target="https://doi.org/10.1021/es050666z" TargetMode="External"/><Relationship Id="rId6" Type="http://schemas.openxmlformats.org/officeDocument/2006/relationships/hyperlink" Target="https://doi.org/10.1021/es050666z" TargetMode="External"/><Relationship Id="rId23" Type="http://schemas.openxmlformats.org/officeDocument/2006/relationships/hyperlink" Target="https://doi.org/10.1021/es4043275" TargetMode="External"/><Relationship Id="rId28" Type="http://schemas.openxmlformats.org/officeDocument/2006/relationships/hyperlink" Target="https://doi.org/10.1021/es4043275" TargetMode="External"/><Relationship Id="rId49" Type="http://schemas.openxmlformats.org/officeDocument/2006/relationships/hyperlink" Target="https://doi.org/10.1021/es050666z" TargetMode="External"/><Relationship Id="rId114" Type="http://schemas.openxmlformats.org/officeDocument/2006/relationships/hyperlink" Target="https://doi.org/10.1021/es4043275" TargetMode="External"/><Relationship Id="rId119" Type="http://schemas.openxmlformats.org/officeDocument/2006/relationships/hyperlink" Target="https://doi.org/10.1021/es4043275" TargetMode="External"/><Relationship Id="rId44" Type="http://schemas.openxmlformats.org/officeDocument/2006/relationships/hyperlink" Target="https://doi.org/10.1021/es050666z" TargetMode="External"/><Relationship Id="rId60" Type="http://schemas.openxmlformats.org/officeDocument/2006/relationships/hyperlink" Target="https://doi.org/10.1021/es050666z" TargetMode="External"/><Relationship Id="rId65" Type="http://schemas.openxmlformats.org/officeDocument/2006/relationships/hyperlink" Target="https://doi.org/10.1021/es4043275" TargetMode="External"/><Relationship Id="rId81" Type="http://schemas.openxmlformats.org/officeDocument/2006/relationships/hyperlink" Target="https://doi.org/10.1021/es4043275" TargetMode="External"/><Relationship Id="rId86" Type="http://schemas.openxmlformats.org/officeDocument/2006/relationships/hyperlink" Target="https://doi.org/10.1021/es4043275" TargetMode="External"/><Relationship Id="rId130" Type="http://schemas.openxmlformats.org/officeDocument/2006/relationships/hyperlink" Target="https://doi.org/10.1021/es4043275" TargetMode="External"/><Relationship Id="rId13" Type="http://schemas.openxmlformats.org/officeDocument/2006/relationships/hyperlink" Target="https://doi.org/10.1021/es050666z" TargetMode="External"/><Relationship Id="rId18" Type="http://schemas.openxmlformats.org/officeDocument/2006/relationships/hyperlink" Target="https://doi.org/10.1021/es050666z" TargetMode="External"/><Relationship Id="rId39" Type="http://schemas.openxmlformats.org/officeDocument/2006/relationships/hyperlink" Target="https://doi.org/10.1021/es050666z" TargetMode="External"/><Relationship Id="rId109" Type="http://schemas.openxmlformats.org/officeDocument/2006/relationships/hyperlink" Target="https://doi.org/10.1021/es4043275" TargetMode="External"/><Relationship Id="rId34" Type="http://schemas.openxmlformats.org/officeDocument/2006/relationships/hyperlink" Target="https://doi.org/10.1021/es050666z" TargetMode="External"/><Relationship Id="rId50" Type="http://schemas.openxmlformats.org/officeDocument/2006/relationships/hyperlink" Target="https://doi.org/10.1021/es050666z" TargetMode="External"/><Relationship Id="rId55" Type="http://schemas.openxmlformats.org/officeDocument/2006/relationships/hyperlink" Target="https://doi.org/10.1021/es050666z" TargetMode="External"/><Relationship Id="rId76" Type="http://schemas.openxmlformats.org/officeDocument/2006/relationships/hyperlink" Target="https://doi.org/10.1021/es4043275" TargetMode="External"/><Relationship Id="rId97" Type="http://schemas.openxmlformats.org/officeDocument/2006/relationships/hyperlink" Target="https://doi.org/10.1021/es4043275" TargetMode="External"/><Relationship Id="rId104" Type="http://schemas.openxmlformats.org/officeDocument/2006/relationships/hyperlink" Target="https://doi.org/10.1021/es4043275" TargetMode="External"/><Relationship Id="rId120" Type="http://schemas.openxmlformats.org/officeDocument/2006/relationships/hyperlink" Target="https://doi.org/10.1021/es4043275" TargetMode="External"/><Relationship Id="rId125" Type="http://schemas.openxmlformats.org/officeDocument/2006/relationships/hyperlink" Target="https://doi.org/10.1021/es4043275" TargetMode="External"/><Relationship Id="rId7" Type="http://schemas.openxmlformats.org/officeDocument/2006/relationships/hyperlink" Target="https://doi.org/10.1021/es050666z" TargetMode="External"/><Relationship Id="rId71" Type="http://schemas.openxmlformats.org/officeDocument/2006/relationships/hyperlink" Target="https://doi.org/10.1021/es4043275" TargetMode="External"/><Relationship Id="rId92" Type="http://schemas.openxmlformats.org/officeDocument/2006/relationships/hyperlink" Target="https://doi.org/10.1021/es4043275" TargetMode="External"/><Relationship Id="rId2" Type="http://schemas.openxmlformats.org/officeDocument/2006/relationships/hyperlink" Target="https://doi.org/10.1021/es050666z" TargetMode="External"/><Relationship Id="rId29" Type="http://schemas.openxmlformats.org/officeDocument/2006/relationships/hyperlink" Target="https://doi.org/10.1021/es050666z" TargetMode="External"/><Relationship Id="rId24" Type="http://schemas.openxmlformats.org/officeDocument/2006/relationships/hyperlink" Target="https://doi.org/10.1021/es4043275" TargetMode="External"/><Relationship Id="rId40" Type="http://schemas.openxmlformats.org/officeDocument/2006/relationships/hyperlink" Target="https://doi.org/10.1021/es050666z" TargetMode="External"/><Relationship Id="rId45" Type="http://schemas.openxmlformats.org/officeDocument/2006/relationships/hyperlink" Target="https://doi.org/10.1021/es050666z" TargetMode="External"/><Relationship Id="rId66" Type="http://schemas.openxmlformats.org/officeDocument/2006/relationships/hyperlink" Target="https://doi.org/10.1021/es4043275" TargetMode="External"/><Relationship Id="rId87" Type="http://schemas.openxmlformats.org/officeDocument/2006/relationships/hyperlink" Target="https://doi.org/10.1021/es4043275" TargetMode="External"/><Relationship Id="rId110" Type="http://schemas.openxmlformats.org/officeDocument/2006/relationships/hyperlink" Target="https://doi.org/10.1021/es4043275" TargetMode="External"/><Relationship Id="rId115" Type="http://schemas.openxmlformats.org/officeDocument/2006/relationships/hyperlink" Target="https://doi.org/10.1021/es4043275" TargetMode="External"/><Relationship Id="rId131" Type="http://schemas.openxmlformats.org/officeDocument/2006/relationships/hyperlink" Target="https://doi.org/10.1021/es4043275" TargetMode="External"/><Relationship Id="rId61" Type="http://schemas.openxmlformats.org/officeDocument/2006/relationships/hyperlink" Target="https://doi.org/10.1021/es4043275" TargetMode="External"/><Relationship Id="rId82" Type="http://schemas.openxmlformats.org/officeDocument/2006/relationships/hyperlink" Target="https://doi.org/10.1021/es4043275" TargetMode="External"/><Relationship Id="rId19" Type="http://schemas.openxmlformats.org/officeDocument/2006/relationships/hyperlink" Target="https://doi.org/10.1021/es050666z" TargetMode="External"/><Relationship Id="rId14" Type="http://schemas.openxmlformats.org/officeDocument/2006/relationships/hyperlink" Target="https://doi.org/10.1021/es050666z" TargetMode="External"/><Relationship Id="rId30" Type="http://schemas.openxmlformats.org/officeDocument/2006/relationships/hyperlink" Target="https://doi.org/10.1021/es050666z" TargetMode="External"/><Relationship Id="rId35" Type="http://schemas.openxmlformats.org/officeDocument/2006/relationships/hyperlink" Target="https://doi.org/10.1021/es050666z" TargetMode="External"/><Relationship Id="rId56" Type="http://schemas.openxmlformats.org/officeDocument/2006/relationships/hyperlink" Target="https://doi.org/10.1021/es050666z" TargetMode="External"/><Relationship Id="rId77" Type="http://schemas.openxmlformats.org/officeDocument/2006/relationships/hyperlink" Target="https://doi.org/10.1021/es4043275" TargetMode="External"/><Relationship Id="rId100" Type="http://schemas.openxmlformats.org/officeDocument/2006/relationships/hyperlink" Target="https://doi.org/10.1021/es4043275" TargetMode="External"/><Relationship Id="rId105" Type="http://schemas.openxmlformats.org/officeDocument/2006/relationships/hyperlink" Target="https://doi.org/10.1021/es4043275" TargetMode="External"/><Relationship Id="rId126" Type="http://schemas.openxmlformats.org/officeDocument/2006/relationships/hyperlink" Target="https://doi.org/10.1021/es4043275" TargetMode="External"/><Relationship Id="rId8" Type="http://schemas.openxmlformats.org/officeDocument/2006/relationships/hyperlink" Target="https://doi.org/10.1021/es050666z" TargetMode="External"/><Relationship Id="rId51" Type="http://schemas.openxmlformats.org/officeDocument/2006/relationships/hyperlink" Target="https://doi.org/10.1021/es050666z" TargetMode="External"/><Relationship Id="rId72" Type="http://schemas.openxmlformats.org/officeDocument/2006/relationships/hyperlink" Target="https://doi.org/10.1021/es4043275" TargetMode="External"/><Relationship Id="rId93" Type="http://schemas.openxmlformats.org/officeDocument/2006/relationships/hyperlink" Target="https://doi.org/10.1021/es4043275" TargetMode="External"/><Relationship Id="rId98" Type="http://schemas.openxmlformats.org/officeDocument/2006/relationships/hyperlink" Target="https://doi.org/10.1021/es4043275" TargetMode="External"/><Relationship Id="rId121" Type="http://schemas.openxmlformats.org/officeDocument/2006/relationships/hyperlink" Target="https://doi.org/10.1021/es4043275" TargetMode="External"/><Relationship Id="rId3" Type="http://schemas.openxmlformats.org/officeDocument/2006/relationships/hyperlink" Target="https://doi.org/10.1021/es050666z" TargetMode="External"/><Relationship Id="rId25" Type="http://schemas.openxmlformats.org/officeDocument/2006/relationships/hyperlink" Target="https://doi.org/10.1021/es4043275" TargetMode="External"/><Relationship Id="rId46" Type="http://schemas.openxmlformats.org/officeDocument/2006/relationships/hyperlink" Target="https://doi.org/10.1021/es050666z" TargetMode="External"/><Relationship Id="rId67" Type="http://schemas.openxmlformats.org/officeDocument/2006/relationships/hyperlink" Target="https://doi.org/10.1021/es4043275" TargetMode="External"/><Relationship Id="rId116" Type="http://schemas.openxmlformats.org/officeDocument/2006/relationships/hyperlink" Target="https://doi.org/10.1021/es4043275" TargetMode="External"/><Relationship Id="rId20" Type="http://schemas.openxmlformats.org/officeDocument/2006/relationships/hyperlink" Target="https://doi.org/10.1021/es4043275" TargetMode="External"/><Relationship Id="rId41" Type="http://schemas.openxmlformats.org/officeDocument/2006/relationships/hyperlink" Target="https://doi.org/10.1021/es050666z" TargetMode="External"/><Relationship Id="rId62" Type="http://schemas.openxmlformats.org/officeDocument/2006/relationships/hyperlink" Target="https://doi.org/10.1021/es4043275" TargetMode="External"/><Relationship Id="rId83" Type="http://schemas.openxmlformats.org/officeDocument/2006/relationships/hyperlink" Target="https://doi.org/10.1021/es4043275" TargetMode="External"/><Relationship Id="rId88" Type="http://schemas.openxmlformats.org/officeDocument/2006/relationships/hyperlink" Target="https://doi.org/10.1021/es4043275" TargetMode="External"/><Relationship Id="rId111" Type="http://schemas.openxmlformats.org/officeDocument/2006/relationships/hyperlink" Target="https://doi.org/10.1021/es4043275" TargetMode="External"/><Relationship Id="rId132" Type="http://schemas.openxmlformats.org/officeDocument/2006/relationships/hyperlink" Target="https://doi.org/10.1021/es4043275" TargetMode="External"/><Relationship Id="rId15" Type="http://schemas.openxmlformats.org/officeDocument/2006/relationships/hyperlink" Target="https://doi.org/10.1021/es050666z" TargetMode="External"/><Relationship Id="rId36" Type="http://schemas.openxmlformats.org/officeDocument/2006/relationships/hyperlink" Target="https://doi.org/10.1021/es050666z" TargetMode="External"/><Relationship Id="rId57" Type="http://schemas.openxmlformats.org/officeDocument/2006/relationships/hyperlink" Target="https://doi.org/10.1021/es050666z" TargetMode="External"/><Relationship Id="rId106" Type="http://schemas.openxmlformats.org/officeDocument/2006/relationships/hyperlink" Target="https://doi.org/10.1021/es4043275" TargetMode="External"/><Relationship Id="rId127" Type="http://schemas.openxmlformats.org/officeDocument/2006/relationships/hyperlink" Target="https://doi.org/10.1021/es4043275" TargetMode="External"/><Relationship Id="rId10" Type="http://schemas.openxmlformats.org/officeDocument/2006/relationships/hyperlink" Target="https://doi.org/10.1021/es050666z" TargetMode="External"/><Relationship Id="rId31" Type="http://schemas.openxmlformats.org/officeDocument/2006/relationships/hyperlink" Target="https://doi.org/10.1021/es050666z" TargetMode="External"/><Relationship Id="rId52" Type="http://schemas.openxmlformats.org/officeDocument/2006/relationships/hyperlink" Target="https://doi.org/10.1021/es050666z" TargetMode="External"/><Relationship Id="rId73" Type="http://schemas.openxmlformats.org/officeDocument/2006/relationships/hyperlink" Target="https://doi.org/10.1021/es4043275" TargetMode="External"/><Relationship Id="rId78" Type="http://schemas.openxmlformats.org/officeDocument/2006/relationships/hyperlink" Target="https://doi.org/10.1021/es4043275" TargetMode="External"/><Relationship Id="rId94" Type="http://schemas.openxmlformats.org/officeDocument/2006/relationships/hyperlink" Target="https://doi.org/10.1021/es4043275" TargetMode="External"/><Relationship Id="rId99" Type="http://schemas.openxmlformats.org/officeDocument/2006/relationships/hyperlink" Target="https://doi.org/10.1021/es4043275" TargetMode="External"/><Relationship Id="rId101" Type="http://schemas.openxmlformats.org/officeDocument/2006/relationships/hyperlink" Target="https://doi.org/10.1021/es4043275" TargetMode="External"/><Relationship Id="rId122" Type="http://schemas.openxmlformats.org/officeDocument/2006/relationships/hyperlink" Target="https://doi.org/10.1021/es4043275" TargetMode="External"/><Relationship Id="rId4" Type="http://schemas.openxmlformats.org/officeDocument/2006/relationships/hyperlink" Target="https://doi.org/10.1021/es050666z" TargetMode="External"/><Relationship Id="rId9" Type="http://schemas.openxmlformats.org/officeDocument/2006/relationships/hyperlink" Target="https://doi.org/10.1021/es050666z" TargetMode="External"/><Relationship Id="rId26" Type="http://schemas.openxmlformats.org/officeDocument/2006/relationships/hyperlink" Target="https://doi.org/10.1021/es4043275" TargetMode="External"/><Relationship Id="rId47" Type="http://schemas.openxmlformats.org/officeDocument/2006/relationships/hyperlink" Target="https://doi.org/10.1021/es050666z" TargetMode="External"/><Relationship Id="rId68" Type="http://schemas.openxmlformats.org/officeDocument/2006/relationships/hyperlink" Target="https://doi.org/10.1021/es4043275" TargetMode="External"/><Relationship Id="rId89" Type="http://schemas.openxmlformats.org/officeDocument/2006/relationships/hyperlink" Target="https://doi.org/10.1021/es4043275" TargetMode="External"/><Relationship Id="rId112" Type="http://schemas.openxmlformats.org/officeDocument/2006/relationships/hyperlink" Target="https://doi.org/10.1021/es4043275" TargetMode="External"/><Relationship Id="rId133" Type="http://schemas.openxmlformats.org/officeDocument/2006/relationships/hyperlink" Target="https://doi.org/10.1021/es4043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DBC-565A-324C-A37E-484A99386287}">
  <dimension ref="A1:W135"/>
  <sheetViews>
    <sheetView zoomScale="140" zoomScaleNormal="140"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6.1640625" customWidth="1"/>
    <col min="3" max="3" width="15" bestFit="1" customWidth="1"/>
    <col min="4" max="4" width="6.1640625" style="4" bestFit="1" customWidth="1"/>
    <col min="5" max="5" width="11" bestFit="1" customWidth="1"/>
    <col min="6" max="7" width="11.33203125" bestFit="1" customWidth="1"/>
    <col min="8" max="8" width="11.33203125" customWidth="1"/>
    <col min="9" max="9" width="5.33203125" bestFit="1" customWidth="1"/>
    <col min="12" max="12" width="5" bestFit="1" customWidth="1"/>
    <col min="13" max="13" width="8" bestFit="1" customWidth="1"/>
    <col min="14" max="14" width="10.83203125" bestFit="1" customWidth="1"/>
    <col min="19" max="19" width="10.83203125" style="3"/>
    <col min="23" max="23" width="10.83203125" style="3"/>
  </cols>
  <sheetData>
    <row r="1" spans="1:23" x14ac:dyDescent="0.2">
      <c r="A1" t="s">
        <v>1</v>
      </c>
      <c r="B1" t="s">
        <v>0</v>
      </c>
      <c r="C1" t="s">
        <v>2</v>
      </c>
      <c r="D1" s="4" t="s">
        <v>25</v>
      </c>
      <c r="E1" t="s">
        <v>19</v>
      </c>
      <c r="F1" t="s">
        <v>13</v>
      </c>
      <c r="G1" t="s">
        <v>14</v>
      </c>
      <c r="H1" t="s">
        <v>21</v>
      </c>
      <c r="I1" t="s">
        <v>3</v>
      </c>
      <c r="J1" t="s">
        <v>4</v>
      </c>
      <c r="K1" t="s">
        <v>5</v>
      </c>
      <c r="L1" t="s">
        <v>29</v>
      </c>
      <c r="M1" t="s">
        <v>42</v>
      </c>
      <c r="N1" t="s">
        <v>6</v>
      </c>
      <c r="O1" t="s">
        <v>7</v>
      </c>
      <c r="P1" t="s">
        <v>8</v>
      </c>
      <c r="Q1" t="s">
        <v>9</v>
      </c>
      <c r="R1" t="s">
        <v>50</v>
      </c>
      <c r="S1" s="3" t="s">
        <v>44</v>
      </c>
      <c r="T1" t="s">
        <v>45</v>
      </c>
      <c r="U1" t="s">
        <v>46</v>
      </c>
      <c r="V1" t="s">
        <v>47</v>
      </c>
      <c r="W1" s="3" t="s">
        <v>43</v>
      </c>
    </row>
    <row r="2" spans="1:23" x14ac:dyDescent="0.2">
      <c r="A2" s="1" t="s">
        <v>12</v>
      </c>
      <c r="B2" t="s">
        <v>10</v>
      </c>
      <c r="C2" t="s">
        <v>11</v>
      </c>
      <c r="D2" s="4" t="s">
        <v>26</v>
      </c>
      <c r="E2" t="s">
        <v>18</v>
      </c>
      <c r="F2" t="s">
        <v>15</v>
      </c>
      <c r="H2" t="s">
        <v>22</v>
      </c>
      <c r="I2">
        <v>7.2</v>
      </c>
      <c r="L2">
        <v>0.3</v>
      </c>
      <c r="M2">
        <v>0.2</v>
      </c>
      <c r="N2">
        <v>0.67</v>
      </c>
      <c r="R2" t="s">
        <v>52</v>
      </c>
      <c r="S2" s="3">
        <v>100</v>
      </c>
      <c r="T2">
        <v>0</v>
      </c>
      <c r="U2">
        <v>0</v>
      </c>
      <c r="V2">
        <v>0</v>
      </c>
      <c r="W2" s="3">
        <v>0</v>
      </c>
    </row>
    <row r="3" spans="1:23" x14ac:dyDescent="0.2">
      <c r="A3" s="1" t="s">
        <v>12</v>
      </c>
      <c r="B3" t="s">
        <v>10</v>
      </c>
      <c r="C3" t="s">
        <v>11</v>
      </c>
      <c r="D3" s="4" t="s">
        <v>26</v>
      </c>
      <c r="E3" t="s">
        <v>18</v>
      </c>
      <c r="F3" t="s">
        <v>15</v>
      </c>
      <c r="H3" t="s">
        <v>22</v>
      </c>
      <c r="I3">
        <v>7.2</v>
      </c>
      <c r="L3">
        <v>0.3</v>
      </c>
      <c r="M3">
        <v>0.2</v>
      </c>
      <c r="N3">
        <v>0.67</v>
      </c>
      <c r="R3" t="s">
        <v>52</v>
      </c>
      <c r="S3" s="7">
        <v>84</v>
      </c>
      <c r="T3">
        <v>1</v>
      </c>
      <c r="U3">
        <v>15</v>
      </c>
      <c r="V3">
        <v>0</v>
      </c>
      <c r="W3" s="3">
        <v>2</v>
      </c>
    </row>
    <row r="4" spans="1:23" x14ac:dyDescent="0.2">
      <c r="A4" s="1" t="s">
        <v>12</v>
      </c>
      <c r="B4" t="s">
        <v>10</v>
      </c>
      <c r="C4" t="s">
        <v>11</v>
      </c>
      <c r="D4" s="4" t="s">
        <v>26</v>
      </c>
      <c r="E4" t="s">
        <v>18</v>
      </c>
      <c r="F4" t="s">
        <v>15</v>
      </c>
      <c r="H4" t="s">
        <v>22</v>
      </c>
      <c r="I4">
        <v>7.2</v>
      </c>
      <c r="L4">
        <v>0.3</v>
      </c>
      <c r="M4">
        <v>0.2</v>
      </c>
      <c r="N4">
        <v>0.67</v>
      </c>
      <c r="R4" t="s">
        <v>52</v>
      </c>
      <c r="S4" s="3">
        <v>9</v>
      </c>
      <c r="T4">
        <v>4</v>
      </c>
      <c r="U4">
        <v>87</v>
      </c>
      <c r="V4">
        <v>0</v>
      </c>
      <c r="W4" s="3">
        <v>40</v>
      </c>
    </row>
    <row r="5" spans="1:23" s="10" customFormat="1" ht="17" thickBot="1" x14ac:dyDescent="0.25">
      <c r="A5" s="9" t="s">
        <v>12</v>
      </c>
      <c r="B5" s="10" t="s">
        <v>10</v>
      </c>
      <c r="C5" s="10" t="s">
        <v>11</v>
      </c>
      <c r="D5" s="14" t="s">
        <v>26</v>
      </c>
      <c r="E5" s="10" t="s">
        <v>18</v>
      </c>
      <c r="F5" s="10" t="s">
        <v>15</v>
      </c>
      <c r="H5" s="10" t="s">
        <v>22</v>
      </c>
      <c r="I5" s="10">
        <v>7.2</v>
      </c>
      <c r="L5" s="10">
        <v>0.3</v>
      </c>
      <c r="M5" s="10">
        <v>0.2</v>
      </c>
      <c r="N5" s="10">
        <v>0.67</v>
      </c>
      <c r="R5" s="18" t="s">
        <v>52</v>
      </c>
      <c r="S5" s="12">
        <v>6</v>
      </c>
      <c r="T5" s="10">
        <v>8</v>
      </c>
      <c r="U5" s="10">
        <v>86</v>
      </c>
      <c r="V5" s="10">
        <v>0</v>
      </c>
      <c r="W5" s="12">
        <v>132</v>
      </c>
    </row>
    <row r="6" spans="1:23" x14ac:dyDescent="0.2">
      <c r="A6" s="13" t="s">
        <v>12</v>
      </c>
      <c r="B6" t="s">
        <v>10</v>
      </c>
      <c r="C6" t="s">
        <v>11</v>
      </c>
      <c r="D6" s="4" t="s">
        <v>26</v>
      </c>
      <c r="E6" t="s">
        <v>18</v>
      </c>
      <c r="F6" t="s">
        <v>15</v>
      </c>
      <c r="H6" t="s">
        <v>22</v>
      </c>
      <c r="I6">
        <v>7.2</v>
      </c>
      <c r="L6">
        <v>0.3</v>
      </c>
      <c r="M6">
        <v>2</v>
      </c>
      <c r="N6">
        <v>6.7</v>
      </c>
      <c r="R6" s="17" t="s">
        <v>52</v>
      </c>
      <c r="S6" s="3">
        <v>100</v>
      </c>
      <c r="T6">
        <v>0</v>
      </c>
      <c r="U6">
        <v>0</v>
      </c>
      <c r="V6">
        <v>0</v>
      </c>
      <c r="W6" s="3">
        <v>0</v>
      </c>
    </row>
    <row r="7" spans="1:23" x14ac:dyDescent="0.2">
      <c r="A7" s="13" t="s">
        <v>12</v>
      </c>
      <c r="B7" t="s">
        <v>10</v>
      </c>
      <c r="C7" t="s">
        <v>11</v>
      </c>
      <c r="D7" t="s">
        <v>26</v>
      </c>
      <c r="E7" t="s">
        <v>18</v>
      </c>
      <c r="F7" t="s">
        <v>15</v>
      </c>
      <c r="H7" t="s">
        <v>22</v>
      </c>
      <c r="I7">
        <v>7.2</v>
      </c>
      <c r="L7">
        <v>0.3</v>
      </c>
      <c r="M7">
        <v>2</v>
      </c>
      <c r="N7">
        <v>6.7</v>
      </c>
      <c r="R7" s="17" t="s">
        <v>52</v>
      </c>
      <c r="S7" s="3">
        <v>30</v>
      </c>
      <c r="T7">
        <v>7</v>
      </c>
      <c r="U7">
        <v>59</v>
      </c>
      <c r="V7">
        <v>4</v>
      </c>
      <c r="W7" s="3">
        <v>2</v>
      </c>
    </row>
    <row r="8" spans="1:23" x14ac:dyDescent="0.2">
      <c r="A8" s="13" t="s">
        <v>12</v>
      </c>
      <c r="B8" t="s">
        <v>10</v>
      </c>
      <c r="C8" t="s">
        <v>11</v>
      </c>
      <c r="D8" t="s">
        <v>26</v>
      </c>
      <c r="E8" t="s">
        <v>18</v>
      </c>
      <c r="F8" t="s">
        <v>15</v>
      </c>
      <c r="H8" t="s">
        <v>22</v>
      </c>
      <c r="I8">
        <v>7.2</v>
      </c>
      <c r="L8">
        <v>0.3</v>
      </c>
      <c r="M8">
        <v>2</v>
      </c>
      <c r="N8">
        <v>6.7</v>
      </c>
      <c r="R8" s="17" t="s">
        <v>52</v>
      </c>
      <c r="S8" s="3">
        <v>26</v>
      </c>
      <c r="T8">
        <v>10</v>
      </c>
      <c r="U8" s="6">
        <v>58</v>
      </c>
      <c r="V8" s="6">
        <v>6</v>
      </c>
      <c r="W8" s="3">
        <v>6</v>
      </c>
    </row>
    <row r="9" spans="1:23" x14ac:dyDescent="0.2">
      <c r="A9" s="13" t="s">
        <v>12</v>
      </c>
      <c r="B9" t="s">
        <v>10</v>
      </c>
      <c r="C9" t="s">
        <v>11</v>
      </c>
      <c r="D9" t="s">
        <v>26</v>
      </c>
      <c r="E9" t="s">
        <v>18</v>
      </c>
      <c r="F9" t="s">
        <v>15</v>
      </c>
      <c r="H9" t="s">
        <v>22</v>
      </c>
      <c r="I9">
        <v>7.2</v>
      </c>
      <c r="L9">
        <v>0.3</v>
      </c>
      <c r="M9">
        <v>2</v>
      </c>
      <c r="N9">
        <v>6.7</v>
      </c>
      <c r="R9" s="17" t="s">
        <v>52</v>
      </c>
      <c r="S9" s="7">
        <v>13</v>
      </c>
      <c r="T9">
        <v>14</v>
      </c>
      <c r="U9" s="6">
        <v>63</v>
      </c>
      <c r="V9">
        <v>10</v>
      </c>
      <c r="W9" s="7">
        <v>12</v>
      </c>
    </row>
    <row r="10" spans="1:23" x14ac:dyDescent="0.2">
      <c r="A10" s="13" t="s">
        <v>12</v>
      </c>
      <c r="B10" t="s">
        <v>10</v>
      </c>
      <c r="C10" t="s">
        <v>11</v>
      </c>
      <c r="D10" t="s">
        <v>26</v>
      </c>
      <c r="E10" t="s">
        <v>18</v>
      </c>
      <c r="F10" t="s">
        <v>15</v>
      </c>
      <c r="H10" t="s">
        <v>22</v>
      </c>
      <c r="I10">
        <v>7.2</v>
      </c>
      <c r="L10">
        <v>0.3</v>
      </c>
      <c r="M10">
        <v>2</v>
      </c>
      <c r="N10">
        <v>6.7</v>
      </c>
      <c r="R10" s="17" t="s">
        <v>52</v>
      </c>
      <c r="S10" s="3">
        <v>22</v>
      </c>
      <c r="T10">
        <v>16</v>
      </c>
      <c r="U10">
        <v>55</v>
      </c>
      <c r="V10">
        <v>7</v>
      </c>
      <c r="W10" s="3">
        <v>32</v>
      </c>
    </row>
    <row r="11" spans="1:23" s="10" customFormat="1" ht="17" thickBot="1" x14ac:dyDescent="0.25">
      <c r="A11" s="9" t="s">
        <v>12</v>
      </c>
      <c r="B11" s="10" t="s">
        <v>10</v>
      </c>
      <c r="C11" s="10" t="s">
        <v>11</v>
      </c>
      <c r="D11" s="10" t="s">
        <v>26</v>
      </c>
      <c r="E11" s="10" t="s">
        <v>18</v>
      </c>
      <c r="F11" s="10" t="s">
        <v>15</v>
      </c>
      <c r="H11" s="10" t="s">
        <v>22</v>
      </c>
      <c r="I11" s="10">
        <v>7.2</v>
      </c>
      <c r="L11" s="10">
        <v>0.3</v>
      </c>
      <c r="M11" s="10">
        <v>2</v>
      </c>
      <c r="N11" s="10">
        <v>6.7</v>
      </c>
      <c r="R11" s="18" t="s">
        <v>52</v>
      </c>
      <c r="S11" s="12">
        <v>21</v>
      </c>
      <c r="T11" s="10">
        <v>13</v>
      </c>
      <c r="U11" s="10">
        <v>27</v>
      </c>
      <c r="V11" s="16">
        <v>39</v>
      </c>
      <c r="W11" s="12">
        <v>132</v>
      </c>
    </row>
    <row r="12" spans="1:23" x14ac:dyDescent="0.2">
      <c r="A12" s="13" t="s">
        <v>12</v>
      </c>
      <c r="B12" t="s">
        <v>10</v>
      </c>
      <c r="C12" t="s">
        <v>11</v>
      </c>
      <c r="D12" s="4" t="s">
        <v>26</v>
      </c>
      <c r="E12" t="s">
        <v>18</v>
      </c>
      <c r="F12" t="s">
        <v>16</v>
      </c>
      <c r="H12" t="s">
        <v>23</v>
      </c>
      <c r="I12">
        <v>7.2</v>
      </c>
      <c r="L12">
        <v>0.3</v>
      </c>
      <c r="M12">
        <v>0.2</v>
      </c>
      <c r="N12">
        <v>0.67</v>
      </c>
      <c r="R12" s="17" t="s">
        <v>52</v>
      </c>
      <c r="S12" s="3">
        <v>100</v>
      </c>
      <c r="T12">
        <v>0</v>
      </c>
      <c r="U12">
        <v>0</v>
      </c>
      <c r="V12">
        <v>0</v>
      </c>
      <c r="W12" s="3">
        <v>0</v>
      </c>
    </row>
    <row r="13" spans="1:23" x14ac:dyDescent="0.2">
      <c r="A13" s="13" t="s">
        <v>12</v>
      </c>
      <c r="B13" t="s">
        <v>10</v>
      </c>
      <c r="C13" t="s">
        <v>11</v>
      </c>
      <c r="D13" t="s">
        <v>26</v>
      </c>
      <c r="E13" t="s">
        <v>18</v>
      </c>
      <c r="F13" t="s">
        <v>16</v>
      </c>
      <c r="H13" t="s">
        <v>23</v>
      </c>
      <c r="I13">
        <v>7.2</v>
      </c>
      <c r="L13">
        <v>0.3</v>
      </c>
      <c r="M13">
        <v>0.2</v>
      </c>
      <c r="N13">
        <v>0.67</v>
      </c>
      <c r="R13" s="17" t="s">
        <v>52</v>
      </c>
      <c r="S13" s="3">
        <v>41</v>
      </c>
      <c r="T13">
        <v>11</v>
      </c>
      <c r="U13">
        <v>48</v>
      </c>
      <c r="V13">
        <v>0</v>
      </c>
      <c r="W13" s="3">
        <v>2</v>
      </c>
    </row>
    <row r="14" spans="1:23" x14ac:dyDescent="0.2">
      <c r="A14" s="13" t="s">
        <v>12</v>
      </c>
      <c r="B14" t="s">
        <v>10</v>
      </c>
      <c r="C14" t="s">
        <v>11</v>
      </c>
      <c r="D14" t="s">
        <v>26</v>
      </c>
      <c r="E14" t="s">
        <v>18</v>
      </c>
      <c r="F14" t="s">
        <v>16</v>
      </c>
      <c r="H14" t="s">
        <v>23</v>
      </c>
      <c r="I14">
        <v>7.2</v>
      </c>
      <c r="L14">
        <v>0.3</v>
      </c>
      <c r="M14">
        <v>0.2</v>
      </c>
      <c r="N14">
        <v>0.67</v>
      </c>
      <c r="R14" s="17" t="s">
        <v>52</v>
      </c>
      <c r="S14" s="3">
        <v>14</v>
      </c>
      <c r="T14">
        <v>30</v>
      </c>
      <c r="U14">
        <v>56</v>
      </c>
      <c r="V14">
        <v>0</v>
      </c>
      <c r="W14" s="3">
        <v>6</v>
      </c>
    </row>
    <row r="15" spans="1:23" x14ac:dyDescent="0.2">
      <c r="A15" s="13" t="s">
        <v>12</v>
      </c>
      <c r="B15" t="s">
        <v>10</v>
      </c>
      <c r="C15" t="s">
        <v>11</v>
      </c>
      <c r="D15" t="s">
        <v>26</v>
      </c>
      <c r="E15" t="s">
        <v>18</v>
      </c>
      <c r="F15" t="s">
        <v>16</v>
      </c>
      <c r="H15" t="s">
        <v>23</v>
      </c>
      <c r="I15">
        <v>7.2</v>
      </c>
      <c r="L15">
        <v>0.3</v>
      </c>
      <c r="M15">
        <v>0.2</v>
      </c>
      <c r="N15">
        <v>0.67</v>
      </c>
      <c r="R15" s="17" t="s">
        <v>52</v>
      </c>
      <c r="S15" s="3">
        <v>5</v>
      </c>
      <c r="T15">
        <v>45</v>
      </c>
      <c r="U15" s="6">
        <v>50</v>
      </c>
      <c r="V15">
        <v>0</v>
      </c>
      <c r="W15" s="3">
        <v>40</v>
      </c>
    </row>
    <row r="16" spans="1:23" s="10" customFormat="1" ht="17" thickBot="1" x14ac:dyDescent="0.25">
      <c r="A16" s="9" t="s">
        <v>12</v>
      </c>
      <c r="B16" s="10" t="s">
        <v>10</v>
      </c>
      <c r="C16" s="10" t="s">
        <v>11</v>
      </c>
      <c r="D16" s="10" t="s">
        <v>26</v>
      </c>
      <c r="E16" s="10" t="s">
        <v>18</v>
      </c>
      <c r="F16" s="10" t="s">
        <v>16</v>
      </c>
      <c r="H16" s="10" t="s">
        <v>23</v>
      </c>
      <c r="I16" s="10">
        <v>7.2</v>
      </c>
      <c r="L16" s="10">
        <v>0.3</v>
      </c>
      <c r="M16" s="10">
        <v>0.2</v>
      </c>
      <c r="N16" s="10">
        <v>0.67</v>
      </c>
      <c r="R16" s="18" t="s">
        <v>52</v>
      </c>
      <c r="S16" s="12">
        <v>7</v>
      </c>
      <c r="T16" s="10">
        <v>46</v>
      </c>
      <c r="U16" s="10">
        <v>47</v>
      </c>
      <c r="V16" s="10">
        <v>0</v>
      </c>
      <c r="W16" s="12">
        <v>132</v>
      </c>
    </row>
    <row r="17" spans="1:23" x14ac:dyDescent="0.2">
      <c r="A17" s="13" t="s">
        <v>12</v>
      </c>
      <c r="B17" t="s">
        <v>10</v>
      </c>
      <c r="C17" t="s">
        <v>11</v>
      </c>
      <c r="D17" s="4" t="s">
        <v>26</v>
      </c>
      <c r="E17" t="s">
        <v>18</v>
      </c>
      <c r="F17" t="s">
        <v>16</v>
      </c>
      <c r="H17" t="s">
        <v>23</v>
      </c>
      <c r="I17">
        <v>7.2</v>
      </c>
      <c r="L17">
        <v>0.3</v>
      </c>
      <c r="M17">
        <v>2</v>
      </c>
      <c r="N17">
        <v>6.7</v>
      </c>
      <c r="R17" s="17" t="s">
        <v>52</v>
      </c>
      <c r="S17" s="3">
        <v>100</v>
      </c>
      <c r="T17">
        <v>0</v>
      </c>
      <c r="U17">
        <v>0</v>
      </c>
      <c r="V17">
        <v>0</v>
      </c>
      <c r="W17" s="3">
        <v>0</v>
      </c>
    </row>
    <row r="18" spans="1:23" x14ac:dyDescent="0.2">
      <c r="A18" s="13" t="s">
        <v>12</v>
      </c>
      <c r="B18" t="s">
        <v>10</v>
      </c>
      <c r="C18" t="s">
        <v>11</v>
      </c>
      <c r="D18" t="s">
        <v>26</v>
      </c>
      <c r="E18" t="s">
        <v>18</v>
      </c>
      <c r="F18" t="s">
        <v>16</v>
      </c>
      <c r="H18" t="s">
        <v>23</v>
      </c>
      <c r="I18">
        <v>7.2</v>
      </c>
      <c r="L18">
        <v>0.3</v>
      </c>
      <c r="M18">
        <v>2</v>
      </c>
      <c r="N18">
        <v>6.7</v>
      </c>
      <c r="R18" s="17" t="s">
        <v>52</v>
      </c>
      <c r="S18" s="3">
        <v>33</v>
      </c>
      <c r="T18">
        <v>59</v>
      </c>
      <c r="U18">
        <v>8</v>
      </c>
      <c r="V18">
        <v>0</v>
      </c>
      <c r="W18" s="3">
        <v>2</v>
      </c>
    </row>
    <row r="19" spans="1:23" x14ac:dyDescent="0.2">
      <c r="A19" s="13" t="s">
        <v>12</v>
      </c>
      <c r="B19" t="s">
        <v>10</v>
      </c>
      <c r="C19" t="s">
        <v>11</v>
      </c>
      <c r="D19" t="s">
        <v>26</v>
      </c>
      <c r="E19" t="s">
        <v>18</v>
      </c>
      <c r="F19" t="s">
        <v>16</v>
      </c>
      <c r="H19" t="s">
        <v>23</v>
      </c>
      <c r="I19">
        <v>7.2</v>
      </c>
      <c r="L19">
        <v>0.3</v>
      </c>
      <c r="M19">
        <v>2</v>
      </c>
      <c r="N19">
        <v>6.7</v>
      </c>
      <c r="R19" s="17" t="s">
        <v>52</v>
      </c>
      <c r="S19" s="3">
        <v>28</v>
      </c>
      <c r="T19">
        <v>78</v>
      </c>
      <c r="U19">
        <v>0</v>
      </c>
      <c r="V19">
        <v>0</v>
      </c>
      <c r="W19" s="3">
        <v>6</v>
      </c>
    </row>
    <row r="20" spans="1:23" x14ac:dyDescent="0.2">
      <c r="A20" s="13" t="s">
        <v>12</v>
      </c>
      <c r="B20" t="s">
        <v>10</v>
      </c>
      <c r="C20" t="s">
        <v>11</v>
      </c>
      <c r="D20" t="s">
        <v>26</v>
      </c>
      <c r="E20" t="s">
        <v>18</v>
      </c>
      <c r="F20" t="s">
        <v>16</v>
      </c>
      <c r="H20" t="s">
        <v>23</v>
      </c>
      <c r="I20">
        <v>7.2</v>
      </c>
      <c r="L20">
        <v>0.3</v>
      </c>
      <c r="M20">
        <v>2</v>
      </c>
      <c r="N20">
        <v>6.7</v>
      </c>
      <c r="R20" s="17" t="s">
        <v>52</v>
      </c>
      <c r="S20" s="3">
        <v>28</v>
      </c>
      <c r="T20">
        <v>72</v>
      </c>
      <c r="U20">
        <v>0</v>
      </c>
      <c r="V20">
        <v>0</v>
      </c>
      <c r="W20" s="3">
        <v>12</v>
      </c>
    </row>
    <row r="21" spans="1:23" x14ac:dyDescent="0.2">
      <c r="A21" s="13" t="s">
        <v>12</v>
      </c>
      <c r="B21" t="s">
        <v>10</v>
      </c>
      <c r="C21" t="s">
        <v>11</v>
      </c>
      <c r="D21" t="s">
        <v>26</v>
      </c>
      <c r="E21" t="s">
        <v>18</v>
      </c>
      <c r="F21" t="s">
        <v>16</v>
      </c>
      <c r="H21" t="s">
        <v>23</v>
      </c>
      <c r="I21">
        <v>7.2</v>
      </c>
      <c r="L21">
        <v>0.3</v>
      </c>
      <c r="M21">
        <v>2</v>
      </c>
      <c r="N21">
        <v>6.7</v>
      </c>
      <c r="R21" s="17" t="s">
        <v>52</v>
      </c>
      <c r="S21" s="7">
        <v>23</v>
      </c>
      <c r="T21">
        <v>68</v>
      </c>
      <c r="U21">
        <v>0</v>
      </c>
      <c r="V21">
        <v>8</v>
      </c>
      <c r="W21" s="3">
        <v>40</v>
      </c>
    </row>
    <row r="22" spans="1:23" s="10" customFormat="1" ht="17" thickBot="1" x14ac:dyDescent="0.25">
      <c r="A22" s="9" t="s">
        <v>12</v>
      </c>
      <c r="B22" s="10" t="s">
        <v>10</v>
      </c>
      <c r="C22" s="10" t="s">
        <v>11</v>
      </c>
      <c r="D22" s="10" t="s">
        <v>26</v>
      </c>
      <c r="E22" s="10" t="s">
        <v>18</v>
      </c>
      <c r="F22" s="10" t="s">
        <v>16</v>
      </c>
      <c r="H22" s="10" t="s">
        <v>23</v>
      </c>
      <c r="I22" s="10">
        <v>7.2</v>
      </c>
      <c r="L22" s="10">
        <v>0.3</v>
      </c>
      <c r="M22" s="10">
        <v>2</v>
      </c>
      <c r="N22" s="10">
        <v>6.7</v>
      </c>
      <c r="R22" s="18" t="s">
        <v>52</v>
      </c>
      <c r="S22" s="12">
        <v>18</v>
      </c>
      <c r="T22" s="10">
        <v>55</v>
      </c>
      <c r="U22" s="10">
        <v>0</v>
      </c>
      <c r="V22" s="16">
        <v>27</v>
      </c>
      <c r="W22" s="12">
        <v>132</v>
      </c>
    </row>
    <row r="23" spans="1:23" x14ac:dyDescent="0.2">
      <c r="A23" s="13" t="s">
        <v>12</v>
      </c>
      <c r="B23" t="s">
        <v>10</v>
      </c>
      <c r="C23" t="s">
        <v>11</v>
      </c>
      <c r="D23" s="4" t="s">
        <v>24</v>
      </c>
      <c r="E23" t="s">
        <v>20</v>
      </c>
      <c r="F23" t="s">
        <v>16</v>
      </c>
      <c r="G23" t="s">
        <v>17</v>
      </c>
      <c r="H23" t="s">
        <v>23</v>
      </c>
      <c r="I23">
        <v>7.2</v>
      </c>
      <c r="L23">
        <v>0.3</v>
      </c>
      <c r="M23">
        <v>0.2</v>
      </c>
      <c r="N23">
        <v>0.67</v>
      </c>
      <c r="R23" s="17" t="s">
        <v>52</v>
      </c>
      <c r="S23" s="3">
        <v>100</v>
      </c>
      <c r="T23">
        <v>0</v>
      </c>
      <c r="U23">
        <v>0</v>
      </c>
      <c r="V23">
        <v>0</v>
      </c>
      <c r="W23" s="3">
        <v>0</v>
      </c>
    </row>
    <row r="24" spans="1:23" s="10" customFormat="1" ht="17" thickBot="1" x14ac:dyDescent="0.25">
      <c r="A24" s="9" t="s">
        <v>12</v>
      </c>
      <c r="B24" s="10" t="s">
        <v>10</v>
      </c>
      <c r="C24" s="10" t="s">
        <v>11</v>
      </c>
      <c r="D24" s="10" t="s">
        <v>24</v>
      </c>
      <c r="E24" s="10" t="s">
        <v>20</v>
      </c>
      <c r="F24" s="10" t="s">
        <v>16</v>
      </c>
      <c r="G24" s="10" t="s">
        <v>17</v>
      </c>
      <c r="H24" s="10" t="s">
        <v>23</v>
      </c>
      <c r="I24" s="10">
        <v>7.2</v>
      </c>
      <c r="L24" s="10">
        <v>0.3</v>
      </c>
      <c r="M24" s="10">
        <v>0.2</v>
      </c>
      <c r="N24" s="10">
        <v>0.67</v>
      </c>
      <c r="R24" s="18" t="s">
        <v>52</v>
      </c>
      <c r="S24" s="20">
        <v>44</v>
      </c>
      <c r="T24" s="21">
        <v>56</v>
      </c>
      <c r="U24" s="21">
        <v>0</v>
      </c>
      <c r="V24" s="21">
        <v>0</v>
      </c>
      <c r="W24" s="12">
        <v>132</v>
      </c>
    </row>
    <row r="25" spans="1:23" x14ac:dyDescent="0.2">
      <c r="A25" s="1" t="s">
        <v>12</v>
      </c>
      <c r="B25" t="s">
        <v>10</v>
      </c>
      <c r="C25" t="s">
        <v>11</v>
      </c>
      <c r="D25" s="4" t="s">
        <v>24</v>
      </c>
      <c r="E25" t="s">
        <v>20</v>
      </c>
      <c r="F25" t="s">
        <v>16</v>
      </c>
      <c r="G25" t="s">
        <v>17</v>
      </c>
      <c r="H25" t="s">
        <v>23</v>
      </c>
      <c r="I25">
        <v>7.2</v>
      </c>
      <c r="L25">
        <v>0.3</v>
      </c>
      <c r="M25">
        <v>2</v>
      </c>
      <c r="N25">
        <v>6.7</v>
      </c>
      <c r="R25" s="17" t="s">
        <v>52</v>
      </c>
      <c r="S25" s="3">
        <v>100</v>
      </c>
      <c r="T25">
        <v>0</v>
      </c>
      <c r="U25">
        <v>0</v>
      </c>
      <c r="V25">
        <v>0</v>
      </c>
      <c r="W25" s="3">
        <v>0</v>
      </c>
    </row>
    <row r="26" spans="1:23" s="10" customFormat="1" ht="17" thickBot="1" x14ac:dyDescent="0.25">
      <c r="A26" s="9" t="s">
        <v>12</v>
      </c>
      <c r="B26" s="10" t="s">
        <v>10</v>
      </c>
      <c r="C26" s="10" t="s">
        <v>11</v>
      </c>
      <c r="D26" s="14" t="s">
        <v>24</v>
      </c>
      <c r="E26" s="10" t="s">
        <v>20</v>
      </c>
      <c r="F26" s="10" t="s">
        <v>16</v>
      </c>
      <c r="G26" s="10" t="s">
        <v>17</v>
      </c>
      <c r="H26" s="10" t="s">
        <v>23</v>
      </c>
      <c r="I26" s="10">
        <v>7.2</v>
      </c>
      <c r="L26" s="10">
        <v>0.3</v>
      </c>
      <c r="M26" s="10">
        <v>2</v>
      </c>
      <c r="N26" s="10">
        <v>6.7</v>
      </c>
      <c r="R26" s="18" t="s">
        <v>52</v>
      </c>
      <c r="S26" s="12">
        <v>30</v>
      </c>
      <c r="T26" s="10">
        <v>70</v>
      </c>
      <c r="U26" s="10">
        <v>0</v>
      </c>
      <c r="V26" s="19">
        <v>0</v>
      </c>
      <c r="W26" s="12">
        <v>132</v>
      </c>
    </row>
    <row r="27" spans="1:23" x14ac:dyDescent="0.2">
      <c r="A27" s="1" t="s">
        <v>12</v>
      </c>
      <c r="B27" t="s">
        <v>10</v>
      </c>
      <c r="C27" t="s">
        <v>11</v>
      </c>
      <c r="D27" s="4" t="s">
        <v>28</v>
      </c>
      <c r="E27" t="s">
        <v>18</v>
      </c>
      <c r="F27" t="s">
        <v>15</v>
      </c>
      <c r="H27" t="s">
        <v>22</v>
      </c>
      <c r="I27">
        <v>8</v>
      </c>
      <c r="L27">
        <v>0.3</v>
      </c>
      <c r="M27">
        <v>0.2</v>
      </c>
      <c r="N27">
        <v>0.67</v>
      </c>
      <c r="R27" s="17" t="s">
        <v>52</v>
      </c>
      <c r="S27" s="3">
        <v>100</v>
      </c>
      <c r="T27">
        <v>0</v>
      </c>
      <c r="U27">
        <v>0</v>
      </c>
      <c r="V27">
        <v>0</v>
      </c>
      <c r="W27" s="3">
        <v>0</v>
      </c>
    </row>
    <row r="28" spans="1:23" s="10" customFormat="1" ht="17" thickBot="1" x14ac:dyDescent="0.25">
      <c r="A28" s="9" t="s">
        <v>12</v>
      </c>
      <c r="B28" s="10" t="s">
        <v>10</v>
      </c>
      <c r="C28" s="10" t="s">
        <v>11</v>
      </c>
      <c r="D28" s="14" t="s">
        <v>28</v>
      </c>
      <c r="E28" s="10" t="s">
        <v>18</v>
      </c>
      <c r="F28" s="10" t="s">
        <v>15</v>
      </c>
      <c r="H28" s="10" t="s">
        <v>22</v>
      </c>
      <c r="I28" s="10">
        <v>8</v>
      </c>
      <c r="L28" s="10">
        <v>0.3</v>
      </c>
      <c r="M28" s="10">
        <v>0.2</v>
      </c>
      <c r="N28" s="10">
        <v>0.67</v>
      </c>
      <c r="R28" s="18" t="s">
        <v>52</v>
      </c>
      <c r="S28" s="12">
        <v>11</v>
      </c>
      <c r="T28" s="10">
        <v>8</v>
      </c>
      <c r="U28" s="10">
        <v>57</v>
      </c>
      <c r="V28" s="10">
        <v>24</v>
      </c>
      <c r="W28" s="12">
        <v>120</v>
      </c>
    </row>
    <row r="29" spans="1:23" x14ac:dyDescent="0.2">
      <c r="A29" s="1" t="s">
        <v>12</v>
      </c>
      <c r="B29" t="s">
        <v>10</v>
      </c>
      <c r="C29" t="s">
        <v>11</v>
      </c>
      <c r="D29" s="4" t="s">
        <v>28</v>
      </c>
      <c r="E29" t="s">
        <v>18</v>
      </c>
      <c r="F29" t="s">
        <v>15</v>
      </c>
      <c r="H29" t="s">
        <v>22</v>
      </c>
      <c r="I29">
        <v>5</v>
      </c>
      <c r="L29">
        <v>0.3</v>
      </c>
      <c r="M29">
        <v>2</v>
      </c>
      <c r="N29">
        <v>6.7</v>
      </c>
      <c r="R29" s="17" t="s">
        <v>52</v>
      </c>
      <c r="S29" s="3">
        <v>100</v>
      </c>
      <c r="T29">
        <v>0</v>
      </c>
      <c r="U29">
        <v>0</v>
      </c>
      <c r="V29">
        <v>0</v>
      </c>
      <c r="W29" s="3">
        <v>0</v>
      </c>
    </row>
    <row r="30" spans="1:23" s="10" customFormat="1" ht="17" thickBot="1" x14ac:dyDescent="0.25">
      <c r="A30" s="9" t="s">
        <v>12</v>
      </c>
      <c r="B30" s="10" t="s">
        <v>10</v>
      </c>
      <c r="C30" s="10" t="s">
        <v>11</v>
      </c>
      <c r="D30" s="14" t="s">
        <v>28</v>
      </c>
      <c r="E30" s="10" t="s">
        <v>18</v>
      </c>
      <c r="F30" s="10" t="s">
        <v>15</v>
      </c>
      <c r="H30" s="10" t="s">
        <v>22</v>
      </c>
      <c r="I30" s="10">
        <v>5</v>
      </c>
      <c r="L30" s="10">
        <v>0.3</v>
      </c>
      <c r="M30" s="10">
        <v>2</v>
      </c>
      <c r="N30" s="10">
        <v>6.7</v>
      </c>
      <c r="R30" s="18" t="s">
        <v>52</v>
      </c>
      <c r="S30" s="12">
        <v>66</v>
      </c>
      <c r="T30" s="10">
        <v>12</v>
      </c>
      <c r="U30" s="10">
        <v>21</v>
      </c>
      <c r="V30" s="10">
        <v>0</v>
      </c>
      <c r="W30" s="12">
        <v>120</v>
      </c>
    </row>
    <row r="31" spans="1:23" x14ac:dyDescent="0.2">
      <c r="A31" s="1" t="s">
        <v>12</v>
      </c>
      <c r="B31" t="s">
        <v>10</v>
      </c>
      <c r="C31" t="s">
        <v>11</v>
      </c>
      <c r="D31" s="4" t="s">
        <v>28</v>
      </c>
      <c r="E31" t="s">
        <v>18</v>
      </c>
      <c r="F31" t="s">
        <v>15</v>
      </c>
      <c r="H31" t="s">
        <v>22</v>
      </c>
      <c r="I31">
        <v>6</v>
      </c>
      <c r="L31">
        <v>0.3</v>
      </c>
      <c r="M31">
        <v>2</v>
      </c>
      <c r="N31">
        <v>6.7</v>
      </c>
      <c r="R31" s="17" t="s">
        <v>52</v>
      </c>
      <c r="S31" s="3">
        <v>100</v>
      </c>
      <c r="T31">
        <v>0</v>
      </c>
      <c r="U31">
        <v>0</v>
      </c>
      <c r="V31">
        <v>0</v>
      </c>
      <c r="W31" s="3">
        <v>0</v>
      </c>
    </row>
    <row r="32" spans="1:23" s="10" customFormat="1" ht="17" thickBot="1" x14ac:dyDescent="0.25">
      <c r="A32" s="9" t="s">
        <v>12</v>
      </c>
      <c r="B32" s="10" t="s">
        <v>10</v>
      </c>
      <c r="C32" s="10" t="s">
        <v>11</v>
      </c>
      <c r="D32" s="14" t="s">
        <v>28</v>
      </c>
      <c r="E32" s="10" t="s">
        <v>18</v>
      </c>
      <c r="F32" s="10" t="s">
        <v>15</v>
      </c>
      <c r="H32" s="10" t="s">
        <v>22</v>
      </c>
      <c r="I32" s="10">
        <v>6</v>
      </c>
      <c r="L32" s="10">
        <v>0.3</v>
      </c>
      <c r="M32" s="10">
        <v>2</v>
      </c>
      <c r="N32" s="10">
        <v>6.7</v>
      </c>
      <c r="R32" s="18" t="s">
        <v>52</v>
      </c>
      <c r="S32" s="12">
        <v>31</v>
      </c>
      <c r="T32" s="10">
        <v>0</v>
      </c>
      <c r="U32" s="10">
        <v>69</v>
      </c>
      <c r="V32" s="10">
        <v>0</v>
      </c>
      <c r="W32" s="12">
        <v>120</v>
      </c>
    </row>
    <row r="33" spans="1:23" x14ac:dyDescent="0.2">
      <c r="A33" s="1" t="s">
        <v>12</v>
      </c>
      <c r="B33" t="s">
        <v>10</v>
      </c>
      <c r="C33" t="s">
        <v>11</v>
      </c>
      <c r="D33" s="4" t="s">
        <v>28</v>
      </c>
      <c r="E33" t="s">
        <v>18</v>
      </c>
      <c r="F33" t="s">
        <v>15</v>
      </c>
      <c r="H33" t="s">
        <v>22</v>
      </c>
      <c r="I33">
        <v>7</v>
      </c>
      <c r="L33">
        <v>0.3</v>
      </c>
      <c r="M33">
        <v>2</v>
      </c>
      <c r="N33">
        <v>6.7</v>
      </c>
      <c r="R33" s="17" t="s">
        <v>52</v>
      </c>
      <c r="S33" s="3">
        <v>100</v>
      </c>
      <c r="T33">
        <v>0</v>
      </c>
      <c r="U33">
        <v>0</v>
      </c>
      <c r="V33">
        <v>0</v>
      </c>
      <c r="W33" s="3">
        <v>0</v>
      </c>
    </row>
    <row r="34" spans="1:23" s="10" customFormat="1" ht="17" thickBot="1" x14ac:dyDescent="0.25">
      <c r="A34" s="9" t="s">
        <v>12</v>
      </c>
      <c r="B34" s="10" t="s">
        <v>10</v>
      </c>
      <c r="C34" s="10" t="s">
        <v>11</v>
      </c>
      <c r="D34" s="14" t="s">
        <v>28</v>
      </c>
      <c r="E34" s="10" t="s">
        <v>18</v>
      </c>
      <c r="F34" s="10" t="s">
        <v>15</v>
      </c>
      <c r="H34" s="10" t="s">
        <v>22</v>
      </c>
      <c r="I34" s="10">
        <v>7</v>
      </c>
      <c r="L34" s="10">
        <v>0.3</v>
      </c>
      <c r="M34" s="10">
        <v>2</v>
      </c>
      <c r="N34" s="10">
        <v>6.7</v>
      </c>
      <c r="R34" s="18" t="s">
        <v>52</v>
      </c>
      <c r="S34" s="12">
        <v>33</v>
      </c>
      <c r="T34" s="10">
        <v>0</v>
      </c>
      <c r="U34" s="10">
        <v>36</v>
      </c>
      <c r="V34" s="10">
        <v>31</v>
      </c>
      <c r="W34" s="12">
        <v>120</v>
      </c>
    </row>
    <row r="35" spans="1:23" x14ac:dyDescent="0.2">
      <c r="A35" s="1" t="s">
        <v>12</v>
      </c>
      <c r="B35" t="s">
        <v>10</v>
      </c>
      <c r="C35" t="s">
        <v>11</v>
      </c>
      <c r="D35" s="4" t="s">
        <v>28</v>
      </c>
      <c r="E35" t="s">
        <v>18</v>
      </c>
      <c r="F35" t="s">
        <v>15</v>
      </c>
      <c r="H35" t="s">
        <v>22</v>
      </c>
      <c r="I35">
        <v>8</v>
      </c>
      <c r="L35">
        <v>0.3</v>
      </c>
      <c r="M35">
        <v>2</v>
      </c>
      <c r="N35">
        <v>6.7</v>
      </c>
      <c r="R35" s="17" t="s">
        <v>52</v>
      </c>
      <c r="S35" s="3">
        <v>100</v>
      </c>
      <c r="T35">
        <v>0</v>
      </c>
      <c r="U35">
        <v>0</v>
      </c>
      <c r="V35">
        <v>0</v>
      </c>
      <c r="W35" s="3">
        <v>0</v>
      </c>
    </row>
    <row r="36" spans="1:23" s="10" customFormat="1" ht="17" thickBot="1" x14ac:dyDescent="0.25">
      <c r="A36" s="9" t="s">
        <v>12</v>
      </c>
      <c r="B36" s="10" t="s">
        <v>10</v>
      </c>
      <c r="C36" s="10" t="s">
        <v>11</v>
      </c>
      <c r="D36" s="14" t="s">
        <v>28</v>
      </c>
      <c r="E36" s="10" t="s">
        <v>18</v>
      </c>
      <c r="F36" s="10" t="s">
        <v>15</v>
      </c>
      <c r="H36" s="10" t="s">
        <v>22</v>
      </c>
      <c r="I36" s="10">
        <v>8</v>
      </c>
      <c r="L36" s="10">
        <v>0.3</v>
      </c>
      <c r="M36" s="10">
        <v>2</v>
      </c>
      <c r="N36" s="10">
        <v>6.7</v>
      </c>
      <c r="R36" s="18" t="s">
        <v>52</v>
      </c>
      <c r="S36" s="12">
        <v>8</v>
      </c>
      <c r="T36" s="10">
        <v>0</v>
      </c>
      <c r="U36" s="10">
        <v>0</v>
      </c>
      <c r="V36" s="10">
        <v>92</v>
      </c>
      <c r="W36" s="12">
        <v>120</v>
      </c>
    </row>
    <row r="37" spans="1:23" x14ac:dyDescent="0.2">
      <c r="A37" s="1" t="s">
        <v>12</v>
      </c>
      <c r="B37" t="s">
        <v>10</v>
      </c>
      <c r="C37" t="s">
        <v>11</v>
      </c>
      <c r="D37" s="4" t="s">
        <v>28</v>
      </c>
      <c r="E37" t="s">
        <v>18</v>
      </c>
      <c r="F37" t="s">
        <v>15</v>
      </c>
      <c r="H37" t="s">
        <v>22</v>
      </c>
      <c r="I37">
        <v>7</v>
      </c>
      <c r="L37">
        <v>0.3</v>
      </c>
      <c r="M37">
        <v>0.04</v>
      </c>
      <c r="N37" s="5">
        <f t="shared" ref="N37:N53" si="0">M37/L37</f>
        <v>0.13333333333333333</v>
      </c>
      <c r="R37" s="17" t="s">
        <v>52</v>
      </c>
      <c r="S37" s="3">
        <v>100</v>
      </c>
      <c r="T37">
        <v>0</v>
      </c>
      <c r="U37">
        <v>0</v>
      </c>
      <c r="V37">
        <v>0</v>
      </c>
      <c r="W37" s="3">
        <v>0</v>
      </c>
    </row>
    <row r="38" spans="1:23" s="10" customFormat="1" ht="17" thickBot="1" x14ac:dyDescent="0.25">
      <c r="A38" s="9" t="s">
        <v>12</v>
      </c>
      <c r="B38" s="10" t="s">
        <v>10</v>
      </c>
      <c r="C38" s="10" t="s">
        <v>11</v>
      </c>
      <c r="D38" s="14" t="s">
        <v>28</v>
      </c>
      <c r="E38" s="10" t="s">
        <v>18</v>
      </c>
      <c r="F38" s="10" t="s">
        <v>15</v>
      </c>
      <c r="H38" s="10" t="s">
        <v>22</v>
      </c>
      <c r="I38" s="10">
        <v>7</v>
      </c>
      <c r="L38" s="10">
        <v>0.3</v>
      </c>
      <c r="M38" s="10">
        <v>0.04</v>
      </c>
      <c r="N38" s="11">
        <f t="shared" si="0"/>
        <v>0.13333333333333333</v>
      </c>
      <c r="R38" s="18" t="s">
        <v>52</v>
      </c>
      <c r="S38" s="12">
        <v>55</v>
      </c>
      <c r="T38" s="10">
        <v>19</v>
      </c>
      <c r="U38" s="10">
        <v>26</v>
      </c>
      <c r="V38" s="10">
        <v>0</v>
      </c>
      <c r="W38" s="12">
        <v>120</v>
      </c>
    </row>
    <row r="39" spans="1:23" x14ac:dyDescent="0.2">
      <c r="A39" s="1" t="s">
        <v>12</v>
      </c>
      <c r="B39" t="s">
        <v>10</v>
      </c>
      <c r="C39" t="s">
        <v>11</v>
      </c>
      <c r="D39" s="4" t="s">
        <v>28</v>
      </c>
      <c r="E39" t="s">
        <v>18</v>
      </c>
      <c r="F39" t="s">
        <v>15</v>
      </c>
      <c r="H39" t="s">
        <v>22</v>
      </c>
      <c r="I39">
        <v>7</v>
      </c>
      <c r="L39">
        <v>0.3</v>
      </c>
      <c r="M39">
        <v>0.1</v>
      </c>
      <c r="N39" s="5">
        <f t="shared" si="0"/>
        <v>0.33333333333333337</v>
      </c>
      <c r="R39" s="17" t="s">
        <v>52</v>
      </c>
      <c r="S39" s="3">
        <v>100</v>
      </c>
      <c r="T39">
        <v>0</v>
      </c>
      <c r="U39">
        <v>0</v>
      </c>
      <c r="V39">
        <v>0</v>
      </c>
      <c r="W39" s="3">
        <v>0</v>
      </c>
    </row>
    <row r="40" spans="1:23" s="10" customFormat="1" ht="17" thickBot="1" x14ac:dyDescent="0.25">
      <c r="A40" s="9" t="s">
        <v>12</v>
      </c>
      <c r="B40" s="10" t="s">
        <v>10</v>
      </c>
      <c r="C40" s="10" t="s">
        <v>11</v>
      </c>
      <c r="D40" s="14" t="s">
        <v>28</v>
      </c>
      <c r="E40" s="10" t="s">
        <v>18</v>
      </c>
      <c r="F40" s="10" t="s">
        <v>15</v>
      </c>
      <c r="H40" s="10" t="s">
        <v>22</v>
      </c>
      <c r="I40" s="10">
        <v>7</v>
      </c>
      <c r="L40" s="10">
        <v>0.3</v>
      </c>
      <c r="M40" s="10">
        <v>0.1</v>
      </c>
      <c r="N40" s="11">
        <f t="shared" si="0"/>
        <v>0.33333333333333337</v>
      </c>
      <c r="R40" s="18" t="s">
        <v>52</v>
      </c>
      <c r="S40" s="12">
        <v>39</v>
      </c>
      <c r="T40" s="10">
        <v>8</v>
      </c>
      <c r="U40" s="10">
        <v>53</v>
      </c>
      <c r="V40" s="10">
        <v>0</v>
      </c>
      <c r="W40" s="12">
        <v>120</v>
      </c>
    </row>
    <row r="41" spans="1:23" x14ac:dyDescent="0.2">
      <c r="A41" s="1" t="s">
        <v>12</v>
      </c>
      <c r="B41" t="s">
        <v>10</v>
      </c>
      <c r="C41" t="s">
        <v>11</v>
      </c>
      <c r="D41" s="4" t="s">
        <v>28</v>
      </c>
      <c r="E41" t="s">
        <v>18</v>
      </c>
      <c r="F41" t="s">
        <v>15</v>
      </c>
      <c r="H41" t="s">
        <v>22</v>
      </c>
      <c r="I41">
        <v>7</v>
      </c>
      <c r="L41">
        <v>0.3</v>
      </c>
      <c r="M41">
        <v>0.18</v>
      </c>
      <c r="N41">
        <f t="shared" si="0"/>
        <v>0.6</v>
      </c>
      <c r="R41" s="17" t="s">
        <v>52</v>
      </c>
      <c r="S41" s="3">
        <v>100</v>
      </c>
      <c r="T41">
        <v>0</v>
      </c>
      <c r="U41">
        <v>0</v>
      </c>
      <c r="V41">
        <v>0</v>
      </c>
      <c r="W41" s="3">
        <v>0</v>
      </c>
    </row>
    <row r="42" spans="1:23" s="10" customFormat="1" ht="17" thickBot="1" x14ac:dyDescent="0.25">
      <c r="A42" s="9" t="s">
        <v>12</v>
      </c>
      <c r="B42" s="10" t="s">
        <v>10</v>
      </c>
      <c r="C42" s="10" t="s">
        <v>11</v>
      </c>
      <c r="D42" s="14" t="s">
        <v>28</v>
      </c>
      <c r="E42" s="10" t="s">
        <v>18</v>
      </c>
      <c r="F42" s="10" t="s">
        <v>15</v>
      </c>
      <c r="H42" s="10" t="s">
        <v>22</v>
      </c>
      <c r="I42" s="10">
        <v>7</v>
      </c>
      <c r="L42" s="10">
        <v>0.3</v>
      </c>
      <c r="M42" s="10">
        <v>0.18</v>
      </c>
      <c r="N42" s="10">
        <f t="shared" si="0"/>
        <v>0.6</v>
      </c>
      <c r="R42" s="18" t="s">
        <v>52</v>
      </c>
      <c r="S42" s="12">
        <v>36</v>
      </c>
      <c r="T42" s="10">
        <v>25</v>
      </c>
      <c r="U42" s="10">
        <v>39</v>
      </c>
      <c r="V42" s="10">
        <v>0</v>
      </c>
      <c r="W42" s="12">
        <v>120</v>
      </c>
    </row>
    <row r="43" spans="1:23" x14ac:dyDescent="0.2">
      <c r="A43" s="1" t="s">
        <v>12</v>
      </c>
      <c r="B43" t="s">
        <v>10</v>
      </c>
      <c r="C43" t="s">
        <v>11</v>
      </c>
      <c r="D43" s="4" t="s">
        <v>28</v>
      </c>
      <c r="E43" t="s">
        <v>18</v>
      </c>
      <c r="F43" t="s">
        <v>15</v>
      </c>
      <c r="H43" t="s">
        <v>22</v>
      </c>
      <c r="I43">
        <v>7</v>
      </c>
      <c r="L43">
        <v>0.3</v>
      </c>
      <c r="M43">
        <v>0.26</v>
      </c>
      <c r="N43" s="5">
        <f t="shared" si="0"/>
        <v>0.8666666666666667</v>
      </c>
      <c r="R43" s="17" t="s">
        <v>52</v>
      </c>
      <c r="S43" s="3">
        <v>100</v>
      </c>
      <c r="T43">
        <v>0</v>
      </c>
      <c r="U43">
        <v>0</v>
      </c>
      <c r="V43">
        <v>0</v>
      </c>
      <c r="W43" s="3">
        <v>0</v>
      </c>
    </row>
    <row r="44" spans="1:23" s="10" customFormat="1" ht="17" thickBot="1" x14ac:dyDescent="0.25">
      <c r="A44" s="9" t="s">
        <v>12</v>
      </c>
      <c r="B44" s="10" t="s">
        <v>10</v>
      </c>
      <c r="C44" s="10" t="s">
        <v>11</v>
      </c>
      <c r="D44" s="14" t="s">
        <v>28</v>
      </c>
      <c r="E44" s="10" t="s">
        <v>18</v>
      </c>
      <c r="F44" s="10" t="s">
        <v>15</v>
      </c>
      <c r="H44" s="10" t="s">
        <v>22</v>
      </c>
      <c r="I44" s="10">
        <v>7</v>
      </c>
      <c r="L44" s="10">
        <v>0.3</v>
      </c>
      <c r="M44" s="10">
        <v>0.26</v>
      </c>
      <c r="N44" s="11">
        <f t="shared" si="0"/>
        <v>0.8666666666666667</v>
      </c>
      <c r="R44" s="18" t="s">
        <v>52</v>
      </c>
      <c r="S44" s="12">
        <v>28</v>
      </c>
      <c r="T44" s="10">
        <v>32</v>
      </c>
      <c r="U44" s="10">
        <v>40</v>
      </c>
      <c r="V44" s="10">
        <v>0</v>
      </c>
      <c r="W44" s="12">
        <v>120</v>
      </c>
    </row>
    <row r="45" spans="1:23" x14ac:dyDescent="0.2">
      <c r="A45" s="1" t="s">
        <v>12</v>
      </c>
      <c r="B45" t="s">
        <v>10</v>
      </c>
      <c r="C45" t="s">
        <v>11</v>
      </c>
      <c r="D45" s="4" t="s">
        <v>28</v>
      </c>
      <c r="E45" t="s">
        <v>18</v>
      </c>
      <c r="F45" t="s">
        <v>15</v>
      </c>
      <c r="H45" t="s">
        <v>22</v>
      </c>
      <c r="I45">
        <v>7</v>
      </c>
      <c r="L45">
        <v>0.3</v>
      </c>
      <c r="M45">
        <v>0.39</v>
      </c>
      <c r="N45">
        <f t="shared" si="0"/>
        <v>1.3</v>
      </c>
      <c r="R45" s="17" t="s">
        <v>52</v>
      </c>
      <c r="S45" s="3">
        <v>100</v>
      </c>
      <c r="T45">
        <v>0</v>
      </c>
      <c r="U45">
        <v>0</v>
      </c>
      <c r="V45">
        <v>0</v>
      </c>
      <c r="W45" s="3">
        <v>0</v>
      </c>
    </row>
    <row r="46" spans="1:23" s="10" customFormat="1" ht="17" thickBot="1" x14ac:dyDescent="0.25">
      <c r="A46" s="9" t="s">
        <v>12</v>
      </c>
      <c r="B46" s="10" t="s">
        <v>10</v>
      </c>
      <c r="C46" s="10" t="s">
        <v>11</v>
      </c>
      <c r="D46" s="14" t="s">
        <v>28</v>
      </c>
      <c r="E46" s="10" t="s">
        <v>18</v>
      </c>
      <c r="F46" s="10" t="s">
        <v>15</v>
      </c>
      <c r="H46" s="10" t="s">
        <v>22</v>
      </c>
      <c r="I46" s="10">
        <v>7</v>
      </c>
      <c r="L46" s="10">
        <v>0.3</v>
      </c>
      <c r="M46" s="10">
        <v>0.39</v>
      </c>
      <c r="N46" s="10">
        <f t="shared" si="0"/>
        <v>1.3</v>
      </c>
      <c r="R46" s="18" t="s">
        <v>52</v>
      </c>
      <c r="S46" s="12">
        <v>20</v>
      </c>
      <c r="T46" s="10">
        <v>38</v>
      </c>
      <c r="U46" s="10">
        <v>31</v>
      </c>
      <c r="V46" s="10">
        <v>11</v>
      </c>
      <c r="W46" s="12">
        <v>120</v>
      </c>
    </row>
    <row r="47" spans="1:23" x14ac:dyDescent="0.2">
      <c r="A47" s="1" t="s">
        <v>12</v>
      </c>
      <c r="B47" t="s">
        <v>10</v>
      </c>
      <c r="C47" t="s">
        <v>11</v>
      </c>
      <c r="D47" s="4" t="s">
        <v>28</v>
      </c>
      <c r="E47" t="s">
        <v>18</v>
      </c>
      <c r="F47" t="s">
        <v>15</v>
      </c>
      <c r="H47" t="s">
        <v>22</v>
      </c>
      <c r="I47">
        <v>7</v>
      </c>
      <c r="L47">
        <v>0.3</v>
      </c>
      <c r="M47">
        <v>0.75</v>
      </c>
      <c r="N47">
        <f t="shared" si="0"/>
        <v>2.5</v>
      </c>
      <c r="R47" s="17" t="s">
        <v>52</v>
      </c>
      <c r="S47" s="3">
        <v>100</v>
      </c>
      <c r="T47">
        <v>0</v>
      </c>
      <c r="U47">
        <v>0</v>
      </c>
      <c r="V47">
        <v>0</v>
      </c>
      <c r="W47" s="3">
        <v>0</v>
      </c>
    </row>
    <row r="48" spans="1:23" s="10" customFormat="1" ht="17" thickBot="1" x14ac:dyDescent="0.25">
      <c r="A48" s="9" t="s">
        <v>12</v>
      </c>
      <c r="B48" s="10" t="s">
        <v>10</v>
      </c>
      <c r="C48" s="10" t="s">
        <v>11</v>
      </c>
      <c r="D48" s="14" t="s">
        <v>28</v>
      </c>
      <c r="E48" s="10" t="s">
        <v>18</v>
      </c>
      <c r="F48" s="10" t="s">
        <v>15</v>
      </c>
      <c r="H48" s="10" t="s">
        <v>22</v>
      </c>
      <c r="I48" s="10">
        <v>7</v>
      </c>
      <c r="L48" s="10">
        <v>0.3</v>
      </c>
      <c r="M48" s="10">
        <v>0.75</v>
      </c>
      <c r="N48" s="10">
        <f t="shared" si="0"/>
        <v>2.5</v>
      </c>
      <c r="R48" s="18" t="s">
        <v>52</v>
      </c>
      <c r="S48" s="12">
        <v>14</v>
      </c>
      <c r="T48" s="10">
        <v>32</v>
      </c>
      <c r="U48" s="10">
        <v>8</v>
      </c>
      <c r="V48" s="10">
        <v>46</v>
      </c>
      <c r="W48" s="12">
        <v>120</v>
      </c>
    </row>
    <row r="49" spans="1:23" x14ac:dyDescent="0.2">
      <c r="A49" s="1" t="s">
        <v>12</v>
      </c>
      <c r="B49" t="s">
        <v>10</v>
      </c>
      <c r="C49" t="s">
        <v>11</v>
      </c>
      <c r="D49" s="4" t="s">
        <v>28</v>
      </c>
      <c r="E49" t="s">
        <v>18</v>
      </c>
      <c r="F49" t="s">
        <v>15</v>
      </c>
      <c r="H49" t="s">
        <v>22</v>
      </c>
      <c r="I49">
        <v>7</v>
      </c>
      <c r="L49">
        <v>0.3</v>
      </c>
      <c r="M49">
        <v>1.71</v>
      </c>
      <c r="N49">
        <f t="shared" si="0"/>
        <v>5.7</v>
      </c>
      <c r="R49" s="17" t="s">
        <v>52</v>
      </c>
      <c r="S49" s="3">
        <v>100</v>
      </c>
      <c r="T49">
        <v>0</v>
      </c>
      <c r="U49">
        <v>0</v>
      </c>
      <c r="V49">
        <v>0</v>
      </c>
      <c r="W49" s="3">
        <v>0</v>
      </c>
    </row>
    <row r="50" spans="1:23" s="10" customFormat="1" ht="17" thickBot="1" x14ac:dyDescent="0.25">
      <c r="A50" s="9" t="s">
        <v>12</v>
      </c>
      <c r="B50" s="10" t="s">
        <v>10</v>
      </c>
      <c r="C50" s="10" t="s">
        <v>11</v>
      </c>
      <c r="D50" s="14" t="s">
        <v>28</v>
      </c>
      <c r="E50" s="10" t="s">
        <v>18</v>
      </c>
      <c r="F50" s="10" t="s">
        <v>15</v>
      </c>
      <c r="H50" s="10" t="s">
        <v>22</v>
      </c>
      <c r="I50" s="10">
        <v>7</v>
      </c>
      <c r="L50" s="10">
        <v>0.3</v>
      </c>
      <c r="M50" s="10">
        <v>1.71</v>
      </c>
      <c r="N50" s="10">
        <f t="shared" si="0"/>
        <v>5.7</v>
      </c>
      <c r="R50" s="18" t="s">
        <v>52</v>
      </c>
      <c r="S50" s="12">
        <v>9</v>
      </c>
      <c r="T50" s="10">
        <v>25</v>
      </c>
      <c r="U50" s="10">
        <v>0</v>
      </c>
      <c r="V50" s="10">
        <v>66</v>
      </c>
      <c r="W50" s="12">
        <v>120</v>
      </c>
    </row>
    <row r="51" spans="1:23" x14ac:dyDescent="0.2">
      <c r="A51" s="13" t="s">
        <v>12</v>
      </c>
      <c r="B51" t="s">
        <v>10</v>
      </c>
      <c r="C51" t="s">
        <v>11</v>
      </c>
      <c r="D51" t="s">
        <v>28</v>
      </c>
      <c r="E51" t="s">
        <v>18</v>
      </c>
      <c r="F51" t="s">
        <v>15</v>
      </c>
      <c r="H51" t="s">
        <v>22</v>
      </c>
      <c r="I51">
        <v>7</v>
      </c>
      <c r="L51">
        <v>0.3</v>
      </c>
      <c r="M51">
        <v>3.8</v>
      </c>
      <c r="N51" s="5">
        <f t="shared" si="0"/>
        <v>12.666666666666666</v>
      </c>
      <c r="R51" s="17" t="s">
        <v>52</v>
      </c>
      <c r="S51" s="3">
        <v>100</v>
      </c>
      <c r="T51">
        <v>0</v>
      </c>
      <c r="U51">
        <v>0</v>
      </c>
      <c r="V51">
        <v>0</v>
      </c>
      <c r="W51">
        <v>0</v>
      </c>
    </row>
    <row r="52" spans="1:23" s="10" customFormat="1" ht="17" thickBot="1" x14ac:dyDescent="0.25">
      <c r="A52" s="9" t="s">
        <v>12</v>
      </c>
      <c r="B52" s="10" t="s">
        <v>10</v>
      </c>
      <c r="C52" s="10" t="s">
        <v>11</v>
      </c>
      <c r="D52" s="10" t="s">
        <v>28</v>
      </c>
      <c r="E52" s="10" t="s">
        <v>18</v>
      </c>
      <c r="F52" s="10" t="s">
        <v>15</v>
      </c>
      <c r="H52" s="10" t="s">
        <v>22</v>
      </c>
      <c r="I52" s="10">
        <v>7</v>
      </c>
      <c r="L52" s="10">
        <v>0.3</v>
      </c>
      <c r="M52" s="10">
        <v>3.8</v>
      </c>
      <c r="N52" s="11">
        <f t="shared" si="0"/>
        <v>12.666666666666666</v>
      </c>
      <c r="R52" s="18" t="s">
        <v>52</v>
      </c>
      <c r="S52" s="12">
        <v>11</v>
      </c>
      <c r="T52" s="10">
        <v>26</v>
      </c>
      <c r="U52" s="10">
        <v>0</v>
      </c>
      <c r="V52" s="10">
        <v>62</v>
      </c>
      <c r="W52" s="12">
        <v>120</v>
      </c>
    </row>
    <row r="53" spans="1:23" x14ac:dyDescent="0.2">
      <c r="A53" s="1" t="s">
        <v>32</v>
      </c>
      <c r="B53" t="s">
        <v>30</v>
      </c>
      <c r="C53" t="s">
        <v>31</v>
      </c>
      <c r="D53" s="4" t="s">
        <v>27</v>
      </c>
      <c r="E53" t="s">
        <v>33</v>
      </c>
      <c r="F53" t="s">
        <v>16</v>
      </c>
      <c r="H53" t="s">
        <v>23</v>
      </c>
      <c r="I53">
        <v>6.17</v>
      </c>
      <c r="L53">
        <v>0.5</v>
      </c>
      <c r="M53">
        <v>1</v>
      </c>
      <c r="N53">
        <f t="shared" si="0"/>
        <v>2</v>
      </c>
      <c r="R53" t="s">
        <v>51</v>
      </c>
      <c r="S53" s="3">
        <v>100</v>
      </c>
      <c r="T53">
        <v>0</v>
      </c>
      <c r="U53">
        <v>0</v>
      </c>
      <c r="V53">
        <v>0</v>
      </c>
      <c r="W53" s="3">
        <v>0</v>
      </c>
    </row>
    <row r="54" spans="1:23" x14ac:dyDescent="0.2">
      <c r="A54" s="1" t="s">
        <v>32</v>
      </c>
      <c r="B54" t="s">
        <v>30</v>
      </c>
      <c r="C54" t="s">
        <v>31</v>
      </c>
      <c r="D54" s="4" t="s">
        <v>27</v>
      </c>
      <c r="E54" t="s">
        <v>33</v>
      </c>
      <c r="F54" t="s">
        <v>16</v>
      </c>
      <c r="H54" t="s">
        <v>23</v>
      </c>
      <c r="I54">
        <v>6.17</v>
      </c>
      <c r="L54">
        <v>0.5</v>
      </c>
      <c r="M54">
        <v>1</v>
      </c>
      <c r="N54">
        <f t="shared" ref="N54:N61" si="1">M54/L54</f>
        <v>2</v>
      </c>
      <c r="R54" t="s">
        <v>51</v>
      </c>
      <c r="S54" s="7">
        <v>93</v>
      </c>
      <c r="T54" s="6">
        <v>5</v>
      </c>
      <c r="U54" s="6">
        <v>2</v>
      </c>
      <c r="V54" s="6">
        <v>0</v>
      </c>
      <c r="W54" s="3">
        <v>5</v>
      </c>
    </row>
    <row r="55" spans="1:23" x14ac:dyDescent="0.2">
      <c r="A55" s="1" t="s">
        <v>32</v>
      </c>
      <c r="B55" t="s">
        <v>30</v>
      </c>
      <c r="C55" t="s">
        <v>31</v>
      </c>
      <c r="D55" s="4" t="s">
        <v>27</v>
      </c>
      <c r="E55" t="s">
        <v>33</v>
      </c>
      <c r="F55" t="s">
        <v>16</v>
      </c>
      <c r="H55" t="s">
        <v>23</v>
      </c>
      <c r="I55">
        <v>6.17</v>
      </c>
      <c r="L55">
        <v>0.5</v>
      </c>
      <c r="M55">
        <v>1</v>
      </c>
      <c r="N55">
        <f t="shared" si="1"/>
        <v>2</v>
      </c>
      <c r="R55" t="s">
        <v>51</v>
      </c>
      <c r="S55" s="7">
        <v>80</v>
      </c>
      <c r="T55" s="6">
        <v>12</v>
      </c>
      <c r="U55" s="6">
        <v>8</v>
      </c>
      <c r="V55" s="6">
        <v>0</v>
      </c>
      <c r="W55" s="3">
        <v>10</v>
      </c>
    </row>
    <row r="56" spans="1:23" x14ac:dyDescent="0.2">
      <c r="A56" s="1" t="s">
        <v>32</v>
      </c>
      <c r="B56" t="s">
        <v>30</v>
      </c>
      <c r="C56" t="s">
        <v>31</v>
      </c>
      <c r="D56" s="4" t="s">
        <v>27</v>
      </c>
      <c r="E56" t="s">
        <v>33</v>
      </c>
      <c r="F56" t="s">
        <v>16</v>
      </c>
      <c r="H56" t="s">
        <v>23</v>
      </c>
      <c r="I56">
        <v>6.17</v>
      </c>
      <c r="L56">
        <v>0.5</v>
      </c>
      <c r="M56">
        <v>1</v>
      </c>
      <c r="N56">
        <f t="shared" si="1"/>
        <v>2</v>
      </c>
      <c r="R56" t="s">
        <v>51</v>
      </c>
      <c r="S56" s="3">
        <v>59</v>
      </c>
      <c r="T56">
        <v>19</v>
      </c>
      <c r="U56">
        <v>22</v>
      </c>
      <c r="V56">
        <v>0</v>
      </c>
      <c r="W56" s="3">
        <v>15</v>
      </c>
    </row>
    <row r="57" spans="1:23" x14ac:dyDescent="0.2">
      <c r="A57" s="1" t="s">
        <v>32</v>
      </c>
      <c r="B57" t="s">
        <v>30</v>
      </c>
      <c r="C57" t="s">
        <v>31</v>
      </c>
      <c r="D57" s="4" t="s">
        <v>27</v>
      </c>
      <c r="E57" t="s">
        <v>33</v>
      </c>
      <c r="F57" t="s">
        <v>16</v>
      </c>
      <c r="H57" t="s">
        <v>23</v>
      </c>
      <c r="I57">
        <v>6.17</v>
      </c>
      <c r="L57">
        <v>0.5</v>
      </c>
      <c r="M57">
        <v>1</v>
      </c>
      <c r="N57">
        <f t="shared" si="1"/>
        <v>2</v>
      </c>
      <c r="R57" t="s">
        <v>51</v>
      </c>
      <c r="S57" s="3">
        <v>29</v>
      </c>
      <c r="T57">
        <v>32</v>
      </c>
      <c r="U57">
        <v>39</v>
      </c>
      <c r="V57">
        <v>0</v>
      </c>
      <c r="W57" s="3">
        <v>20</v>
      </c>
    </row>
    <row r="58" spans="1:23" x14ac:dyDescent="0.2">
      <c r="A58" s="1" t="s">
        <v>32</v>
      </c>
      <c r="B58" t="s">
        <v>30</v>
      </c>
      <c r="C58" t="s">
        <v>31</v>
      </c>
      <c r="D58" s="4" t="s">
        <v>27</v>
      </c>
      <c r="E58" t="s">
        <v>33</v>
      </c>
      <c r="F58" t="s">
        <v>16</v>
      </c>
      <c r="H58" t="s">
        <v>23</v>
      </c>
      <c r="I58">
        <v>6.17</v>
      </c>
      <c r="L58">
        <v>0.5</v>
      </c>
      <c r="M58">
        <v>1</v>
      </c>
      <c r="N58">
        <f t="shared" si="1"/>
        <v>2</v>
      </c>
      <c r="R58" t="s">
        <v>51</v>
      </c>
      <c r="S58" s="3">
        <v>22</v>
      </c>
      <c r="T58">
        <v>40</v>
      </c>
      <c r="U58">
        <v>38</v>
      </c>
      <c r="V58">
        <v>0</v>
      </c>
      <c r="W58" s="3">
        <v>25</v>
      </c>
    </row>
    <row r="59" spans="1:23" x14ac:dyDescent="0.2">
      <c r="A59" s="1" t="s">
        <v>32</v>
      </c>
      <c r="B59" t="s">
        <v>30</v>
      </c>
      <c r="C59" t="s">
        <v>31</v>
      </c>
      <c r="D59" s="4" t="s">
        <v>27</v>
      </c>
      <c r="E59" t="s">
        <v>33</v>
      </c>
      <c r="F59" t="s">
        <v>16</v>
      </c>
      <c r="H59" t="s">
        <v>23</v>
      </c>
      <c r="I59">
        <v>6.17</v>
      </c>
      <c r="L59">
        <v>0.5</v>
      </c>
      <c r="M59">
        <v>1</v>
      </c>
      <c r="N59">
        <f t="shared" si="1"/>
        <v>2</v>
      </c>
      <c r="R59" t="s">
        <v>51</v>
      </c>
      <c r="S59" s="3">
        <v>3</v>
      </c>
      <c r="T59">
        <v>48</v>
      </c>
      <c r="U59">
        <v>49</v>
      </c>
      <c r="V59">
        <v>0</v>
      </c>
      <c r="W59" s="3">
        <v>30</v>
      </c>
    </row>
    <row r="60" spans="1:23" x14ac:dyDescent="0.2">
      <c r="A60" s="1" t="s">
        <v>32</v>
      </c>
      <c r="B60" t="s">
        <v>30</v>
      </c>
      <c r="C60" t="s">
        <v>31</v>
      </c>
      <c r="D60" s="4" t="s">
        <v>27</v>
      </c>
      <c r="E60" t="s">
        <v>33</v>
      </c>
      <c r="F60" t="s">
        <v>16</v>
      </c>
      <c r="H60" t="s">
        <v>23</v>
      </c>
      <c r="I60">
        <v>6.17</v>
      </c>
      <c r="L60">
        <v>0.5</v>
      </c>
      <c r="M60">
        <v>1</v>
      </c>
      <c r="N60">
        <f t="shared" si="1"/>
        <v>2</v>
      </c>
      <c r="R60" t="s">
        <v>51</v>
      </c>
      <c r="S60" s="7">
        <v>0</v>
      </c>
      <c r="T60" s="6">
        <v>64</v>
      </c>
      <c r="U60" s="6">
        <v>36</v>
      </c>
      <c r="V60" s="6">
        <v>0</v>
      </c>
      <c r="W60" s="3">
        <v>45</v>
      </c>
    </row>
    <row r="61" spans="1:23" s="10" customFormat="1" ht="17" thickBot="1" x14ac:dyDescent="0.25">
      <c r="A61" s="9" t="s">
        <v>32</v>
      </c>
      <c r="B61" s="10" t="s">
        <v>30</v>
      </c>
      <c r="C61" s="10" t="s">
        <v>31</v>
      </c>
      <c r="D61" s="14" t="s">
        <v>27</v>
      </c>
      <c r="E61" s="10" t="s">
        <v>33</v>
      </c>
      <c r="F61" s="10" t="s">
        <v>16</v>
      </c>
      <c r="H61" s="10" t="s">
        <v>23</v>
      </c>
      <c r="I61" s="10">
        <v>6.17</v>
      </c>
      <c r="L61" s="10">
        <v>0.5</v>
      </c>
      <c r="M61" s="10">
        <v>1</v>
      </c>
      <c r="N61" s="10">
        <f t="shared" si="1"/>
        <v>2</v>
      </c>
      <c r="R61" s="10" t="s">
        <v>51</v>
      </c>
      <c r="S61" s="15">
        <v>15</v>
      </c>
      <c r="T61" s="16">
        <v>55</v>
      </c>
      <c r="U61" s="16">
        <v>30</v>
      </c>
      <c r="V61" s="10">
        <v>0</v>
      </c>
      <c r="W61" s="12">
        <v>70</v>
      </c>
    </row>
    <row r="62" spans="1:23" x14ac:dyDescent="0.2">
      <c r="A62" s="1" t="s">
        <v>32</v>
      </c>
      <c r="B62" t="s">
        <v>30</v>
      </c>
      <c r="C62" t="s">
        <v>31</v>
      </c>
      <c r="D62" s="4" t="s">
        <v>27</v>
      </c>
      <c r="E62" t="s">
        <v>33</v>
      </c>
      <c r="F62" t="s">
        <v>16</v>
      </c>
      <c r="H62" t="s">
        <v>23</v>
      </c>
      <c r="I62">
        <v>6.42</v>
      </c>
      <c r="L62">
        <v>0.5</v>
      </c>
      <c r="M62">
        <v>1</v>
      </c>
      <c r="N62">
        <f t="shared" ref="N62:N71" si="2">M62/L62</f>
        <v>2</v>
      </c>
      <c r="R62" t="s">
        <v>51</v>
      </c>
      <c r="S62" s="3">
        <v>100</v>
      </c>
      <c r="T62">
        <v>0</v>
      </c>
      <c r="U62">
        <v>0</v>
      </c>
      <c r="V62">
        <v>0</v>
      </c>
      <c r="W62" s="3">
        <v>0</v>
      </c>
    </row>
    <row r="63" spans="1:23" x14ac:dyDescent="0.2">
      <c r="A63" s="1" t="s">
        <v>32</v>
      </c>
      <c r="B63" t="s">
        <v>30</v>
      </c>
      <c r="C63" t="s">
        <v>31</v>
      </c>
      <c r="D63" s="4" t="s">
        <v>27</v>
      </c>
      <c r="E63" t="s">
        <v>33</v>
      </c>
      <c r="F63" t="s">
        <v>16</v>
      </c>
      <c r="H63" t="s">
        <v>23</v>
      </c>
      <c r="I63">
        <v>6.42</v>
      </c>
      <c r="L63">
        <v>0.5</v>
      </c>
      <c r="M63">
        <v>1</v>
      </c>
      <c r="N63">
        <f t="shared" si="2"/>
        <v>2</v>
      </c>
      <c r="R63" t="s">
        <v>51</v>
      </c>
      <c r="S63" s="3">
        <v>89</v>
      </c>
      <c r="T63">
        <v>7</v>
      </c>
      <c r="U63">
        <v>4</v>
      </c>
      <c r="V63">
        <v>0</v>
      </c>
      <c r="W63" s="3">
        <v>5</v>
      </c>
    </row>
    <row r="64" spans="1:23" x14ac:dyDescent="0.2">
      <c r="A64" s="1" t="s">
        <v>32</v>
      </c>
      <c r="B64" t="s">
        <v>30</v>
      </c>
      <c r="C64" t="s">
        <v>31</v>
      </c>
      <c r="D64" s="4" t="s">
        <v>27</v>
      </c>
      <c r="E64" t="s">
        <v>33</v>
      </c>
      <c r="F64" t="s">
        <v>16</v>
      </c>
      <c r="H64" t="s">
        <v>23</v>
      </c>
      <c r="I64">
        <v>6.42</v>
      </c>
      <c r="L64">
        <v>0.5</v>
      </c>
      <c r="M64">
        <v>1</v>
      </c>
      <c r="N64">
        <f t="shared" si="2"/>
        <v>2</v>
      </c>
      <c r="R64" t="s">
        <v>51</v>
      </c>
      <c r="S64" s="3">
        <v>47</v>
      </c>
      <c r="T64">
        <v>29</v>
      </c>
      <c r="U64">
        <v>24</v>
      </c>
      <c r="V64">
        <v>0</v>
      </c>
      <c r="W64" s="3">
        <v>10</v>
      </c>
    </row>
    <row r="65" spans="1:23" x14ac:dyDescent="0.2">
      <c r="A65" s="1" t="s">
        <v>32</v>
      </c>
      <c r="B65" t="s">
        <v>30</v>
      </c>
      <c r="C65" t="s">
        <v>31</v>
      </c>
      <c r="D65" s="4" t="s">
        <v>27</v>
      </c>
      <c r="E65" t="s">
        <v>33</v>
      </c>
      <c r="F65" t="s">
        <v>16</v>
      </c>
      <c r="H65" t="s">
        <v>23</v>
      </c>
      <c r="I65">
        <v>6.42</v>
      </c>
      <c r="L65">
        <v>0.5</v>
      </c>
      <c r="M65">
        <v>1</v>
      </c>
      <c r="N65">
        <f t="shared" si="2"/>
        <v>2</v>
      </c>
      <c r="R65" t="s">
        <v>51</v>
      </c>
      <c r="S65" s="3">
        <v>19</v>
      </c>
      <c r="T65">
        <v>42</v>
      </c>
      <c r="U65">
        <v>40</v>
      </c>
      <c r="V65">
        <v>0</v>
      </c>
      <c r="W65" s="3">
        <v>15</v>
      </c>
    </row>
    <row r="66" spans="1:23" x14ac:dyDescent="0.2">
      <c r="A66" s="1" t="s">
        <v>32</v>
      </c>
      <c r="B66" t="s">
        <v>30</v>
      </c>
      <c r="C66" t="s">
        <v>31</v>
      </c>
      <c r="D66" s="4" t="s">
        <v>27</v>
      </c>
      <c r="E66" t="s">
        <v>33</v>
      </c>
      <c r="F66" t="s">
        <v>16</v>
      </c>
      <c r="H66" t="s">
        <v>23</v>
      </c>
      <c r="I66">
        <v>6.42</v>
      </c>
      <c r="L66">
        <v>0.5</v>
      </c>
      <c r="M66">
        <v>1</v>
      </c>
      <c r="N66">
        <f t="shared" si="2"/>
        <v>2</v>
      </c>
      <c r="R66" t="s">
        <v>51</v>
      </c>
      <c r="S66" s="3">
        <v>4</v>
      </c>
      <c r="T66">
        <v>56</v>
      </c>
      <c r="U66">
        <v>40</v>
      </c>
      <c r="V66">
        <v>0</v>
      </c>
      <c r="W66" s="3">
        <v>20</v>
      </c>
    </row>
    <row r="67" spans="1:23" x14ac:dyDescent="0.2">
      <c r="A67" s="1" t="s">
        <v>32</v>
      </c>
      <c r="B67" t="s">
        <v>30</v>
      </c>
      <c r="C67" t="s">
        <v>31</v>
      </c>
      <c r="D67" s="4" t="s">
        <v>27</v>
      </c>
      <c r="E67" t="s">
        <v>33</v>
      </c>
      <c r="F67" t="s">
        <v>16</v>
      </c>
      <c r="H67" t="s">
        <v>23</v>
      </c>
      <c r="I67">
        <v>6.42</v>
      </c>
      <c r="L67">
        <v>0.5</v>
      </c>
      <c r="M67">
        <v>1</v>
      </c>
      <c r="N67">
        <f t="shared" si="2"/>
        <v>2</v>
      </c>
      <c r="R67" t="s">
        <v>51</v>
      </c>
      <c r="S67" s="3">
        <v>0</v>
      </c>
      <c r="T67">
        <v>56</v>
      </c>
      <c r="U67">
        <v>44</v>
      </c>
      <c r="V67">
        <v>0</v>
      </c>
      <c r="W67" s="3">
        <v>25</v>
      </c>
    </row>
    <row r="68" spans="1:23" x14ac:dyDescent="0.2">
      <c r="A68" s="1" t="s">
        <v>32</v>
      </c>
      <c r="B68" t="s">
        <v>30</v>
      </c>
      <c r="C68" t="s">
        <v>31</v>
      </c>
      <c r="D68" s="4" t="s">
        <v>27</v>
      </c>
      <c r="E68" t="s">
        <v>33</v>
      </c>
      <c r="F68" t="s">
        <v>16</v>
      </c>
      <c r="H68" t="s">
        <v>23</v>
      </c>
      <c r="I68">
        <v>6.42</v>
      </c>
      <c r="L68">
        <v>0.5</v>
      </c>
      <c r="M68">
        <v>1</v>
      </c>
      <c r="N68">
        <f t="shared" si="2"/>
        <v>2</v>
      </c>
      <c r="R68" t="s">
        <v>51</v>
      </c>
      <c r="S68" s="3">
        <v>1</v>
      </c>
      <c r="T68">
        <v>59</v>
      </c>
      <c r="U68">
        <v>40</v>
      </c>
      <c r="V68">
        <v>0</v>
      </c>
      <c r="W68" s="3">
        <v>30</v>
      </c>
    </row>
    <row r="69" spans="1:23" x14ac:dyDescent="0.2">
      <c r="A69" s="1" t="s">
        <v>32</v>
      </c>
      <c r="B69" t="s">
        <v>30</v>
      </c>
      <c r="C69" t="s">
        <v>31</v>
      </c>
      <c r="D69" s="4" t="s">
        <v>27</v>
      </c>
      <c r="E69" t="s">
        <v>33</v>
      </c>
      <c r="F69" t="s">
        <v>16</v>
      </c>
      <c r="H69" t="s">
        <v>23</v>
      </c>
      <c r="I69">
        <v>6.42</v>
      </c>
      <c r="L69">
        <v>0.5</v>
      </c>
      <c r="M69">
        <v>1</v>
      </c>
      <c r="N69">
        <f t="shared" si="2"/>
        <v>2</v>
      </c>
      <c r="R69" t="s">
        <v>51</v>
      </c>
      <c r="S69" s="3">
        <v>4</v>
      </c>
      <c r="T69">
        <v>80</v>
      </c>
      <c r="U69">
        <v>16</v>
      </c>
      <c r="V69">
        <v>0</v>
      </c>
      <c r="W69" s="3">
        <v>45</v>
      </c>
    </row>
    <row r="70" spans="1:23" s="10" customFormat="1" ht="17" thickBot="1" x14ac:dyDescent="0.25">
      <c r="A70" s="9" t="s">
        <v>32</v>
      </c>
      <c r="B70" s="10" t="s">
        <v>30</v>
      </c>
      <c r="C70" s="10" t="s">
        <v>31</v>
      </c>
      <c r="D70" s="14" t="s">
        <v>27</v>
      </c>
      <c r="E70" s="10" t="s">
        <v>33</v>
      </c>
      <c r="F70" s="10" t="s">
        <v>16</v>
      </c>
      <c r="H70" s="10" t="s">
        <v>23</v>
      </c>
      <c r="I70" s="10">
        <v>6.42</v>
      </c>
      <c r="L70" s="10">
        <v>0.5</v>
      </c>
      <c r="M70" s="10">
        <v>1</v>
      </c>
      <c r="N70" s="10">
        <f t="shared" si="2"/>
        <v>2</v>
      </c>
      <c r="R70" s="10" t="s">
        <v>51</v>
      </c>
      <c r="S70" s="12">
        <v>5</v>
      </c>
      <c r="T70" s="10">
        <v>76</v>
      </c>
      <c r="U70" s="10">
        <v>19</v>
      </c>
      <c r="V70" s="10">
        <v>0</v>
      </c>
      <c r="W70" s="12">
        <v>70</v>
      </c>
    </row>
    <row r="71" spans="1:23" x14ac:dyDescent="0.2">
      <c r="A71" s="1" t="s">
        <v>32</v>
      </c>
      <c r="B71" t="s">
        <v>30</v>
      </c>
      <c r="C71" t="s">
        <v>31</v>
      </c>
      <c r="D71" s="4" t="s">
        <v>27</v>
      </c>
      <c r="E71" t="s">
        <v>33</v>
      </c>
      <c r="F71" t="s">
        <v>16</v>
      </c>
      <c r="H71" t="s">
        <v>23</v>
      </c>
      <c r="I71">
        <v>6.5</v>
      </c>
      <c r="L71">
        <v>0.5</v>
      </c>
      <c r="M71">
        <v>1</v>
      </c>
      <c r="N71">
        <f t="shared" si="2"/>
        <v>2</v>
      </c>
      <c r="R71" t="s">
        <v>51</v>
      </c>
      <c r="S71" s="3">
        <v>100</v>
      </c>
      <c r="T71">
        <v>0</v>
      </c>
      <c r="U71">
        <v>0</v>
      </c>
      <c r="V71">
        <v>0</v>
      </c>
      <c r="W71" s="3">
        <v>0</v>
      </c>
    </row>
    <row r="72" spans="1:23" x14ac:dyDescent="0.2">
      <c r="A72" s="1" t="s">
        <v>32</v>
      </c>
      <c r="B72" t="s">
        <v>30</v>
      </c>
      <c r="C72" t="s">
        <v>31</v>
      </c>
      <c r="D72" s="4" t="s">
        <v>27</v>
      </c>
      <c r="E72" t="s">
        <v>33</v>
      </c>
      <c r="F72" t="s">
        <v>16</v>
      </c>
      <c r="H72" t="s">
        <v>23</v>
      </c>
      <c r="I72">
        <v>6.5</v>
      </c>
      <c r="L72">
        <v>0.5</v>
      </c>
      <c r="M72">
        <v>1</v>
      </c>
      <c r="N72">
        <f t="shared" ref="N72:N80" si="3">M72/L72</f>
        <v>2</v>
      </c>
      <c r="R72" t="s">
        <v>51</v>
      </c>
      <c r="S72" s="3">
        <v>88</v>
      </c>
      <c r="T72">
        <v>12</v>
      </c>
      <c r="U72">
        <v>0</v>
      </c>
      <c r="V72">
        <v>0</v>
      </c>
      <c r="W72" s="3">
        <v>5</v>
      </c>
    </row>
    <row r="73" spans="1:23" x14ac:dyDescent="0.2">
      <c r="A73" s="1" t="s">
        <v>32</v>
      </c>
      <c r="B73" t="s">
        <v>30</v>
      </c>
      <c r="C73" t="s">
        <v>31</v>
      </c>
      <c r="D73" s="4" t="s">
        <v>27</v>
      </c>
      <c r="E73" t="s">
        <v>33</v>
      </c>
      <c r="F73" t="s">
        <v>16</v>
      </c>
      <c r="H73" t="s">
        <v>23</v>
      </c>
      <c r="I73">
        <v>6.5</v>
      </c>
      <c r="L73">
        <v>0.5</v>
      </c>
      <c r="M73">
        <v>1</v>
      </c>
      <c r="N73">
        <f t="shared" si="3"/>
        <v>2</v>
      </c>
      <c r="R73" t="s">
        <v>51</v>
      </c>
      <c r="S73" s="7">
        <v>61</v>
      </c>
      <c r="T73" s="6">
        <v>26</v>
      </c>
      <c r="U73" s="6">
        <v>13</v>
      </c>
      <c r="V73">
        <v>0</v>
      </c>
      <c r="W73" s="3">
        <v>10</v>
      </c>
    </row>
    <row r="74" spans="1:23" x14ac:dyDescent="0.2">
      <c r="A74" s="1" t="s">
        <v>32</v>
      </c>
      <c r="B74" t="s">
        <v>30</v>
      </c>
      <c r="C74" t="s">
        <v>31</v>
      </c>
      <c r="D74" s="4" t="s">
        <v>27</v>
      </c>
      <c r="E74" t="s">
        <v>33</v>
      </c>
      <c r="F74" t="s">
        <v>16</v>
      </c>
      <c r="H74" t="s">
        <v>23</v>
      </c>
      <c r="I74">
        <v>6.5</v>
      </c>
      <c r="L74">
        <v>0.5</v>
      </c>
      <c r="M74">
        <v>1</v>
      </c>
      <c r="N74">
        <f t="shared" si="3"/>
        <v>2</v>
      </c>
      <c r="R74" t="s">
        <v>51</v>
      </c>
      <c r="S74" s="3">
        <v>48</v>
      </c>
      <c r="T74">
        <v>35</v>
      </c>
      <c r="U74">
        <v>17</v>
      </c>
      <c r="V74">
        <v>0</v>
      </c>
      <c r="W74" s="3">
        <v>15</v>
      </c>
    </row>
    <row r="75" spans="1:23" x14ac:dyDescent="0.2">
      <c r="A75" s="1" t="s">
        <v>32</v>
      </c>
      <c r="B75" t="s">
        <v>30</v>
      </c>
      <c r="C75" t="s">
        <v>31</v>
      </c>
      <c r="D75" s="4" t="s">
        <v>27</v>
      </c>
      <c r="E75" t="s">
        <v>33</v>
      </c>
      <c r="F75" t="s">
        <v>16</v>
      </c>
      <c r="H75" t="s">
        <v>23</v>
      </c>
      <c r="I75">
        <v>6.5</v>
      </c>
      <c r="L75">
        <v>0.5</v>
      </c>
      <c r="M75">
        <v>1</v>
      </c>
      <c r="N75">
        <f t="shared" si="3"/>
        <v>2</v>
      </c>
      <c r="R75" t="s">
        <v>51</v>
      </c>
      <c r="S75" s="3">
        <v>10</v>
      </c>
      <c r="T75">
        <v>51</v>
      </c>
      <c r="U75">
        <v>39</v>
      </c>
      <c r="V75">
        <v>0</v>
      </c>
      <c r="W75" s="3">
        <v>20</v>
      </c>
    </row>
    <row r="76" spans="1:23" x14ac:dyDescent="0.2">
      <c r="A76" s="1" t="s">
        <v>32</v>
      </c>
      <c r="B76" t="s">
        <v>30</v>
      </c>
      <c r="C76" t="s">
        <v>31</v>
      </c>
      <c r="D76" s="4" t="s">
        <v>27</v>
      </c>
      <c r="E76" t="s">
        <v>33</v>
      </c>
      <c r="F76" t="s">
        <v>16</v>
      </c>
      <c r="H76" t="s">
        <v>23</v>
      </c>
      <c r="I76">
        <v>6.5</v>
      </c>
      <c r="L76">
        <v>0.5</v>
      </c>
      <c r="M76">
        <v>1</v>
      </c>
      <c r="N76">
        <f t="shared" si="3"/>
        <v>2</v>
      </c>
      <c r="R76" t="s">
        <v>51</v>
      </c>
      <c r="S76" s="3">
        <v>0</v>
      </c>
      <c r="T76">
        <v>63</v>
      </c>
      <c r="U76">
        <v>37</v>
      </c>
      <c r="V76">
        <v>0</v>
      </c>
      <c r="W76" s="3">
        <v>25</v>
      </c>
    </row>
    <row r="77" spans="1:23" x14ac:dyDescent="0.2">
      <c r="A77" s="1" t="s">
        <v>32</v>
      </c>
      <c r="B77" t="s">
        <v>30</v>
      </c>
      <c r="C77" t="s">
        <v>31</v>
      </c>
      <c r="D77" s="4" t="s">
        <v>27</v>
      </c>
      <c r="E77" t="s">
        <v>33</v>
      </c>
      <c r="F77" t="s">
        <v>16</v>
      </c>
      <c r="H77" t="s">
        <v>23</v>
      </c>
      <c r="I77">
        <v>6.5</v>
      </c>
      <c r="L77">
        <v>0.5</v>
      </c>
      <c r="M77">
        <v>1</v>
      </c>
      <c r="N77">
        <f t="shared" si="3"/>
        <v>2</v>
      </c>
      <c r="R77" t="s">
        <v>51</v>
      </c>
      <c r="S77" s="3">
        <v>0</v>
      </c>
      <c r="T77">
        <v>63</v>
      </c>
      <c r="U77">
        <v>37</v>
      </c>
      <c r="V77">
        <v>0</v>
      </c>
      <c r="W77" s="3">
        <v>30</v>
      </c>
    </row>
    <row r="78" spans="1:23" x14ac:dyDescent="0.2">
      <c r="A78" s="1" t="s">
        <v>32</v>
      </c>
      <c r="B78" t="s">
        <v>30</v>
      </c>
      <c r="C78" t="s">
        <v>31</v>
      </c>
      <c r="D78" s="4" t="s">
        <v>27</v>
      </c>
      <c r="E78" t="s">
        <v>33</v>
      </c>
      <c r="F78" t="s">
        <v>16</v>
      </c>
      <c r="H78" t="s">
        <v>23</v>
      </c>
      <c r="I78">
        <v>6.5</v>
      </c>
      <c r="L78">
        <v>0.5</v>
      </c>
      <c r="M78">
        <v>1</v>
      </c>
      <c r="N78">
        <f t="shared" si="3"/>
        <v>2</v>
      </c>
      <c r="R78" t="s">
        <v>51</v>
      </c>
      <c r="S78" s="3">
        <v>7</v>
      </c>
      <c r="T78">
        <v>77</v>
      </c>
      <c r="U78">
        <v>16</v>
      </c>
      <c r="V78">
        <v>0</v>
      </c>
      <c r="W78" s="3">
        <v>35</v>
      </c>
    </row>
    <row r="79" spans="1:23" x14ac:dyDescent="0.2">
      <c r="A79" s="1" t="s">
        <v>32</v>
      </c>
      <c r="B79" t="s">
        <v>30</v>
      </c>
      <c r="C79" t="s">
        <v>31</v>
      </c>
      <c r="D79" s="4" t="s">
        <v>27</v>
      </c>
      <c r="E79" t="s">
        <v>33</v>
      </c>
      <c r="F79" t="s">
        <v>16</v>
      </c>
      <c r="H79" t="s">
        <v>23</v>
      </c>
      <c r="I79">
        <v>6.5</v>
      </c>
      <c r="L79">
        <v>0.5</v>
      </c>
      <c r="M79">
        <v>1</v>
      </c>
      <c r="N79">
        <f t="shared" si="3"/>
        <v>2</v>
      </c>
      <c r="R79" t="s">
        <v>51</v>
      </c>
      <c r="S79" s="3">
        <v>0</v>
      </c>
      <c r="T79">
        <v>83</v>
      </c>
      <c r="U79">
        <v>17</v>
      </c>
      <c r="V79">
        <v>0</v>
      </c>
      <c r="W79" s="3">
        <v>40</v>
      </c>
    </row>
    <row r="80" spans="1:23" x14ac:dyDescent="0.2">
      <c r="A80" s="1" t="s">
        <v>32</v>
      </c>
      <c r="B80" t="s">
        <v>30</v>
      </c>
      <c r="C80" t="s">
        <v>31</v>
      </c>
      <c r="D80" s="4" t="s">
        <v>27</v>
      </c>
      <c r="E80" t="s">
        <v>33</v>
      </c>
      <c r="F80" t="s">
        <v>16</v>
      </c>
      <c r="H80" t="s">
        <v>23</v>
      </c>
      <c r="I80">
        <v>6.5</v>
      </c>
      <c r="L80">
        <v>0.5</v>
      </c>
      <c r="M80">
        <v>1</v>
      </c>
      <c r="N80">
        <f t="shared" si="3"/>
        <v>2</v>
      </c>
      <c r="R80" t="s">
        <v>51</v>
      </c>
      <c r="S80" s="3">
        <v>0</v>
      </c>
      <c r="T80">
        <v>83</v>
      </c>
      <c r="U80">
        <v>17</v>
      </c>
      <c r="V80">
        <v>0</v>
      </c>
      <c r="W80" s="3">
        <v>45</v>
      </c>
    </row>
    <row r="81" spans="1:23" s="10" customFormat="1" ht="17" thickBot="1" x14ac:dyDescent="0.25">
      <c r="A81" s="9" t="s">
        <v>32</v>
      </c>
      <c r="B81" s="10" t="s">
        <v>30</v>
      </c>
      <c r="C81" s="10" t="s">
        <v>31</v>
      </c>
      <c r="D81" s="14" t="s">
        <v>27</v>
      </c>
      <c r="E81" s="10" t="s">
        <v>33</v>
      </c>
      <c r="F81" s="10" t="s">
        <v>16</v>
      </c>
      <c r="H81" s="10" t="s">
        <v>23</v>
      </c>
      <c r="I81" s="10">
        <v>6.5</v>
      </c>
      <c r="L81" s="10">
        <v>0.5</v>
      </c>
      <c r="M81" s="10">
        <v>1</v>
      </c>
      <c r="N81" s="10">
        <f t="shared" ref="N81" si="4">M81/L81</f>
        <v>2</v>
      </c>
      <c r="R81" s="10" t="s">
        <v>51</v>
      </c>
      <c r="S81" s="12">
        <v>15</v>
      </c>
      <c r="T81" s="10">
        <v>85</v>
      </c>
      <c r="U81" s="10">
        <v>0</v>
      </c>
      <c r="V81" s="10">
        <v>0</v>
      </c>
      <c r="W81" s="12">
        <v>70</v>
      </c>
    </row>
    <row r="82" spans="1:23" x14ac:dyDescent="0.2">
      <c r="A82" s="1" t="s">
        <v>32</v>
      </c>
      <c r="B82" t="s">
        <v>30</v>
      </c>
      <c r="C82" t="s">
        <v>31</v>
      </c>
      <c r="D82" s="4" t="s">
        <v>27</v>
      </c>
      <c r="E82" t="s">
        <v>33</v>
      </c>
      <c r="F82" t="s">
        <v>16</v>
      </c>
      <c r="H82" t="s">
        <v>23</v>
      </c>
      <c r="I82">
        <v>6.92</v>
      </c>
      <c r="L82">
        <v>0.5</v>
      </c>
      <c r="M82">
        <v>1</v>
      </c>
      <c r="N82">
        <f>M82/L82</f>
        <v>2</v>
      </c>
      <c r="R82" t="s">
        <v>51</v>
      </c>
      <c r="S82" s="3">
        <v>100</v>
      </c>
      <c r="T82">
        <v>0</v>
      </c>
      <c r="U82">
        <v>0</v>
      </c>
      <c r="V82">
        <v>0</v>
      </c>
      <c r="W82" s="3">
        <v>0</v>
      </c>
    </row>
    <row r="83" spans="1:23" x14ac:dyDescent="0.2">
      <c r="A83" s="1" t="s">
        <v>32</v>
      </c>
      <c r="B83" t="s">
        <v>30</v>
      </c>
      <c r="C83" t="s">
        <v>31</v>
      </c>
      <c r="D83" s="4" t="s">
        <v>27</v>
      </c>
      <c r="E83" t="s">
        <v>33</v>
      </c>
      <c r="F83" t="s">
        <v>16</v>
      </c>
      <c r="H83" t="s">
        <v>23</v>
      </c>
      <c r="I83">
        <v>6.92</v>
      </c>
      <c r="L83">
        <v>0.5</v>
      </c>
      <c r="M83">
        <v>1</v>
      </c>
      <c r="N83">
        <f t="shared" ref="N83:N91" si="5">M83/L83</f>
        <v>2</v>
      </c>
      <c r="R83" t="s">
        <v>51</v>
      </c>
      <c r="S83" s="3">
        <v>95</v>
      </c>
      <c r="T83">
        <v>5</v>
      </c>
      <c r="U83">
        <v>0</v>
      </c>
      <c r="V83">
        <v>0</v>
      </c>
      <c r="W83" s="3">
        <v>2</v>
      </c>
    </row>
    <row r="84" spans="1:23" x14ac:dyDescent="0.2">
      <c r="A84" s="1" t="s">
        <v>32</v>
      </c>
      <c r="B84" t="s">
        <v>30</v>
      </c>
      <c r="C84" t="s">
        <v>31</v>
      </c>
      <c r="D84" s="4" t="s">
        <v>27</v>
      </c>
      <c r="E84" t="s">
        <v>33</v>
      </c>
      <c r="F84" t="s">
        <v>16</v>
      </c>
      <c r="H84" t="s">
        <v>23</v>
      </c>
      <c r="I84">
        <v>6.92</v>
      </c>
      <c r="L84">
        <v>0.5</v>
      </c>
      <c r="M84">
        <v>1</v>
      </c>
      <c r="N84">
        <f t="shared" si="5"/>
        <v>2</v>
      </c>
      <c r="R84" t="s">
        <v>51</v>
      </c>
      <c r="S84" s="3">
        <v>75</v>
      </c>
      <c r="T84">
        <v>20</v>
      </c>
      <c r="U84">
        <v>5</v>
      </c>
      <c r="V84">
        <v>0</v>
      </c>
      <c r="W84" s="3">
        <v>4</v>
      </c>
    </row>
    <row r="85" spans="1:23" x14ac:dyDescent="0.2">
      <c r="A85" s="1" t="s">
        <v>32</v>
      </c>
      <c r="B85" t="s">
        <v>30</v>
      </c>
      <c r="C85" t="s">
        <v>31</v>
      </c>
      <c r="D85" s="4" t="s">
        <v>27</v>
      </c>
      <c r="E85" t="s">
        <v>33</v>
      </c>
      <c r="F85" t="s">
        <v>16</v>
      </c>
      <c r="H85" t="s">
        <v>23</v>
      </c>
      <c r="I85">
        <v>6.92</v>
      </c>
      <c r="L85">
        <v>0.5</v>
      </c>
      <c r="M85">
        <v>1</v>
      </c>
      <c r="N85">
        <f t="shared" si="5"/>
        <v>2</v>
      </c>
      <c r="R85" t="s">
        <v>51</v>
      </c>
      <c r="S85" s="3">
        <v>62</v>
      </c>
      <c r="T85">
        <v>35</v>
      </c>
      <c r="U85">
        <v>3</v>
      </c>
      <c r="V85">
        <v>0</v>
      </c>
      <c r="W85" s="3">
        <v>6</v>
      </c>
    </row>
    <row r="86" spans="1:23" x14ac:dyDescent="0.2">
      <c r="A86" s="1" t="s">
        <v>32</v>
      </c>
      <c r="B86" t="s">
        <v>30</v>
      </c>
      <c r="C86" t="s">
        <v>31</v>
      </c>
      <c r="D86" s="4" t="s">
        <v>27</v>
      </c>
      <c r="E86" t="s">
        <v>33</v>
      </c>
      <c r="F86" t="s">
        <v>16</v>
      </c>
      <c r="H86" t="s">
        <v>23</v>
      </c>
      <c r="I86">
        <v>6.92</v>
      </c>
      <c r="L86">
        <v>0.5</v>
      </c>
      <c r="M86">
        <v>1</v>
      </c>
      <c r="N86">
        <f t="shared" si="5"/>
        <v>2</v>
      </c>
      <c r="R86" t="s">
        <v>51</v>
      </c>
      <c r="S86" s="3">
        <v>45</v>
      </c>
      <c r="T86">
        <v>47</v>
      </c>
      <c r="U86">
        <v>8</v>
      </c>
      <c r="V86">
        <v>0</v>
      </c>
      <c r="W86" s="3">
        <v>8</v>
      </c>
    </row>
    <row r="87" spans="1:23" x14ac:dyDescent="0.2">
      <c r="A87" s="1" t="s">
        <v>32</v>
      </c>
      <c r="B87" t="s">
        <v>30</v>
      </c>
      <c r="C87" t="s">
        <v>31</v>
      </c>
      <c r="D87" s="4" t="s">
        <v>27</v>
      </c>
      <c r="E87" t="s">
        <v>33</v>
      </c>
      <c r="F87" t="s">
        <v>16</v>
      </c>
      <c r="H87" t="s">
        <v>23</v>
      </c>
      <c r="I87">
        <v>6.92</v>
      </c>
      <c r="L87">
        <v>0.5</v>
      </c>
      <c r="M87">
        <v>1</v>
      </c>
      <c r="N87">
        <f t="shared" si="5"/>
        <v>2</v>
      </c>
      <c r="R87" t="s">
        <v>51</v>
      </c>
      <c r="S87" s="3">
        <v>34</v>
      </c>
      <c r="T87">
        <v>55</v>
      </c>
      <c r="U87">
        <v>11</v>
      </c>
      <c r="V87">
        <v>0</v>
      </c>
      <c r="W87" s="3">
        <v>10</v>
      </c>
    </row>
    <row r="88" spans="1:23" x14ac:dyDescent="0.2">
      <c r="A88" s="1" t="s">
        <v>32</v>
      </c>
      <c r="B88" t="s">
        <v>30</v>
      </c>
      <c r="C88" t="s">
        <v>31</v>
      </c>
      <c r="D88" s="4" t="s">
        <v>27</v>
      </c>
      <c r="E88" t="s">
        <v>33</v>
      </c>
      <c r="F88" t="s">
        <v>16</v>
      </c>
      <c r="H88" t="s">
        <v>23</v>
      </c>
      <c r="I88">
        <v>6.92</v>
      </c>
      <c r="L88">
        <v>0.5</v>
      </c>
      <c r="M88">
        <v>1</v>
      </c>
      <c r="N88">
        <f t="shared" si="5"/>
        <v>2</v>
      </c>
      <c r="R88" t="s">
        <v>51</v>
      </c>
      <c r="S88" s="3">
        <v>18</v>
      </c>
      <c r="T88">
        <v>66</v>
      </c>
      <c r="U88">
        <v>16</v>
      </c>
      <c r="V88">
        <v>0</v>
      </c>
      <c r="W88" s="3">
        <v>12</v>
      </c>
    </row>
    <row r="89" spans="1:23" x14ac:dyDescent="0.2">
      <c r="A89" s="1" t="s">
        <v>32</v>
      </c>
      <c r="B89" t="s">
        <v>30</v>
      </c>
      <c r="C89" t="s">
        <v>31</v>
      </c>
      <c r="D89" s="4" t="s">
        <v>27</v>
      </c>
      <c r="E89" t="s">
        <v>33</v>
      </c>
      <c r="F89" t="s">
        <v>16</v>
      </c>
      <c r="H89" t="s">
        <v>23</v>
      </c>
      <c r="I89">
        <v>6.92</v>
      </c>
      <c r="L89">
        <v>0.5</v>
      </c>
      <c r="M89">
        <v>1</v>
      </c>
      <c r="N89">
        <f t="shared" si="5"/>
        <v>2</v>
      </c>
      <c r="R89" t="s">
        <v>51</v>
      </c>
      <c r="S89" s="3">
        <v>7</v>
      </c>
      <c r="T89">
        <v>72</v>
      </c>
      <c r="U89">
        <v>21</v>
      </c>
      <c r="V89">
        <v>0</v>
      </c>
      <c r="W89" s="3">
        <v>16</v>
      </c>
    </row>
    <row r="90" spans="1:23" x14ac:dyDescent="0.2">
      <c r="A90" s="1" t="s">
        <v>32</v>
      </c>
      <c r="B90" t="s">
        <v>30</v>
      </c>
      <c r="C90" t="s">
        <v>31</v>
      </c>
      <c r="D90" s="4" t="s">
        <v>27</v>
      </c>
      <c r="E90" t="s">
        <v>33</v>
      </c>
      <c r="F90" t="s">
        <v>16</v>
      </c>
      <c r="H90" t="s">
        <v>23</v>
      </c>
      <c r="I90">
        <v>6.92</v>
      </c>
      <c r="L90">
        <v>0.5</v>
      </c>
      <c r="M90">
        <v>1</v>
      </c>
      <c r="N90">
        <f t="shared" si="5"/>
        <v>2</v>
      </c>
      <c r="R90" t="s">
        <v>51</v>
      </c>
      <c r="S90" s="3">
        <v>18</v>
      </c>
      <c r="T90">
        <v>82</v>
      </c>
      <c r="U90">
        <v>0</v>
      </c>
      <c r="V90">
        <v>0</v>
      </c>
      <c r="W90" s="3">
        <v>20</v>
      </c>
    </row>
    <row r="91" spans="1:23" s="10" customFormat="1" ht="17" thickBot="1" x14ac:dyDescent="0.25">
      <c r="A91" s="9" t="s">
        <v>32</v>
      </c>
      <c r="B91" s="10" t="s">
        <v>30</v>
      </c>
      <c r="C91" s="10" t="s">
        <v>31</v>
      </c>
      <c r="D91" s="14" t="s">
        <v>27</v>
      </c>
      <c r="E91" s="10" t="s">
        <v>33</v>
      </c>
      <c r="F91" s="10" t="s">
        <v>16</v>
      </c>
      <c r="H91" s="10" t="s">
        <v>23</v>
      </c>
      <c r="I91" s="10">
        <v>6.92</v>
      </c>
      <c r="L91" s="10">
        <v>0.5</v>
      </c>
      <c r="M91" s="10">
        <v>1</v>
      </c>
      <c r="N91" s="10">
        <f t="shared" si="5"/>
        <v>2</v>
      </c>
      <c r="R91" s="10" t="s">
        <v>51</v>
      </c>
      <c r="S91" s="12">
        <v>7</v>
      </c>
      <c r="T91" s="10">
        <v>87</v>
      </c>
      <c r="U91" s="10">
        <v>6</v>
      </c>
      <c r="V91" s="10">
        <v>0</v>
      </c>
      <c r="W91" s="12">
        <v>25</v>
      </c>
    </row>
    <row r="92" spans="1:23" x14ac:dyDescent="0.2">
      <c r="A92" s="1" t="s">
        <v>32</v>
      </c>
      <c r="B92" t="s">
        <v>30</v>
      </c>
      <c r="C92" t="s">
        <v>31</v>
      </c>
      <c r="D92" s="4" t="s">
        <v>27</v>
      </c>
      <c r="E92" t="s">
        <v>33</v>
      </c>
      <c r="F92" t="s">
        <v>16</v>
      </c>
      <c r="H92" t="s">
        <v>23</v>
      </c>
      <c r="I92">
        <v>7.13</v>
      </c>
      <c r="L92">
        <v>0.5</v>
      </c>
      <c r="M92">
        <v>1</v>
      </c>
      <c r="N92">
        <f t="shared" ref="N92:N100" si="6">M92/L92</f>
        <v>2</v>
      </c>
      <c r="R92" t="s">
        <v>51</v>
      </c>
      <c r="S92" s="3">
        <v>100</v>
      </c>
      <c r="T92">
        <v>0</v>
      </c>
      <c r="U92">
        <v>0</v>
      </c>
      <c r="V92">
        <v>0</v>
      </c>
      <c r="W92" s="3">
        <v>0</v>
      </c>
    </row>
    <row r="93" spans="1:23" x14ac:dyDescent="0.2">
      <c r="A93" s="1" t="s">
        <v>32</v>
      </c>
      <c r="B93" t="s">
        <v>30</v>
      </c>
      <c r="C93" t="s">
        <v>31</v>
      </c>
      <c r="D93" s="4" t="s">
        <v>27</v>
      </c>
      <c r="E93" t="s">
        <v>33</v>
      </c>
      <c r="F93" t="s">
        <v>16</v>
      </c>
      <c r="H93" t="s">
        <v>23</v>
      </c>
      <c r="I93">
        <v>7.13</v>
      </c>
      <c r="L93">
        <v>0.5</v>
      </c>
      <c r="M93">
        <v>1</v>
      </c>
      <c r="N93">
        <f t="shared" si="6"/>
        <v>2</v>
      </c>
      <c r="R93" t="s">
        <v>51</v>
      </c>
      <c r="S93" s="3">
        <v>92</v>
      </c>
      <c r="T93">
        <v>8</v>
      </c>
      <c r="U93">
        <v>0</v>
      </c>
      <c r="V93">
        <v>0</v>
      </c>
      <c r="W93" s="3">
        <v>2</v>
      </c>
    </row>
    <row r="94" spans="1:23" x14ac:dyDescent="0.2">
      <c r="A94" s="1" t="s">
        <v>32</v>
      </c>
      <c r="B94" t="s">
        <v>30</v>
      </c>
      <c r="C94" t="s">
        <v>31</v>
      </c>
      <c r="D94" s="4" t="s">
        <v>27</v>
      </c>
      <c r="E94" t="s">
        <v>33</v>
      </c>
      <c r="F94" t="s">
        <v>16</v>
      </c>
      <c r="H94" t="s">
        <v>23</v>
      </c>
      <c r="I94">
        <v>7.13</v>
      </c>
      <c r="L94">
        <v>0.5</v>
      </c>
      <c r="M94">
        <v>1</v>
      </c>
      <c r="N94">
        <f t="shared" si="6"/>
        <v>2</v>
      </c>
      <c r="R94" t="s">
        <v>51</v>
      </c>
      <c r="S94" s="3">
        <v>70</v>
      </c>
      <c r="T94">
        <v>30</v>
      </c>
      <c r="U94">
        <v>0</v>
      </c>
      <c r="V94">
        <v>0</v>
      </c>
      <c r="W94" s="3">
        <v>4</v>
      </c>
    </row>
    <row r="95" spans="1:23" x14ac:dyDescent="0.2">
      <c r="A95" s="1" t="s">
        <v>32</v>
      </c>
      <c r="B95" t="s">
        <v>30</v>
      </c>
      <c r="C95" t="s">
        <v>31</v>
      </c>
      <c r="D95" s="4" t="s">
        <v>27</v>
      </c>
      <c r="E95" t="s">
        <v>33</v>
      </c>
      <c r="F95" t="s">
        <v>16</v>
      </c>
      <c r="H95" t="s">
        <v>23</v>
      </c>
      <c r="I95">
        <v>7.13</v>
      </c>
      <c r="L95">
        <v>0.5</v>
      </c>
      <c r="M95">
        <v>1</v>
      </c>
      <c r="N95">
        <f t="shared" si="6"/>
        <v>2</v>
      </c>
      <c r="R95" t="s">
        <v>51</v>
      </c>
      <c r="S95" s="3">
        <v>63</v>
      </c>
      <c r="T95">
        <v>30</v>
      </c>
      <c r="U95">
        <v>7</v>
      </c>
      <c r="V95">
        <v>0</v>
      </c>
      <c r="W95" s="3">
        <v>6</v>
      </c>
    </row>
    <row r="96" spans="1:23" x14ac:dyDescent="0.2">
      <c r="A96" s="1" t="s">
        <v>32</v>
      </c>
      <c r="B96" t="s">
        <v>30</v>
      </c>
      <c r="C96" t="s">
        <v>31</v>
      </c>
      <c r="D96" s="4" t="s">
        <v>27</v>
      </c>
      <c r="E96" t="s">
        <v>33</v>
      </c>
      <c r="F96" t="s">
        <v>16</v>
      </c>
      <c r="H96" t="s">
        <v>23</v>
      </c>
      <c r="I96">
        <v>7.13</v>
      </c>
      <c r="L96">
        <v>0.5</v>
      </c>
      <c r="M96">
        <v>1</v>
      </c>
      <c r="N96">
        <f t="shared" si="6"/>
        <v>2</v>
      </c>
      <c r="R96" t="s">
        <v>51</v>
      </c>
      <c r="S96" s="3">
        <v>39</v>
      </c>
      <c r="T96">
        <v>61</v>
      </c>
      <c r="U96">
        <v>1</v>
      </c>
      <c r="V96">
        <v>0</v>
      </c>
      <c r="W96" s="3">
        <v>8</v>
      </c>
    </row>
    <row r="97" spans="1:23" x14ac:dyDescent="0.2">
      <c r="A97" s="1" t="s">
        <v>32</v>
      </c>
      <c r="B97" t="s">
        <v>30</v>
      </c>
      <c r="C97" t="s">
        <v>31</v>
      </c>
      <c r="D97" s="4" t="s">
        <v>27</v>
      </c>
      <c r="E97" t="s">
        <v>33</v>
      </c>
      <c r="F97" t="s">
        <v>16</v>
      </c>
      <c r="H97" t="s">
        <v>23</v>
      </c>
      <c r="I97">
        <v>7.13</v>
      </c>
      <c r="L97">
        <v>0.5</v>
      </c>
      <c r="M97">
        <v>1</v>
      </c>
      <c r="N97">
        <f t="shared" si="6"/>
        <v>2</v>
      </c>
      <c r="R97" t="s">
        <v>51</v>
      </c>
      <c r="S97" s="3">
        <v>23</v>
      </c>
      <c r="T97">
        <v>74</v>
      </c>
      <c r="U97">
        <v>3</v>
      </c>
      <c r="V97">
        <v>0</v>
      </c>
      <c r="W97" s="3">
        <v>10</v>
      </c>
    </row>
    <row r="98" spans="1:23" x14ac:dyDescent="0.2">
      <c r="A98" s="1" t="s">
        <v>32</v>
      </c>
      <c r="B98" t="s">
        <v>30</v>
      </c>
      <c r="C98" t="s">
        <v>31</v>
      </c>
      <c r="D98" s="4" t="s">
        <v>27</v>
      </c>
      <c r="E98" t="s">
        <v>33</v>
      </c>
      <c r="F98" t="s">
        <v>16</v>
      </c>
      <c r="H98" t="s">
        <v>23</v>
      </c>
      <c r="I98">
        <v>7.13</v>
      </c>
      <c r="L98">
        <v>0.5</v>
      </c>
      <c r="M98">
        <v>1</v>
      </c>
      <c r="N98">
        <f t="shared" si="6"/>
        <v>2</v>
      </c>
      <c r="R98" t="s">
        <v>51</v>
      </c>
      <c r="S98" s="3">
        <v>9</v>
      </c>
      <c r="T98">
        <v>85</v>
      </c>
      <c r="U98">
        <v>6</v>
      </c>
      <c r="V98">
        <v>0</v>
      </c>
      <c r="W98" s="3">
        <v>12</v>
      </c>
    </row>
    <row r="99" spans="1:23" x14ac:dyDescent="0.2">
      <c r="A99" s="1" t="s">
        <v>32</v>
      </c>
      <c r="B99" t="s">
        <v>30</v>
      </c>
      <c r="C99" t="s">
        <v>31</v>
      </c>
      <c r="D99" s="4" t="s">
        <v>27</v>
      </c>
      <c r="E99" t="s">
        <v>33</v>
      </c>
      <c r="F99" t="s">
        <v>16</v>
      </c>
      <c r="H99" t="s">
        <v>23</v>
      </c>
      <c r="I99">
        <v>7.13</v>
      </c>
      <c r="L99">
        <v>0.5</v>
      </c>
      <c r="M99">
        <v>1</v>
      </c>
      <c r="N99">
        <f t="shared" si="6"/>
        <v>2</v>
      </c>
      <c r="R99" t="s">
        <v>51</v>
      </c>
      <c r="S99" s="3">
        <v>3</v>
      </c>
      <c r="T99">
        <v>95</v>
      </c>
      <c r="U99">
        <v>2</v>
      </c>
      <c r="V99">
        <v>0</v>
      </c>
      <c r="W99" s="3">
        <v>16</v>
      </c>
    </row>
    <row r="100" spans="1:23" s="10" customFormat="1" ht="17" thickBot="1" x14ac:dyDescent="0.25">
      <c r="A100" s="9" t="s">
        <v>32</v>
      </c>
      <c r="B100" s="10" t="s">
        <v>30</v>
      </c>
      <c r="C100" s="10" t="s">
        <v>31</v>
      </c>
      <c r="D100" s="14" t="s">
        <v>27</v>
      </c>
      <c r="E100" s="10" t="s">
        <v>33</v>
      </c>
      <c r="F100" s="10" t="s">
        <v>16</v>
      </c>
      <c r="H100" s="10" t="s">
        <v>23</v>
      </c>
      <c r="I100" s="10">
        <v>7.13</v>
      </c>
      <c r="L100" s="10">
        <v>0.5</v>
      </c>
      <c r="M100" s="10">
        <v>1</v>
      </c>
      <c r="N100" s="10">
        <f t="shared" si="6"/>
        <v>2</v>
      </c>
      <c r="R100" s="10" t="s">
        <v>51</v>
      </c>
      <c r="S100" s="12">
        <v>4</v>
      </c>
      <c r="T100" s="10">
        <v>92</v>
      </c>
      <c r="U100" s="10">
        <v>4</v>
      </c>
      <c r="V100" s="10">
        <v>0</v>
      </c>
      <c r="W100" s="12">
        <v>20</v>
      </c>
    </row>
    <row r="101" spans="1:23" x14ac:dyDescent="0.2">
      <c r="A101" s="1" t="s">
        <v>32</v>
      </c>
      <c r="B101" t="s">
        <v>30</v>
      </c>
      <c r="C101" t="s">
        <v>31</v>
      </c>
      <c r="D101" s="4" t="s">
        <v>27</v>
      </c>
      <c r="E101" t="s">
        <v>33</v>
      </c>
      <c r="F101" t="s">
        <v>16</v>
      </c>
      <c r="H101" t="s">
        <v>23</v>
      </c>
      <c r="I101">
        <v>7.3</v>
      </c>
      <c r="L101">
        <v>0.5</v>
      </c>
      <c r="M101">
        <v>1</v>
      </c>
      <c r="N101">
        <f>M101/L101</f>
        <v>2</v>
      </c>
      <c r="R101" t="s">
        <v>51</v>
      </c>
      <c r="S101" s="3">
        <v>100</v>
      </c>
      <c r="T101">
        <v>0</v>
      </c>
      <c r="U101">
        <v>0</v>
      </c>
      <c r="V101">
        <v>0</v>
      </c>
      <c r="W101" s="3">
        <v>0</v>
      </c>
    </row>
    <row r="102" spans="1:23" x14ac:dyDescent="0.2">
      <c r="A102" s="1" t="s">
        <v>32</v>
      </c>
      <c r="B102" t="s">
        <v>30</v>
      </c>
      <c r="C102" t="s">
        <v>31</v>
      </c>
      <c r="D102" s="4" t="s">
        <v>27</v>
      </c>
      <c r="E102" t="s">
        <v>33</v>
      </c>
      <c r="F102" t="s">
        <v>16</v>
      </c>
      <c r="H102" t="s">
        <v>23</v>
      </c>
      <c r="I102">
        <v>7.3</v>
      </c>
      <c r="L102">
        <v>0.5</v>
      </c>
      <c r="M102">
        <v>1</v>
      </c>
      <c r="N102">
        <f>M102/L102</f>
        <v>2</v>
      </c>
      <c r="R102" t="s">
        <v>51</v>
      </c>
      <c r="S102" s="3">
        <v>90</v>
      </c>
      <c r="T102">
        <v>10</v>
      </c>
      <c r="U102">
        <v>0</v>
      </c>
      <c r="V102">
        <v>0</v>
      </c>
      <c r="W102" s="3">
        <v>2</v>
      </c>
    </row>
    <row r="103" spans="1:23" x14ac:dyDescent="0.2">
      <c r="A103" s="1" t="s">
        <v>32</v>
      </c>
      <c r="B103" t="s">
        <v>30</v>
      </c>
      <c r="C103" t="s">
        <v>31</v>
      </c>
      <c r="D103" s="4" t="s">
        <v>27</v>
      </c>
      <c r="E103" t="s">
        <v>33</v>
      </c>
      <c r="F103" t="s">
        <v>16</v>
      </c>
      <c r="H103" t="s">
        <v>23</v>
      </c>
      <c r="I103">
        <v>7.3</v>
      </c>
      <c r="L103">
        <v>0.5</v>
      </c>
      <c r="M103">
        <v>1</v>
      </c>
      <c r="N103">
        <f>M103/L103</f>
        <v>2</v>
      </c>
      <c r="R103" t="s">
        <v>51</v>
      </c>
      <c r="S103" s="3">
        <v>66</v>
      </c>
      <c r="T103">
        <v>33</v>
      </c>
      <c r="U103">
        <v>1</v>
      </c>
      <c r="V103">
        <v>0</v>
      </c>
      <c r="W103" s="3">
        <v>4</v>
      </c>
    </row>
    <row r="104" spans="1:23" x14ac:dyDescent="0.2">
      <c r="A104" s="1" t="s">
        <v>32</v>
      </c>
      <c r="B104" t="s">
        <v>30</v>
      </c>
      <c r="C104" t="s">
        <v>31</v>
      </c>
      <c r="D104" s="4" t="s">
        <v>27</v>
      </c>
      <c r="E104" t="s">
        <v>33</v>
      </c>
      <c r="F104" t="s">
        <v>16</v>
      </c>
      <c r="H104" t="s">
        <v>23</v>
      </c>
      <c r="I104">
        <v>7.3</v>
      </c>
      <c r="L104">
        <v>0.5</v>
      </c>
      <c r="M104">
        <v>1</v>
      </c>
      <c r="N104">
        <f>M104/L104</f>
        <v>2</v>
      </c>
      <c r="R104" t="s">
        <v>51</v>
      </c>
      <c r="S104" s="3">
        <v>70</v>
      </c>
      <c r="T104">
        <v>30</v>
      </c>
      <c r="U104">
        <v>0</v>
      </c>
      <c r="V104">
        <v>0</v>
      </c>
      <c r="W104" s="3">
        <v>6</v>
      </c>
    </row>
    <row r="105" spans="1:23" x14ac:dyDescent="0.2">
      <c r="A105" s="1" t="s">
        <v>32</v>
      </c>
      <c r="B105" t="s">
        <v>30</v>
      </c>
      <c r="C105" t="s">
        <v>31</v>
      </c>
      <c r="D105" s="4" t="s">
        <v>27</v>
      </c>
      <c r="E105" t="s">
        <v>33</v>
      </c>
      <c r="F105" t="s">
        <v>16</v>
      </c>
      <c r="H105" t="s">
        <v>23</v>
      </c>
      <c r="I105">
        <v>7.3</v>
      </c>
      <c r="L105">
        <v>0.5</v>
      </c>
      <c r="M105">
        <v>1</v>
      </c>
      <c r="N105">
        <f>M105/L105</f>
        <v>2</v>
      </c>
      <c r="R105" t="s">
        <v>51</v>
      </c>
      <c r="S105" s="3">
        <v>49</v>
      </c>
      <c r="T105">
        <v>51</v>
      </c>
      <c r="U105">
        <v>0</v>
      </c>
      <c r="V105">
        <v>0</v>
      </c>
      <c r="W105" s="3">
        <v>8</v>
      </c>
    </row>
    <row r="106" spans="1:23" x14ac:dyDescent="0.2">
      <c r="A106" s="1" t="s">
        <v>32</v>
      </c>
      <c r="B106" t="s">
        <v>30</v>
      </c>
      <c r="C106" t="s">
        <v>31</v>
      </c>
      <c r="D106" s="4" t="s">
        <v>27</v>
      </c>
      <c r="E106" t="s">
        <v>33</v>
      </c>
      <c r="F106" t="s">
        <v>16</v>
      </c>
      <c r="H106" t="s">
        <v>23</v>
      </c>
      <c r="I106">
        <v>7.3</v>
      </c>
      <c r="L106">
        <v>0.5</v>
      </c>
      <c r="M106">
        <v>1</v>
      </c>
      <c r="N106">
        <f t="shared" ref="N106:N109" si="7">M106/L106</f>
        <v>2</v>
      </c>
      <c r="R106" t="s">
        <v>51</v>
      </c>
      <c r="S106" s="3">
        <v>33</v>
      </c>
      <c r="T106">
        <v>64</v>
      </c>
      <c r="U106">
        <v>3</v>
      </c>
      <c r="V106">
        <v>0</v>
      </c>
      <c r="W106" s="3">
        <v>10</v>
      </c>
    </row>
    <row r="107" spans="1:23" x14ac:dyDescent="0.2">
      <c r="A107" s="1" t="s">
        <v>32</v>
      </c>
      <c r="B107" t="s">
        <v>30</v>
      </c>
      <c r="C107" t="s">
        <v>31</v>
      </c>
      <c r="D107" s="4" t="s">
        <v>27</v>
      </c>
      <c r="E107" t="s">
        <v>33</v>
      </c>
      <c r="F107" t="s">
        <v>16</v>
      </c>
      <c r="H107" t="s">
        <v>23</v>
      </c>
      <c r="I107">
        <v>7.3</v>
      </c>
      <c r="L107">
        <v>0.5</v>
      </c>
      <c r="M107">
        <v>1</v>
      </c>
      <c r="N107">
        <f t="shared" si="7"/>
        <v>2</v>
      </c>
      <c r="R107" t="s">
        <v>51</v>
      </c>
      <c r="S107" s="3">
        <v>25</v>
      </c>
      <c r="T107">
        <v>75</v>
      </c>
      <c r="U107">
        <v>0</v>
      </c>
      <c r="V107">
        <v>0</v>
      </c>
      <c r="W107" s="3">
        <v>12</v>
      </c>
    </row>
    <row r="108" spans="1:23" x14ac:dyDescent="0.2">
      <c r="A108" s="1" t="s">
        <v>32</v>
      </c>
      <c r="B108" t="s">
        <v>30</v>
      </c>
      <c r="C108" t="s">
        <v>31</v>
      </c>
      <c r="D108" s="4" t="s">
        <v>27</v>
      </c>
      <c r="E108" t="s">
        <v>33</v>
      </c>
      <c r="F108" t="s">
        <v>16</v>
      </c>
      <c r="H108" t="s">
        <v>23</v>
      </c>
      <c r="I108">
        <v>7.3</v>
      </c>
      <c r="L108">
        <v>0.5</v>
      </c>
      <c r="M108">
        <v>1</v>
      </c>
      <c r="N108">
        <f t="shared" si="7"/>
        <v>2</v>
      </c>
      <c r="R108" t="s">
        <v>51</v>
      </c>
      <c r="S108" s="3">
        <v>12</v>
      </c>
      <c r="T108">
        <v>88</v>
      </c>
      <c r="U108">
        <v>0</v>
      </c>
      <c r="V108">
        <v>0</v>
      </c>
      <c r="W108" s="3">
        <v>16</v>
      </c>
    </row>
    <row r="109" spans="1:23" s="10" customFormat="1" ht="17" thickBot="1" x14ac:dyDescent="0.25">
      <c r="A109" s="9" t="s">
        <v>32</v>
      </c>
      <c r="B109" s="10" t="s">
        <v>30</v>
      </c>
      <c r="C109" s="10" t="s">
        <v>31</v>
      </c>
      <c r="D109" s="14" t="s">
        <v>27</v>
      </c>
      <c r="E109" s="10" t="s">
        <v>33</v>
      </c>
      <c r="F109" s="10" t="s">
        <v>16</v>
      </c>
      <c r="H109" s="10" t="s">
        <v>23</v>
      </c>
      <c r="I109" s="10">
        <v>7.3</v>
      </c>
      <c r="L109" s="10">
        <v>0.5</v>
      </c>
      <c r="M109" s="10">
        <v>1</v>
      </c>
      <c r="N109" s="10">
        <f t="shared" si="7"/>
        <v>2</v>
      </c>
      <c r="R109" s="10" t="s">
        <v>51</v>
      </c>
      <c r="S109" s="12">
        <v>10</v>
      </c>
      <c r="T109" s="10">
        <v>89</v>
      </c>
      <c r="U109" s="10">
        <v>1</v>
      </c>
      <c r="V109" s="10">
        <v>0</v>
      </c>
      <c r="W109" s="12">
        <v>20</v>
      </c>
    </row>
    <row r="110" spans="1:23" x14ac:dyDescent="0.2">
      <c r="A110" s="1" t="s">
        <v>32</v>
      </c>
      <c r="B110" t="s">
        <v>30</v>
      </c>
      <c r="C110" t="s">
        <v>31</v>
      </c>
      <c r="D110" s="4" t="s">
        <v>49</v>
      </c>
      <c r="E110" t="s">
        <v>33</v>
      </c>
      <c r="F110" t="s">
        <v>16</v>
      </c>
      <c r="H110" t="s">
        <v>23</v>
      </c>
      <c r="I110">
        <v>6.36</v>
      </c>
      <c r="L110">
        <v>0.5</v>
      </c>
      <c r="M110">
        <v>2</v>
      </c>
      <c r="N110">
        <f>M110/L110</f>
        <v>4</v>
      </c>
      <c r="R110" t="s">
        <v>51</v>
      </c>
      <c r="S110" s="3">
        <v>100</v>
      </c>
      <c r="T110">
        <v>0</v>
      </c>
      <c r="U110">
        <v>0</v>
      </c>
      <c r="V110">
        <v>0</v>
      </c>
      <c r="W110" s="3">
        <v>0</v>
      </c>
    </row>
    <row r="111" spans="1:23" x14ac:dyDescent="0.2">
      <c r="A111" s="1" t="s">
        <v>32</v>
      </c>
      <c r="B111" t="s">
        <v>30</v>
      </c>
      <c r="C111" t="s">
        <v>31</v>
      </c>
      <c r="D111" s="4" t="s">
        <v>49</v>
      </c>
      <c r="E111" t="s">
        <v>33</v>
      </c>
      <c r="F111" t="s">
        <v>16</v>
      </c>
      <c r="H111" t="s">
        <v>23</v>
      </c>
      <c r="I111">
        <v>6.36</v>
      </c>
      <c r="L111">
        <v>0.5</v>
      </c>
      <c r="M111">
        <v>2</v>
      </c>
      <c r="N111">
        <f>M111/L111</f>
        <v>4</v>
      </c>
      <c r="R111" t="s">
        <v>51</v>
      </c>
      <c r="S111" s="3">
        <v>92</v>
      </c>
      <c r="T111">
        <v>7</v>
      </c>
      <c r="U111">
        <v>1</v>
      </c>
      <c r="V111">
        <v>0</v>
      </c>
      <c r="W111" s="3">
        <v>2</v>
      </c>
    </row>
    <row r="112" spans="1:23" x14ac:dyDescent="0.2">
      <c r="A112" s="1" t="s">
        <v>32</v>
      </c>
      <c r="B112" t="s">
        <v>30</v>
      </c>
      <c r="C112" t="s">
        <v>31</v>
      </c>
      <c r="D112" s="4" t="s">
        <v>49</v>
      </c>
      <c r="E112" t="s">
        <v>33</v>
      </c>
      <c r="F112" t="s">
        <v>16</v>
      </c>
      <c r="H112" t="s">
        <v>23</v>
      </c>
      <c r="I112">
        <v>6.36</v>
      </c>
      <c r="L112">
        <v>0.5</v>
      </c>
      <c r="M112">
        <v>2</v>
      </c>
      <c r="N112">
        <f>M112/L112</f>
        <v>4</v>
      </c>
      <c r="R112" t="s">
        <v>51</v>
      </c>
      <c r="S112" s="3">
        <v>71</v>
      </c>
      <c r="T112">
        <v>24</v>
      </c>
      <c r="U112">
        <v>5</v>
      </c>
      <c r="V112">
        <v>0</v>
      </c>
      <c r="W112" s="3">
        <v>4</v>
      </c>
    </row>
    <row r="113" spans="1:23" x14ac:dyDescent="0.2">
      <c r="A113" s="1" t="s">
        <v>32</v>
      </c>
      <c r="B113" t="s">
        <v>30</v>
      </c>
      <c r="C113" t="s">
        <v>31</v>
      </c>
      <c r="D113" s="4" t="s">
        <v>49</v>
      </c>
      <c r="E113" t="s">
        <v>33</v>
      </c>
      <c r="F113" t="s">
        <v>16</v>
      </c>
      <c r="H113" t="s">
        <v>23</v>
      </c>
      <c r="I113">
        <v>6.36</v>
      </c>
      <c r="L113">
        <v>0.5</v>
      </c>
      <c r="M113">
        <v>2</v>
      </c>
      <c r="N113">
        <f>M113/L113</f>
        <v>4</v>
      </c>
      <c r="R113" t="s">
        <v>51</v>
      </c>
      <c r="S113" s="3">
        <v>48</v>
      </c>
      <c r="T113">
        <v>42</v>
      </c>
      <c r="U113">
        <v>10</v>
      </c>
      <c r="V113">
        <v>0</v>
      </c>
      <c r="W113" s="3">
        <v>6</v>
      </c>
    </row>
    <row r="114" spans="1:23" x14ac:dyDescent="0.2">
      <c r="A114" s="1" t="s">
        <v>32</v>
      </c>
      <c r="B114" t="s">
        <v>30</v>
      </c>
      <c r="C114" t="s">
        <v>31</v>
      </c>
      <c r="D114" s="4" t="s">
        <v>49</v>
      </c>
      <c r="E114" t="s">
        <v>33</v>
      </c>
      <c r="F114" t="s">
        <v>16</v>
      </c>
      <c r="H114" t="s">
        <v>23</v>
      </c>
      <c r="I114">
        <v>6.36</v>
      </c>
      <c r="L114">
        <v>0.5</v>
      </c>
      <c r="M114">
        <v>2</v>
      </c>
      <c r="N114">
        <f t="shared" ref="N114:N119" si="8">M114/L114</f>
        <v>4</v>
      </c>
      <c r="R114" t="s">
        <v>51</v>
      </c>
      <c r="S114" s="3">
        <v>37</v>
      </c>
      <c r="T114">
        <v>50</v>
      </c>
      <c r="U114">
        <v>13</v>
      </c>
      <c r="V114">
        <v>0</v>
      </c>
      <c r="W114" s="3">
        <v>8</v>
      </c>
    </row>
    <row r="115" spans="1:23" x14ac:dyDescent="0.2">
      <c r="A115" s="1" t="s">
        <v>32</v>
      </c>
      <c r="B115" t="s">
        <v>30</v>
      </c>
      <c r="C115" t="s">
        <v>31</v>
      </c>
      <c r="D115" s="4" t="s">
        <v>49</v>
      </c>
      <c r="E115" t="s">
        <v>33</v>
      </c>
      <c r="F115" t="s">
        <v>16</v>
      </c>
      <c r="H115" t="s">
        <v>23</v>
      </c>
      <c r="I115">
        <v>6.36</v>
      </c>
      <c r="L115">
        <v>0.5</v>
      </c>
      <c r="M115">
        <v>2</v>
      </c>
      <c r="N115">
        <f t="shared" si="8"/>
        <v>4</v>
      </c>
      <c r="R115" t="s">
        <v>51</v>
      </c>
      <c r="S115" s="3">
        <v>27</v>
      </c>
      <c r="T115">
        <v>60</v>
      </c>
      <c r="U115">
        <v>13</v>
      </c>
      <c r="V115">
        <v>0</v>
      </c>
      <c r="W115" s="3">
        <v>10</v>
      </c>
    </row>
    <row r="116" spans="1:23" x14ac:dyDescent="0.2">
      <c r="A116" s="1" t="s">
        <v>32</v>
      </c>
      <c r="B116" t="s">
        <v>30</v>
      </c>
      <c r="C116" t="s">
        <v>31</v>
      </c>
      <c r="D116" s="4" t="s">
        <v>49</v>
      </c>
      <c r="E116" t="s">
        <v>33</v>
      </c>
      <c r="F116" t="s">
        <v>16</v>
      </c>
      <c r="H116" t="s">
        <v>23</v>
      </c>
      <c r="I116">
        <v>6.36</v>
      </c>
      <c r="L116">
        <v>0.5</v>
      </c>
      <c r="M116">
        <v>2</v>
      </c>
      <c r="N116">
        <f t="shared" si="8"/>
        <v>4</v>
      </c>
      <c r="R116" t="s">
        <v>51</v>
      </c>
      <c r="S116" s="3">
        <v>19</v>
      </c>
      <c r="T116">
        <v>72</v>
      </c>
      <c r="U116">
        <v>9</v>
      </c>
      <c r="V116">
        <v>0</v>
      </c>
      <c r="W116" s="3">
        <v>12</v>
      </c>
    </row>
    <row r="117" spans="1:23" x14ac:dyDescent="0.2">
      <c r="A117" s="1" t="s">
        <v>32</v>
      </c>
      <c r="B117" t="s">
        <v>30</v>
      </c>
      <c r="C117" t="s">
        <v>31</v>
      </c>
      <c r="D117" s="4" t="s">
        <v>49</v>
      </c>
      <c r="E117" t="s">
        <v>33</v>
      </c>
      <c r="F117" t="s">
        <v>16</v>
      </c>
      <c r="H117" t="s">
        <v>23</v>
      </c>
      <c r="I117">
        <v>6.36</v>
      </c>
      <c r="L117">
        <v>0.5</v>
      </c>
      <c r="M117">
        <v>2</v>
      </c>
      <c r="N117">
        <f t="shared" si="8"/>
        <v>4</v>
      </c>
      <c r="R117" t="s">
        <v>51</v>
      </c>
      <c r="S117" s="3">
        <v>22</v>
      </c>
      <c r="T117">
        <v>74</v>
      </c>
      <c r="U117">
        <v>4</v>
      </c>
      <c r="V117">
        <v>0</v>
      </c>
      <c r="W117" s="3">
        <v>16</v>
      </c>
    </row>
    <row r="118" spans="1:23" x14ac:dyDescent="0.2">
      <c r="A118" s="1" t="s">
        <v>32</v>
      </c>
      <c r="B118" t="s">
        <v>30</v>
      </c>
      <c r="C118" t="s">
        <v>31</v>
      </c>
      <c r="D118" s="4" t="s">
        <v>49</v>
      </c>
      <c r="E118" t="s">
        <v>33</v>
      </c>
      <c r="F118" t="s">
        <v>16</v>
      </c>
      <c r="H118" t="s">
        <v>23</v>
      </c>
      <c r="I118">
        <v>6.36</v>
      </c>
      <c r="L118">
        <v>0.5</v>
      </c>
      <c r="M118">
        <v>2</v>
      </c>
      <c r="N118">
        <f t="shared" si="8"/>
        <v>4</v>
      </c>
      <c r="R118" t="s">
        <v>51</v>
      </c>
      <c r="S118" s="3">
        <v>20</v>
      </c>
      <c r="T118">
        <v>75</v>
      </c>
      <c r="U118">
        <v>5</v>
      </c>
      <c r="V118">
        <v>0</v>
      </c>
      <c r="W118" s="3">
        <v>20</v>
      </c>
    </row>
    <row r="119" spans="1:23" s="10" customFormat="1" ht="17" thickBot="1" x14ac:dyDescent="0.25">
      <c r="A119" s="9" t="s">
        <v>32</v>
      </c>
      <c r="B119" s="10" t="s">
        <v>30</v>
      </c>
      <c r="C119" s="10" t="s">
        <v>31</v>
      </c>
      <c r="D119" s="14" t="s">
        <v>49</v>
      </c>
      <c r="E119" s="10" t="s">
        <v>33</v>
      </c>
      <c r="F119" s="10" t="s">
        <v>16</v>
      </c>
      <c r="H119" s="10" t="s">
        <v>23</v>
      </c>
      <c r="I119" s="10">
        <v>6.36</v>
      </c>
      <c r="L119" s="10">
        <v>0.5</v>
      </c>
      <c r="M119" s="10">
        <v>2</v>
      </c>
      <c r="N119" s="10">
        <f t="shared" si="8"/>
        <v>4</v>
      </c>
      <c r="R119" s="10" t="s">
        <v>51</v>
      </c>
      <c r="S119" s="12">
        <v>17</v>
      </c>
      <c r="T119" s="10">
        <v>83</v>
      </c>
      <c r="U119" s="10">
        <v>0</v>
      </c>
      <c r="V119" s="10">
        <v>0</v>
      </c>
      <c r="W119" s="12">
        <v>24</v>
      </c>
    </row>
    <row r="120" spans="1:23" x14ac:dyDescent="0.2">
      <c r="A120" s="1" t="s">
        <v>32</v>
      </c>
      <c r="B120" t="s">
        <v>30</v>
      </c>
      <c r="C120" t="s">
        <v>31</v>
      </c>
      <c r="D120" s="4" t="s">
        <v>49</v>
      </c>
      <c r="E120" t="s">
        <v>33</v>
      </c>
      <c r="F120" t="s">
        <v>16</v>
      </c>
      <c r="H120" t="s">
        <v>23</v>
      </c>
      <c r="I120">
        <v>6.5</v>
      </c>
      <c r="L120">
        <v>0.5</v>
      </c>
      <c r="M120">
        <v>3</v>
      </c>
      <c r="N120">
        <f>M120/L120</f>
        <v>6</v>
      </c>
      <c r="R120" t="s">
        <v>51</v>
      </c>
      <c r="S120" s="3">
        <v>100</v>
      </c>
      <c r="T120">
        <v>0</v>
      </c>
      <c r="U120">
        <v>0</v>
      </c>
      <c r="V120">
        <v>0</v>
      </c>
      <c r="W120" s="3">
        <v>0</v>
      </c>
    </row>
    <row r="121" spans="1:23" x14ac:dyDescent="0.2">
      <c r="A121" s="1" t="s">
        <v>32</v>
      </c>
      <c r="B121" t="s">
        <v>30</v>
      </c>
      <c r="C121" t="s">
        <v>31</v>
      </c>
      <c r="D121" s="4" t="s">
        <v>49</v>
      </c>
      <c r="E121" t="s">
        <v>33</v>
      </c>
      <c r="F121" t="s">
        <v>16</v>
      </c>
      <c r="H121" t="s">
        <v>23</v>
      </c>
      <c r="I121">
        <v>6.5</v>
      </c>
      <c r="L121">
        <v>0.5</v>
      </c>
      <c r="M121">
        <v>3</v>
      </c>
      <c r="N121">
        <f t="shared" ref="N121:N125" si="9">M121/L121</f>
        <v>6</v>
      </c>
      <c r="R121" t="s">
        <v>51</v>
      </c>
      <c r="S121" s="3">
        <v>72</v>
      </c>
      <c r="T121">
        <v>10</v>
      </c>
      <c r="U121">
        <v>18</v>
      </c>
      <c r="V121">
        <v>0</v>
      </c>
      <c r="W121" s="3">
        <v>5</v>
      </c>
    </row>
    <row r="122" spans="1:23" x14ac:dyDescent="0.2">
      <c r="A122" s="1" t="s">
        <v>32</v>
      </c>
      <c r="B122" t="s">
        <v>30</v>
      </c>
      <c r="C122" t="s">
        <v>31</v>
      </c>
      <c r="D122" s="4" t="s">
        <v>49</v>
      </c>
      <c r="E122" t="s">
        <v>33</v>
      </c>
      <c r="F122" t="s">
        <v>16</v>
      </c>
      <c r="H122" t="s">
        <v>23</v>
      </c>
      <c r="I122">
        <v>6.5</v>
      </c>
      <c r="L122">
        <v>0.5</v>
      </c>
      <c r="M122">
        <v>3</v>
      </c>
      <c r="N122">
        <f t="shared" si="9"/>
        <v>6</v>
      </c>
      <c r="R122" t="s">
        <v>51</v>
      </c>
      <c r="S122" s="7">
        <v>1</v>
      </c>
      <c r="T122" s="6">
        <v>63.345930579265627</v>
      </c>
      <c r="U122" s="6">
        <v>36.341838106105243</v>
      </c>
      <c r="V122" s="6">
        <v>0</v>
      </c>
      <c r="W122" s="3">
        <v>10</v>
      </c>
    </row>
    <row r="123" spans="1:23" x14ac:dyDescent="0.2">
      <c r="A123" s="1" t="s">
        <v>32</v>
      </c>
      <c r="B123" t="s">
        <v>30</v>
      </c>
      <c r="C123" t="s">
        <v>31</v>
      </c>
      <c r="D123" s="4" t="s">
        <v>49</v>
      </c>
      <c r="E123" t="s">
        <v>33</v>
      </c>
      <c r="F123" t="s">
        <v>16</v>
      </c>
      <c r="H123" t="s">
        <v>23</v>
      </c>
      <c r="I123">
        <v>6.5</v>
      </c>
      <c r="L123">
        <v>0.5</v>
      </c>
      <c r="M123">
        <v>3</v>
      </c>
      <c r="N123">
        <f t="shared" si="9"/>
        <v>6</v>
      </c>
      <c r="R123" t="s">
        <v>51</v>
      </c>
      <c r="S123" s="3">
        <v>15</v>
      </c>
      <c r="T123">
        <v>64</v>
      </c>
      <c r="U123">
        <v>21</v>
      </c>
      <c r="V123">
        <v>0</v>
      </c>
      <c r="W123" s="3">
        <v>15</v>
      </c>
    </row>
    <row r="124" spans="1:23" x14ac:dyDescent="0.2">
      <c r="A124" s="1" t="s">
        <v>32</v>
      </c>
      <c r="B124" t="s">
        <v>30</v>
      </c>
      <c r="C124" t="s">
        <v>31</v>
      </c>
      <c r="D124" s="4" t="s">
        <v>49</v>
      </c>
      <c r="E124" t="s">
        <v>33</v>
      </c>
      <c r="F124" t="s">
        <v>16</v>
      </c>
      <c r="H124" t="s">
        <v>23</v>
      </c>
      <c r="I124">
        <v>6.5</v>
      </c>
      <c r="L124">
        <v>0.5</v>
      </c>
      <c r="M124">
        <v>3</v>
      </c>
      <c r="N124">
        <f t="shared" si="9"/>
        <v>6</v>
      </c>
      <c r="R124" t="s">
        <v>51</v>
      </c>
      <c r="S124" s="3">
        <v>0</v>
      </c>
      <c r="T124">
        <v>92</v>
      </c>
      <c r="U124">
        <v>8</v>
      </c>
      <c r="V124">
        <v>0</v>
      </c>
      <c r="W124" s="3">
        <v>20</v>
      </c>
    </row>
    <row r="125" spans="1:23" s="10" customFormat="1" ht="17" thickBot="1" x14ac:dyDescent="0.25">
      <c r="A125" s="9" t="s">
        <v>32</v>
      </c>
      <c r="B125" s="10" t="s">
        <v>30</v>
      </c>
      <c r="C125" s="10" t="s">
        <v>31</v>
      </c>
      <c r="D125" s="14" t="s">
        <v>49</v>
      </c>
      <c r="E125" s="10" t="s">
        <v>33</v>
      </c>
      <c r="F125" s="10" t="s">
        <v>16</v>
      </c>
      <c r="H125" s="10" t="s">
        <v>23</v>
      </c>
      <c r="I125" s="10">
        <v>6.5</v>
      </c>
      <c r="L125" s="10">
        <v>0.5</v>
      </c>
      <c r="M125" s="10">
        <v>3</v>
      </c>
      <c r="N125" s="10">
        <f t="shared" si="9"/>
        <v>6</v>
      </c>
      <c r="R125" s="10" t="s">
        <v>51</v>
      </c>
      <c r="S125" s="12">
        <v>1</v>
      </c>
      <c r="T125" s="10">
        <v>99</v>
      </c>
      <c r="U125" s="10">
        <v>0</v>
      </c>
      <c r="V125" s="10">
        <v>0</v>
      </c>
      <c r="W125" s="12">
        <v>25</v>
      </c>
    </row>
    <row r="126" spans="1:23" x14ac:dyDescent="0.2">
      <c r="A126" s="1" t="s">
        <v>32</v>
      </c>
      <c r="B126" t="s">
        <v>30</v>
      </c>
      <c r="C126" t="s">
        <v>31</v>
      </c>
      <c r="D126" s="4" t="s">
        <v>49</v>
      </c>
      <c r="E126" t="s">
        <v>33</v>
      </c>
      <c r="F126" t="s">
        <v>16</v>
      </c>
      <c r="H126" t="s">
        <v>23</v>
      </c>
      <c r="I126">
        <v>6.4</v>
      </c>
      <c r="L126">
        <v>1</v>
      </c>
      <c r="M126">
        <v>1</v>
      </c>
      <c r="N126">
        <f t="shared" ref="N126" si="10">M126/L126</f>
        <v>1</v>
      </c>
      <c r="R126" t="s">
        <v>51</v>
      </c>
      <c r="S126" s="3">
        <v>100</v>
      </c>
      <c r="T126">
        <v>0</v>
      </c>
      <c r="U126">
        <v>0</v>
      </c>
      <c r="V126">
        <v>0</v>
      </c>
      <c r="W126" s="3">
        <v>0</v>
      </c>
    </row>
    <row r="127" spans="1:23" x14ac:dyDescent="0.2">
      <c r="A127" s="1" t="s">
        <v>32</v>
      </c>
      <c r="B127" t="s">
        <v>30</v>
      </c>
      <c r="C127" t="s">
        <v>31</v>
      </c>
      <c r="D127" s="4" t="s">
        <v>49</v>
      </c>
      <c r="E127" t="s">
        <v>33</v>
      </c>
      <c r="F127" t="s">
        <v>16</v>
      </c>
      <c r="H127" t="s">
        <v>23</v>
      </c>
      <c r="I127">
        <v>6.4</v>
      </c>
      <c r="L127">
        <v>1</v>
      </c>
      <c r="M127">
        <v>1</v>
      </c>
      <c r="N127">
        <f t="shared" ref="N127:N135" si="11">M127/L127</f>
        <v>1</v>
      </c>
      <c r="R127" t="s">
        <v>51</v>
      </c>
      <c r="S127" s="3">
        <v>98</v>
      </c>
      <c r="T127">
        <v>0</v>
      </c>
      <c r="U127">
        <v>2</v>
      </c>
      <c r="V127">
        <v>0</v>
      </c>
      <c r="W127" s="3">
        <v>2</v>
      </c>
    </row>
    <row r="128" spans="1:23" x14ac:dyDescent="0.2">
      <c r="A128" s="1" t="s">
        <v>32</v>
      </c>
      <c r="B128" t="s">
        <v>30</v>
      </c>
      <c r="C128" t="s">
        <v>31</v>
      </c>
      <c r="D128" s="4" t="s">
        <v>49</v>
      </c>
      <c r="E128" t="s">
        <v>33</v>
      </c>
      <c r="F128" t="s">
        <v>16</v>
      </c>
      <c r="H128" t="s">
        <v>23</v>
      </c>
      <c r="I128">
        <v>6.4</v>
      </c>
      <c r="L128">
        <v>1</v>
      </c>
      <c r="M128">
        <v>1</v>
      </c>
      <c r="N128">
        <f t="shared" si="11"/>
        <v>1</v>
      </c>
      <c r="R128" t="s">
        <v>51</v>
      </c>
      <c r="S128" s="3">
        <v>94</v>
      </c>
      <c r="T128">
        <v>6</v>
      </c>
      <c r="U128">
        <v>0</v>
      </c>
      <c r="V128">
        <v>0</v>
      </c>
      <c r="W128" s="3">
        <v>4</v>
      </c>
    </row>
    <row r="129" spans="1:23" x14ac:dyDescent="0.2">
      <c r="A129" s="1" t="s">
        <v>32</v>
      </c>
      <c r="B129" t="s">
        <v>30</v>
      </c>
      <c r="C129" t="s">
        <v>31</v>
      </c>
      <c r="D129" s="4" t="s">
        <v>49</v>
      </c>
      <c r="E129" t="s">
        <v>33</v>
      </c>
      <c r="F129" t="s">
        <v>16</v>
      </c>
      <c r="H129" t="s">
        <v>23</v>
      </c>
      <c r="I129">
        <v>6.4</v>
      </c>
      <c r="L129">
        <v>1</v>
      </c>
      <c r="M129">
        <v>1</v>
      </c>
      <c r="N129">
        <f t="shared" si="11"/>
        <v>1</v>
      </c>
      <c r="R129" t="s">
        <v>51</v>
      </c>
      <c r="S129" s="3">
        <v>75</v>
      </c>
      <c r="T129">
        <v>18</v>
      </c>
      <c r="U129">
        <v>7</v>
      </c>
      <c r="V129">
        <v>0</v>
      </c>
      <c r="W129" s="3">
        <v>6</v>
      </c>
    </row>
    <row r="130" spans="1:23" x14ac:dyDescent="0.2">
      <c r="A130" s="1" t="s">
        <v>32</v>
      </c>
      <c r="B130" t="s">
        <v>30</v>
      </c>
      <c r="C130" t="s">
        <v>31</v>
      </c>
      <c r="D130" s="4" t="s">
        <v>49</v>
      </c>
      <c r="E130" t="s">
        <v>33</v>
      </c>
      <c r="F130" t="s">
        <v>16</v>
      </c>
      <c r="H130" t="s">
        <v>23</v>
      </c>
      <c r="I130">
        <v>6.4</v>
      </c>
      <c r="L130">
        <v>1</v>
      </c>
      <c r="M130">
        <v>1</v>
      </c>
      <c r="N130">
        <f t="shared" si="11"/>
        <v>1</v>
      </c>
      <c r="R130" t="s">
        <v>51</v>
      </c>
      <c r="S130" s="3">
        <v>55</v>
      </c>
      <c r="T130">
        <v>25</v>
      </c>
      <c r="U130">
        <v>20</v>
      </c>
      <c r="V130">
        <v>0</v>
      </c>
      <c r="W130" s="3">
        <v>8</v>
      </c>
    </row>
    <row r="131" spans="1:23" x14ac:dyDescent="0.2">
      <c r="A131" s="1" t="s">
        <v>32</v>
      </c>
      <c r="B131" t="s">
        <v>30</v>
      </c>
      <c r="C131" t="s">
        <v>31</v>
      </c>
      <c r="D131" s="4" t="s">
        <v>49</v>
      </c>
      <c r="E131" t="s">
        <v>33</v>
      </c>
      <c r="F131" t="s">
        <v>16</v>
      </c>
      <c r="H131" t="s">
        <v>23</v>
      </c>
      <c r="I131">
        <v>6.4</v>
      </c>
      <c r="L131">
        <v>1</v>
      </c>
      <c r="M131">
        <v>1</v>
      </c>
      <c r="N131">
        <f t="shared" si="11"/>
        <v>1</v>
      </c>
      <c r="R131" t="s">
        <v>51</v>
      </c>
      <c r="S131" s="3">
        <v>40</v>
      </c>
      <c r="T131">
        <v>38</v>
      </c>
      <c r="U131">
        <v>22</v>
      </c>
      <c r="V131">
        <v>0</v>
      </c>
      <c r="W131" s="3">
        <v>10</v>
      </c>
    </row>
    <row r="132" spans="1:23" x14ac:dyDescent="0.2">
      <c r="A132" s="1" t="s">
        <v>32</v>
      </c>
      <c r="B132" t="s">
        <v>30</v>
      </c>
      <c r="C132" t="s">
        <v>31</v>
      </c>
      <c r="D132" s="4" t="s">
        <v>49</v>
      </c>
      <c r="E132" t="s">
        <v>33</v>
      </c>
      <c r="F132" t="s">
        <v>16</v>
      </c>
      <c r="H132" t="s">
        <v>23</v>
      </c>
      <c r="I132">
        <v>6.4</v>
      </c>
      <c r="L132">
        <v>1</v>
      </c>
      <c r="M132">
        <v>1</v>
      </c>
      <c r="N132">
        <f t="shared" si="11"/>
        <v>1</v>
      </c>
      <c r="R132" t="s">
        <v>51</v>
      </c>
      <c r="S132" s="3">
        <v>40</v>
      </c>
      <c r="T132">
        <v>40</v>
      </c>
      <c r="U132">
        <v>20</v>
      </c>
      <c r="V132">
        <v>0</v>
      </c>
      <c r="W132" s="3">
        <v>12</v>
      </c>
    </row>
    <row r="133" spans="1:23" x14ac:dyDescent="0.2">
      <c r="A133" s="1" t="s">
        <v>32</v>
      </c>
      <c r="B133" t="s">
        <v>30</v>
      </c>
      <c r="C133" t="s">
        <v>31</v>
      </c>
      <c r="D133" s="4" t="s">
        <v>49</v>
      </c>
      <c r="E133" t="s">
        <v>33</v>
      </c>
      <c r="F133" t="s">
        <v>16</v>
      </c>
      <c r="H133" t="s">
        <v>23</v>
      </c>
      <c r="I133">
        <v>6.4</v>
      </c>
      <c r="L133">
        <v>1</v>
      </c>
      <c r="M133">
        <v>1</v>
      </c>
      <c r="N133">
        <f t="shared" si="11"/>
        <v>1</v>
      </c>
      <c r="R133" t="s">
        <v>51</v>
      </c>
      <c r="S133" s="3">
        <v>17</v>
      </c>
      <c r="T133">
        <v>58</v>
      </c>
      <c r="U133">
        <v>25</v>
      </c>
      <c r="V133">
        <v>0</v>
      </c>
      <c r="W133" s="3">
        <v>16</v>
      </c>
    </row>
    <row r="134" spans="1:23" x14ac:dyDescent="0.2">
      <c r="A134" s="1" t="s">
        <v>32</v>
      </c>
      <c r="B134" t="s">
        <v>30</v>
      </c>
      <c r="C134" t="s">
        <v>31</v>
      </c>
      <c r="D134" s="4" t="s">
        <v>49</v>
      </c>
      <c r="E134" t="s">
        <v>33</v>
      </c>
      <c r="F134" t="s">
        <v>16</v>
      </c>
      <c r="H134" t="s">
        <v>23</v>
      </c>
      <c r="I134">
        <v>6.4</v>
      </c>
      <c r="L134">
        <v>1</v>
      </c>
      <c r="M134">
        <v>1</v>
      </c>
      <c r="N134">
        <f t="shared" si="11"/>
        <v>1</v>
      </c>
      <c r="R134" t="s">
        <v>51</v>
      </c>
      <c r="S134" s="3">
        <v>13</v>
      </c>
      <c r="T134">
        <v>60</v>
      </c>
      <c r="U134">
        <v>27</v>
      </c>
      <c r="V134">
        <v>0</v>
      </c>
      <c r="W134" s="3">
        <v>20</v>
      </c>
    </row>
    <row r="135" spans="1:23" s="10" customFormat="1" ht="17" thickBot="1" x14ac:dyDescent="0.25">
      <c r="A135" s="9" t="s">
        <v>32</v>
      </c>
      <c r="B135" s="10" t="s">
        <v>30</v>
      </c>
      <c r="C135" s="10" t="s">
        <v>31</v>
      </c>
      <c r="D135" s="14" t="s">
        <v>49</v>
      </c>
      <c r="E135" s="10" t="s">
        <v>33</v>
      </c>
      <c r="F135" s="10" t="s">
        <v>16</v>
      </c>
      <c r="H135" s="10" t="s">
        <v>23</v>
      </c>
      <c r="I135" s="10">
        <v>6.4</v>
      </c>
      <c r="L135" s="10">
        <v>1</v>
      </c>
      <c r="M135" s="10">
        <v>1</v>
      </c>
      <c r="N135" s="10">
        <f t="shared" si="11"/>
        <v>1</v>
      </c>
      <c r="R135" s="10" t="s">
        <v>51</v>
      </c>
      <c r="S135" s="12">
        <v>16</v>
      </c>
      <c r="T135" s="10">
        <v>82</v>
      </c>
      <c r="U135" s="10">
        <v>2</v>
      </c>
      <c r="V135" s="10">
        <v>0</v>
      </c>
      <c r="W135" s="12">
        <v>48</v>
      </c>
    </row>
  </sheetData>
  <phoneticPr fontId="2" type="noConversion"/>
  <hyperlinks>
    <hyperlink ref="A2" r:id="rId1" tooltip="DOI URL" xr:uid="{B61B0BD0-D0AC-2845-B0B6-EBB1997D34EC}"/>
    <hyperlink ref="A6" r:id="rId2" tooltip="DOI URL" xr:uid="{9C0F0654-EC7D-F740-AF36-A4065445A17C}"/>
    <hyperlink ref="A12" r:id="rId3" tooltip="DOI URL" xr:uid="{BFDA0051-4807-D44E-BCC3-DDD27F0139B6}"/>
    <hyperlink ref="A17" r:id="rId4" tooltip="DOI URL" xr:uid="{FAE6A3CF-1F53-E74E-9BBB-0245533BD007}"/>
    <hyperlink ref="A23" r:id="rId5" tooltip="DOI URL" xr:uid="{BB89A30F-ECE6-C144-B51B-23E151C25FD8}"/>
    <hyperlink ref="A25" r:id="rId6" tooltip="DOI URL" xr:uid="{0DBEB172-F3BF-CA4D-8B60-9A1AB16ACA9A}"/>
    <hyperlink ref="A27" r:id="rId7" tooltip="DOI URL" xr:uid="{2B7CA0BA-98A5-1240-917A-0CD9EFF81873}"/>
    <hyperlink ref="A29" r:id="rId8" tooltip="DOI URL" xr:uid="{06A9322B-5737-6D40-A6D4-D9E6C788A04F}"/>
    <hyperlink ref="A31" r:id="rId9" tooltip="DOI URL" xr:uid="{FEC7821E-D861-7B45-B7D0-280E6522B592}"/>
    <hyperlink ref="A33" r:id="rId10" tooltip="DOI URL" xr:uid="{6B7206A8-2511-4143-A75B-55235A1278D4}"/>
    <hyperlink ref="A35" r:id="rId11" tooltip="DOI URL" xr:uid="{0BAC152B-D498-494A-A484-2D0EA31662DE}"/>
    <hyperlink ref="A37" r:id="rId12" tooltip="DOI URL" xr:uid="{A66669DF-1E05-A14F-BE97-CFF403799B88}"/>
    <hyperlink ref="A39" r:id="rId13" tooltip="DOI URL" xr:uid="{49938522-B0BB-3C4F-B882-25CD17AC0235}"/>
    <hyperlink ref="A41" r:id="rId14" tooltip="DOI URL" xr:uid="{8306A411-E2B2-7942-8CCE-0D95E542BEE4}"/>
    <hyperlink ref="A43" r:id="rId15" tooltip="DOI URL" xr:uid="{2ECC13A3-EC4D-0644-8B96-D9D03A498E13}"/>
    <hyperlink ref="A45" r:id="rId16" tooltip="DOI URL" xr:uid="{FD1C949D-0C05-304B-8CEE-084657B765A0}"/>
    <hyperlink ref="A47" r:id="rId17" tooltip="DOI URL" xr:uid="{002BDD59-F54F-0B4D-922F-252ED808100D}"/>
    <hyperlink ref="A49" r:id="rId18" tooltip="DOI URL" xr:uid="{B7EF197D-3E68-8244-A21C-7550849751FB}"/>
    <hyperlink ref="A51" r:id="rId19" tooltip="DOI URL" xr:uid="{121641C2-3FDE-6149-91CE-DD5E7163AC04}"/>
    <hyperlink ref="A53" r:id="rId20" tooltip="DOI URL" xr:uid="{1DDD9CDD-25D7-1B47-95CD-58960628E153}"/>
    <hyperlink ref="A62" r:id="rId21" tooltip="DOI URL" xr:uid="{8A483F20-B636-934B-BCBE-0F036DE4CAF5}"/>
    <hyperlink ref="A71" r:id="rId22" tooltip="DOI URL" xr:uid="{E1D66915-06EE-CD41-B4E2-362047038096}"/>
    <hyperlink ref="A82" r:id="rId23" tooltip="DOI URL" xr:uid="{87419238-2C27-4243-A346-E5CA6FA07D2A}"/>
    <hyperlink ref="A92" r:id="rId24" tooltip="DOI URL" xr:uid="{CA589843-DB4B-4446-B021-A8DC23F29B73}"/>
    <hyperlink ref="A101" r:id="rId25" tooltip="DOI URL" xr:uid="{3A136585-D93F-4647-BA18-8857278EB5D3}"/>
    <hyperlink ref="A110" r:id="rId26" tooltip="DOI URL" xr:uid="{636BF3A7-6666-5546-BC4A-8016657F57FE}"/>
    <hyperlink ref="A120" r:id="rId27" tooltip="DOI URL" xr:uid="{DC9A474D-5BD9-914A-B903-C088333DCA37}"/>
    <hyperlink ref="A126" r:id="rId28" tooltip="DOI URL" xr:uid="{6CB13900-C96D-CC46-B756-27E31E1DD79A}"/>
    <hyperlink ref="A3" r:id="rId29" tooltip="DOI URL" xr:uid="{B35CC32D-D157-6545-B2B1-E7E3460B53B5}"/>
    <hyperlink ref="A4" r:id="rId30" tooltip="DOI URL" xr:uid="{8FE84C4F-4E60-8849-B8CF-B5FFC9938226}"/>
    <hyperlink ref="A5" r:id="rId31" tooltip="DOI URL" xr:uid="{8F4CC40D-BE97-B945-9A3E-6B90CCFB6484}"/>
    <hyperlink ref="A7" r:id="rId32" tooltip="DOI URL" xr:uid="{E346D6A7-3260-A74A-8361-596E734A01F8}"/>
    <hyperlink ref="A8" r:id="rId33" tooltip="DOI URL" xr:uid="{7A5864D9-4D9E-6B46-A937-5616036E54B4}"/>
    <hyperlink ref="A9" r:id="rId34" tooltip="DOI URL" xr:uid="{59059223-A43A-064C-8DE0-9D5B0D40EDA7}"/>
    <hyperlink ref="A10" r:id="rId35" tooltip="DOI URL" xr:uid="{14AA66CA-44BB-EB48-9AC9-2F23226145E7}"/>
    <hyperlink ref="A11" r:id="rId36" tooltip="DOI URL" xr:uid="{F2BEC37C-A17C-4C49-B209-10FEA0775EAC}"/>
    <hyperlink ref="A13" r:id="rId37" tooltip="DOI URL" xr:uid="{2F8063C8-D0BB-9444-9A92-37655BFF779F}"/>
    <hyperlink ref="A14" r:id="rId38" tooltip="DOI URL" xr:uid="{10EF4065-A898-5644-BC5B-9261CC191E4F}"/>
    <hyperlink ref="A15" r:id="rId39" tooltip="DOI URL" xr:uid="{DD0005ED-B1BE-7949-BD7A-DD4988343508}"/>
    <hyperlink ref="A16" r:id="rId40" tooltip="DOI URL" xr:uid="{E1C9028E-359C-374B-AFD5-3FDF74F294A4}"/>
    <hyperlink ref="A18" r:id="rId41" tooltip="DOI URL" xr:uid="{2EA097A3-86B8-E34C-A454-BFCD0038EB33}"/>
    <hyperlink ref="A19" r:id="rId42" tooltip="DOI URL" xr:uid="{CD91EE6D-B915-9145-9A1F-54AD0BE0703A}"/>
    <hyperlink ref="A20" r:id="rId43" tooltip="DOI URL" xr:uid="{BA9EECAA-29EF-CF40-90BD-B7AEFA1099D3}"/>
    <hyperlink ref="A21" r:id="rId44" tooltip="DOI URL" xr:uid="{5630FAA6-E036-764E-8CA6-2E648C0FE535}"/>
    <hyperlink ref="A22" r:id="rId45" tooltip="DOI URL" xr:uid="{53E4442B-BE51-EA4E-BFD9-E7545E6CE980}"/>
    <hyperlink ref="A24" r:id="rId46" tooltip="DOI URL" xr:uid="{0911BDBF-5161-4C45-A951-FE6498E16228}"/>
    <hyperlink ref="A26" r:id="rId47" tooltip="DOI URL" xr:uid="{9908F2F4-017F-5248-B4FB-71D877821F49}"/>
    <hyperlink ref="A28" r:id="rId48" tooltip="DOI URL" xr:uid="{301C8070-671B-BD4F-B972-8DC15516193E}"/>
    <hyperlink ref="A30" r:id="rId49" tooltip="DOI URL" xr:uid="{B33ACB96-3894-DE4C-8549-426E5CDDACEC}"/>
    <hyperlink ref="A32" r:id="rId50" tooltip="DOI URL" xr:uid="{250B0BD3-3399-8842-BF37-044189A99CF6}"/>
    <hyperlink ref="A34" r:id="rId51" tooltip="DOI URL" xr:uid="{F8A92606-3F16-AF48-867C-552CE875BF2D}"/>
    <hyperlink ref="A36" r:id="rId52" tooltip="DOI URL" xr:uid="{E75FB440-E212-8847-9050-E1BD1C06FB71}"/>
    <hyperlink ref="A38" r:id="rId53" tooltip="DOI URL" xr:uid="{705B936B-FE9E-E945-8234-2AD1B7603C5F}"/>
    <hyperlink ref="A40" r:id="rId54" tooltip="DOI URL" xr:uid="{1CC5BCE6-7544-D546-A6DC-E742443CC057}"/>
    <hyperlink ref="A42" r:id="rId55" tooltip="DOI URL" xr:uid="{5846E627-1DCE-8B49-AB2C-31183B291E4E}"/>
    <hyperlink ref="A44" r:id="rId56" tooltip="DOI URL" xr:uid="{B1332C2C-E964-E24E-9ED4-C8F9159CD309}"/>
    <hyperlink ref="A46" r:id="rId57" tooltip="DOI URL" xr:uid="{FB1A0F8B-415E-6E41-AABA-C6A78D58F035}"/>
    <hyperlink ref="A48" r:id="rId58" tooltip="DOI URL" xr:uid="{684CD0E2-6F56-124B-BDFC-9F27223DB74E}"/>
    <hyperlink ref="A50" r:id="rId59" tooltip="DOI URL" xr:uid="{3C892505-0156-254A-82B0-3119D4694B43}"/>
    <hyperlink ref="A52" r:id="rId60" tooltip="DOI URL" xr:uid="{98D1CB14-24B0-0544-A7D7-27907D26A13C}"/>
    <hyperlink ref="A54" r:id="rId61" tooltip="DOI URL" xr:uid="{FD6C9C37-04F6-2D4C-8750-AFA535111DB0}"/>
    <hyperlink ref="A55" r:id="rId62" tooltip="DOI URL" xr:uid="{EA8103BB-EE00-0747-B649-43CE8DB822A6}"/>
    <hyperlink ref="A56" r:id="rId63" tooltip="DOI URL" xr:uid="{75694ACD-B662-9348-821B-9D0C367B7182}"/>
    <hyperlink ref="A57" r:id="rId64" tooltip="DOI URL" xr:uid="{C8EB9F22-3047-074C-932C-5AF248FB0410}"/>
    <hyperlink ref="A58" r:id="rId65" tooltip="DOI URL" xr:uid="{BE364927-6B50-1044-A3FD-460D134EB5A1}"/>
    <hyperlink ref="A59" r:id="rId66" tooltip="DOI URL" xr:uid="{3FB24882-F2F6-CE4B-BDE2-D4C586CFEEE1}"/>
    <hyperlink ref="A60" r:id="rId67" tooltip="DOI URL" xr:uid="{8E072943-472A-AA4C-AE67-C59E6503F9B6}"/>
    <hyperlink ref="A61" r:id="rId68" tooltip="DOI URL" xr:uid="{05E208AF-0DDF-DB47-AC05-023CFD5EDF62}"/>
    <hyperlink ref="A63" r:id="rId69" tooltip="DOI URL" xr:uid="{4FF990BD-74DC-5044-AA2A-EB74CF426F5B}"/>
    <hyperlink ref="A64" r:id="rId70" tooltip="DOI URL" xr:uid="{D3529F72-F5A4-0540-B146-7B9F0ABBB7B0}"/>
    <hyperlink ref="A65" r:id="rId71" tooltip="DOI URL" xr:uid="{CDB78330-AD35-804E-AC7A-AEEE7B9C17CA}"/>
    <hyperlink ref="A66" r:id="rId72" tooltip="DOI URL" xr:uid="{0A833B8C-2343-4C40-BE70-4F4B3E1926DA}"/>
    <hyperlink ref="A67" r:id="rId73" tooltip="DOI URL" xr:uid="{752B3CAA-501C-B841-BCE1-293A0D5E9FAF}"/>
    <hyperlink ref="A68" r:id="rId74" tooltip="DOI URL" xr:uid="{B4F19EE1-9557-4F47-A620-6E4AA6444BB8}"/>
    <hyperlink ref="A69" r:id="rId75" tooltip="DOI URL" xr:uid="{E4C6171F-629B-8A45-8242-ED7053E5F038}"/>
    <hyperlink ref="A70" r:id="rId76" tooltip="DOI URL" xr:uid="{9D23B653-E7DB-EB4F-91A4-03C874BE6DD9}"/>
    <hyperlink ref="A72" r:id="rId77" tooltip="DOI URL" xr:uid="{EBCCC55F-F909-914E-805E-014B6A555AB4}"/>
    <hyperlink ref="A73" r:id="rId78" tooltip="DOI URL" xr:uid="{FEDD4AC2-E194-774B-BF4C-EB8FB288DFAE}"/>
    <hyperlink ref="A74" r:id="rId79" tooltip="DOI URL" xr:uid="{87CCE0A4-C083-0141-A5A5-0559EFAEE9DA}"/>
    <hyperlink ref="A75" r:id="rId80" tooltip="DOI URL" xr:uid="{1D5AE35B-2DAB-414B-A35C-E1F146807109}"/>
    <hyperlink ref="A76" r:id="rId81" tooltip="DOI URL" xr:uid="{6BAF8AC6-4320-1447-9CB5-4D1FFC7EF58D}"/>
    <hyperlink ref="A77" r:id="rId82" tooltip="DOI URL" xr:uid="{0B3D76C1-22F2-124C-AC67-0EA5236BC2E0}"/>
    <hyperlink ref="A78" r:id="rId83" tooltip="DOI URL" xr:uid="{2C470220-5C16-A447-A953-8D6D50F09239}"/>
    <hyperlink ref="A79" r:id="rId84" tooltip="DOI URL" xr:uid="{F7A40A33-8322-FD41-AECD-D7A1AED34244}"/>
    <hyperlink ref="A80" r:id="rId85" tooltip="DOI URL" xr:uid="{ED780742-EC88-7D43-BC79-75F21A445CE6}"/>
    <hyperlink ref="A81" r:id="rId86" tooltip="DOI URL" xr:uid="{1BB9CE0A-0CFE-D040-BFD7-346CF96BB5AE}"/>
    <hyperlink ref="A83" r:id="rId87" tooltip="DOI URL" xr:uid="{9800C1E6-DE67-5D4C-988F-17B79262AB55}"/>
    <hyperlink ref="A84" r:id="rId88" tooltip="DOI URL" xr:uid="{C4EF07B7-3298-C947-B9E5-8A56F8A4DC75}"/>
    <hyperlink ref="A85" r:id="rId89" tooltip="DOI URL" xr:uid="{B5C079FC-15AD-004C-90B1-28F674BC2613}"/>
    <hyperlink ref="A86" r:id="rId90" tooltip="DOI URL" xr:uid="{958D2482-E56F-284F-AAF0-35ABB6F9A48D}"/>
    <hyperlink ref="A87" r:id="rId91" tooltip="DOI URL" xr:uid="{7A8F8923-EEBE-D742-90DE-4AAA0DF738F6}"/>
    <hyperlink ref="A88" r:id="rId92" tooltip="DOI URL" xr:uid="{58567633-20FC-4F46-9BD9-3648C25BD1E8}"/>
    <hyperlink ref="A89" r:id="rId93" tooltip="DOI URL" xr:uid="{67880DCD-9AB6-5E4E-B44A-8466A1A7C8C9}"/>
    <hyperlink ref="A90" r:id="rId94" tooltip="DOI URL" xr:uid="{54544A8A-EA2E-9A43-9A83-0768B1CE4CB4}"/>
    <hyperlink ref="A91" r:id="rId95" tooltip="DOI URL" xr:uid="{DB19D1F1-87EE-1F4F-B753-20E200577B7E}"/>
    <hyperlink ref="A93" r:id="rId96" tooltip="DOI URL" xr:uid="{FBE4C1CE-0741-194E-BA33-313F4937CCD0}"/>
    <hyperlink ref="A94" r:id="rId97" tooltip="DOI URL" xr:uid="{71C9BD65-8FC4-414B-85DB-E282D867F53B}"/>
    <hyperlink ref="A95" r:id="rId98" tooltip="DOI URL" xr:uid="{1D923A41-0570-4B4C-AA9C-2F2104D0D81F}"/>
    <hyperlink ref="A96" r:id="rId99" tooltip="DOI URL" xr:uid="{162DAE35-ADAB-3B47-AF91-6C021EB9EB09}"/>
    <hyperlink ref="A97" r:id="rId100" tooltip="DOI URL" xr:uid="{BA801209-B410-6841-851A-6C7FF131D250}"/>
    <hyperlink ref="A98" r:id="rId101" tooltip="DOI URL" xr:uid="{B7E4E14C-166A-BA47-BBE2-20B9D579498A}"/>
    <hyperlink ref="A99" r:id="rId102" tooltip="DOI URL" xr:uid="{5B3FBEA0-CD0E-D347-B9D0-B6DF4757B5EA}"/>
    <hyperlink ref="A100" r:id="rId103" tooltip="DOI URL" xr:uid="{5C31588F-2462-794C-815A-A9254390FD01}"/>
    <hyperlink ref="A102" r:id="rId104" tooltip="DOI URL" xr:uid="{09D142B9-B4E5-6C42-A2DC-6221FA8DA0CF}"/>
    <hyperlink ref="A103" r:id="rId105" tooltip="DOI URL" xr:uid="{D8F7036F-59A6-284D-81CC-AD72C29E4649}"/>
    <hyperlink ref="A104" r:id="rId106" tooltip="DOI URL" xr:uid="{9E0A32F5-41D5-DC4A-BFFC-B2AE17F1CF5F}"/>
    <hyperlink ref="A105" r:id="rId107" tooltip="DOI URL" xr:uid="{71CFEB6E-B217-0C4F-8E42-59C0BC7757BD}"/>
    <hyperlink ref="A106" r:id="rId108" tooltip="DOI URL" xr:uid="{318539FB-8604-3245-9ACC-6A2830F2B449}"/>
    <hyperlink ref="A107" r:id="rId109" tooltip="DOI URL" xr:uid="{0E867092-30DA-F94B-B0DA-01F9E7DAFF14}"/>
    <hyperlink ref="A108" r:id="rId110" tooltip="DOI URL" xr:uid="{6419FF71-803C-D44F-9B02-F4D8AFB36A4E}"/>
    <hyperlink ref="A109" r:id="rId111" tooltip="DOI URL" xr:uid="{F8464C67-EF7E-7D4C-8E8B-86A689BCC34B}"/>
    <hyperlink ref="A111" r:id="rId112" tooltip="DOI URL" xr:uid="{85AD7AF3-1518-684D-8F12-5902EE27D466}"/>
    <hyperlink ref="A112" r:id="rId113" tooltip="DOI URL" xr:uid="{FC14B6F1-C9E0-D548-8B1B-0D54459A2116}"/>
    <hyperlink ref="A113" r:id="rId114" tooltip="DOI URL" xr:uid="{91C06A97-3813-DD46-9E01-BC94C36B36AC}"/>
    <hyperlink ref="A114" r:id="rId115" tooltip="DOI URL" xr:uid="{A0E06C2D-B1F7-B54F-A1A9-DD4CDB8A2322}"/>
    <hyperlink ref="A115" r:id="rId116" tooltip="DOI URL" xr:uid="{1F57E9CA-7567-C44C-81D3-D043D3233594}"/>
    <hyperlink ref="A116" r:id="rId117" tooltip="DOI URL" xr:uid="{6F81FF80-FF8B-D744-AD80-A66F4272AEA0}"/>
    <hyperlink ref="A117" r:id="rId118" tooltip="DOI URL" xr:uid="{241E59AE-9BDF-9F4E-A773-6CCB9D5288CE}"/>
    <hyperlink ref="A118" r:id="rId119" tooltip="DOI URL" xr:uid="{0389C9C3-FA0D-A246-BA0D-480089DF6E2A}"/>
    <hyperlink ref="A119" r:id="rId120" tooltip="DOI URL" xr:uid="{8F0A4FBE-4CC0-154A-9982-13013792CD4E}"/>
    <hyperlink ref="A121" r:id="rId121" tooltip="DOI URL" xr:uid="{E5EDAE3B-F852-F64F-9D95-397377ED0DA9}"/>
    <hyperlink ref="A122" r:id="rId122" tooltip="DOI URL" xr:uid="{62B2A41E-A29C-064A-9EFE-D17428617C65}"/>
    <hyperlink ref="A123" r:id="rId123" tooltip="DOI URL" xr:uid="{4B0AD35E-A822-6744-97E5-AC63B8D16311}"/>
    <hyperlink ref="A124" r:id="rId124" tooltip="DOI URL" xr:uid="{C1939813-8B5B-BC44-9931-162A8CB25B55}"/>
    <hyperlink ref="A125" r:id="rId125" tooltip="DOI URL" xr:uid="{1BB6C883-3979-7B47-AF98-694A700122D9}"/>
    <hyperlink ref="A127" r:id="rId126" tooltip="DOI URL" xr:uid="{3ED30C23-7325-334A-AA92-3B9728A05BBB}"/>
    <hyperlink ref="A128" r:id="rId127" tooltip="DOI URL" xr:uid="{BB8CACB9-4520-EE4D-B54D-E7E8E27DC236}"/>
    <hyperlink ref="A129" r:id="rId128" tooltip="DOI URL" xr:uid="{DFE5DE47-3850-E24F-BF49-44CF07C74321}"/>
    <hyperlink ref="A130" r:id="rId129" tooltip="DOI URL" xr:uid="{8B8F4DA3-A433-3043-83A5-19E398C97EAC}"/>
    <hyperlink ref="A131" r:id="rId130" tooltip="DOI URL" xr:uid="{18D917D6-1D89-E640-8B84-571D546047F0}"/>
    <hyperlink ref="A132" r:id="rId131" tooltip="DOI URL" xr:uid="{9046EA64-6667-634B-A140-C320D1581D4C}"/>
    <hyperlink ref="A133" r:id="rId132" tooltip="DOI URL" xr:uid="{CE1D8333-B8E1-BA45-8C45-0696B675E6B8}"/>
    <hyperlink ref="A134" r:id="rId133" tooltip="DOI URL" xr:uid="{7D7A175C-88BF-7B43-A1CF-F8CBDFFBFCC6}"/>
    <hyperlink ref="A135" r:id="rId134" tooltip="DOI URL" xr:uid="{6E25425F-A4D9-3F4A-ADAA-805C6C8376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6598-B949-1F48-8A41-6F2F6F8006C9}">
  <dimension ref="A1:I25"/>
  <sheetViews>
    <sheetView zoomScale="130" zoomScaleNormal="130" workbookViewId="0">
      <selection activeCell="F8" sqref="F8"/>
    </sheetView>
  </sheetViews>
  <sheetFormatPr baseColWidth="10" defaultRowHeight="16" x14ac:dyDescent="0.2"/>
  <cols>
    <col min="1" max="1" width="12.6640625" bestFit="1" customWidth="1"/>
    <col min="2" max="2" width="12.33203125" bestFit="1" customWidth="1"/>
  </cols>
  <sheetData>
    <row r="1" spans="1:9" x14ac:dyDescent="0.2">
      <c r="A1" t="s">
        <v>35</v>
      </c>
      <c r="B1" t="s">
        <v>48</v>
      </c>
      <c r="C1" t="s">
        <v>36</v>
      </c>
      <c r="D1" t="s">
        <v>37</v>
      </c>
      <c r="E1" t="s">
        <v>41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">
      <c r="A2">
        <v>1.98407</v>
      </c>
      <c r="B2">
        <v>11.003769999999999</v>
      </c>
      <c r="C2">
        <v>0</v>
      </c>
      <c r="D2">
        <v>0.24013000000000001</v>
      </c>
      <c r="E2">
        <f>SUM(B2:D2)</f>
        <v>11.2439</v>
      </c>
      <c r="F2" s="6">
        <f>(B2/E2)*100</f>
        <v>97.864353115911726</v>
      </c>
      <c r="G2" s="6">
        <f>(C2/E2)*100</f>
        <v>0</v>
      </c>
      <c r="H2" s="6">
        <f>(D2/E2)*100</f>
        <v>2.1356468840882612</v>
      </c>
      <c r="I2" s="2">
        <f>SUM(F2:H2)</f>
        <v>99.999999999999986</v>
      </c>
    </row>
    <row r="3" spans="1:9" x14ac:dyDescent="0.2">
      <c r="A3">
        <v>3.9973399999999999</v>
      </c>
      <c r="B3">
        <v>10.58211</v>
      </c>
      <c r="C3">
        <v>0.63524999999999998</v>
      </c>
      <c r="D3">
        <v>9.5E-4</v>
      </c>
      <c r="E3">
        <f>SUM(B3:D3)</f>
        <v>11.218309999999999</v>
      </c>
      <c r="F3" s="6">
        <f>(B3/E3)*100</f>
        <v>94.328914069944588</v>
      </c>
      <c r="G3" s="6">
        <f>(C3/E3)*100</f>
        <v>5.6626176313544558</v>
      </c>
      <c r="H3" s="6">
        <f>(D3/E3)*100</f>
        <v>8.4682987009629795E-3</v>
      </c>
      <c r="I3" s="2">
        <f t="shared" ref="I3:I11" si="0">SUM(F3:H3)</f>
        <v>100</v>
      </c>
    </row>
    <row r="4" spans="1:9" x14ac:dyDescent="0.2">
      <c r="A4">
        <v>5.9636399999999998</v>
      </c>
      <c r="B4">
        <v>8.3954799999999992</v>
      </c>
      <c r="C4">
        <v>2.0755699999999999</v>
      </c>
      <c r="D4">
        <v>0.74899000000000004</v>
      </c>
      <c r="E4">
        <f t="shared" ref="E4:E10" si="1">SUM(B4:D4)</f>
        <v>11.220039999999997</v>
      </c>
      <c r="F4" s="6">
        <f>(B4/E4)*100</f>
        <v>74.825758196940484</v>
      </c>
      <c r="G4" s="6">
        <f t="shared" ref="G4:G9" si="2">(C4/E4)*100</f>
        <v>18.498775405435278</v>
      </c>
      <c r="H4" s="6">
        <f t="shared" ref="H4:H11" si="3">(D4/E4)*100</f>
        <v>6.6754663976242519</v>
      </c>
      <c r="I4" s="2">
        <f t="shared" si="0"/>
        <v>100.00000000000001</v>
      </c>
    </row>
    <row r="5" spans="1:9" x14ac:dyDescent="0.2">
      <c r="A5">
        <v>8.0391200000000005</v>
      </c>
      <c r="B5">
        <v>6.2290700000000001</v>
      </c>
      <c r="C5">
        <v>2.76816</v>
      </c>
      <c r="D5">
        <v>2.2248600000000001</v>
      </c>
      <c r="E5">
        <f t="shared" si="1"/>
        <v>11.22209</v>
      </c>
      <c r="F5" s="6">
        <f t="shared" ref="F5:F11" si="4">(B5/E5)*100</f>
        <v>55.507218352374657</v>
      </c>
      <c r="G5" s="6">
        <f t="shared" si="2"/>
        <v>24.667062908959025</v>
      </c>
      <c r="H5" s="6">
        <f t="shared" si="3"/>
        <v>19.825718738666328</v>
      </c>
      <c r="I5" s="2">
        <f t="shared" si="0"/>
        <v>100</v>
      </c>
    </row>
    <row r="6" spans="1:9" x14ac:dyDescent="0.2">
      <c r="A6">
        <v>9.9973799999999997</v>
      </c>
      <c r="B6">
        <v>4.4862200000000003</v>
      </c>
      <c r="C6">
        <v>4.3117999999999999</v>
      </c>
      <c r="D6">
        <v>2.4416099999999998</v>
      </c>
      <c r="E6">
        <f t="shared" si="1"/>
        <v>11.239630000000002</v>
      </c>
      <c r="F6" s="6">
        <f>(B6/E6)*100</f>
        <v>39.91430322884294</v>
      </c>
      <c r="G6" s="6">
        <f t="shared" si="2"/>
        <v>38.362472786025869</v>
      </c>
      <c r="H6" s="6">
        <f t="shared" si="3"/>
        <v>21.723223985131177</v>
      </c>
      <c r="I6" s="2">
        <f>SUM(F6:H6)</f>
        <v>99.999999999999972</v>
      </c>
    </row>
    <row r="7" spans="1:9" x14ac:dyDescent="0.2">
      <c r="A7">
        <v>11.957319999999999</v>
      </c>
      <c r="B7">
        <v>4.5023299999999997</v>
      </c>
      <c r="C7">
        <v>4.4332900000000004</v>
      </c>
      <c r="D7">
        <v>2.24003</v>
      </c>
      <c r="E7">
        <f t="shared" si="1"/>
        <v>11.175650000000001</v>
      </c>
      <c r="F7" s="6">
        <f t="shared" si="4"/>
        <v>40.286963174401485</v>
      </c>
      <c r="G7" s="6">
        <f t="shared" si="2"/>
        <v>39.669191501165479</v>
      </c>
      <c r="H7" s="6">
        <f t="shared" si="3"/>
        <v>20.043845324433029</v>
      </c>
      <c r="I7" s="2">
        <f t="shared" si="0"/>
        <v>100</v>
      </c>
    </row>
    <row r="8" spans="1:9" x14ac:dyDescent="0.2">
      <c r="A8">
        <v>16.024920000000002</v>
      </c>
      <c r="B8">
        <v>1.8754</v>
      </c>
      <c r="C8">
        <v>6.5331900000000003</v>
      </c>
      <c r="D8">
        <v>2.8392499999999998</v>
      </c>
      <c r="E8">
        <f t="shared" si="1"/>
        <v>11.24784</v>
      </c>
      <c r="F8" s="6">
        <f t="shared" si="4"/>
        <v>16.673423519537973</v>
      </c>
      <c r="G8" s="6">
        <f t="shared" si="2"/>
        <v>58.083952118806813</v>
      </c>
      <c r="H8" s="6">
        <f t="shared" si="3"/>
        <v>25.242624361655214</v>
      </c>
      <c r="I8" s="2">
        <f t="shared" si="0"/>
        <v>100</v>
      </c>
    </row>
    <row r="9" spans="1:9" x14ac:dyDescent="0.2">
      <c r="A9">
        <v>20.02861</v>
      </c>
      <c r="B9">
        <v>1.4057200000000001</v>
      </c>
      <c r="C9">
        <v>6.7744299999999997</v>
      </c>
      <c r="D9">
        <v>3.0229900000000001</v>
      </c>
      <c r="E9">
        <f t="shared" si="1"/>
        <v>11.203139999999999</v>
      </c>
      <c r="F9" s="6">
        <f t="shared" si="4"/>
        <v>12.547553632285236</v>
      </c>
      <c r="G9" s="6">
        <f t="shared" si="2"/>
        <v>60.469029218594073</v>
      </c>
      <c r="H9" s="6">
        <f t="shared" si="3"/>
        <v>26.983417149120697</v>
      </c>
      <c r="I9" s="2">
        <f t="shared" si="0"/>
        <v>100</v>
      </c>
    </row>
    <row r="10" spans="1:9" x14ac:dyDescent="0.2">
      <c r="A10">
        <v>48.095500000000001</v>
      </c>
      <c r="B10">
        <v>1.7479100000000001</v>
      </c>
      <c r="C10">
        <v>9.2119300000000006</v>
      </c>
      <c r="D10">
        <v>0.22702</v>
      </c>
      <c r="E10">
        <f t="shared" si="1"/>
        <v>11.186859999999999</v>
      </c>
      <c r="F10" s="6">
        <f t="shared" si="4"/>
        <v>15.624670372204536</v>
      </c>
      <c r="G10" s="6">
        <f>(C10/E10)*100</f>
        <v>82.345984485369456</v>
      </c>
      <c r="H10" s="6">
        <f t="shared" si="3"/>
        <v>2.0293451424260249</v>
      </c>
      <c r="I10" s="2">
        <f t="shared" si="0"/>
        <v>100.00000000000001</v>
      </c>
    </row>
    <row r="11" spans="1:9" x14ac:dyDescent="0.2">
      <c r="F11" s="6" t="e">
        <f t="shared" si="4"/>
        <v>#DIV/0!</v>
      </c>
      <c r="G11" s="6" t="e">
        <f>(C11/E11)*100</f>
        <v>#DIV/0!</v>
      </c>
      <c r="H11" s="6" t="e">
        <f t="shared" si="3"/>
        <v>#DIV/0!</v>
      </c>
      <c r="I11" s="2" t="e">
        <f t="shared" si="0"/>
        <v>#DIV/0!</v>
      </c>
    </row>
    <row r="14" spans="1:9" x14ac:dyDescent="0.2">
      <c r="B14" t="s">
        <v>41</v>
      </c>
      <c r="C14" s="8">
        <f>SUM(B9:D9)</f>
        <v>11.203139999999999</v>
      </c>
    </row>
    <row r="16" spans="1:9" x14ac:dyDescent="0.2">
      <c r="B16" t="s">
        <v>35</v>
      </c>
      <c r="C16" t="s">
        <v>34</v>
      </c>
    </row>
    <row r="17" spans="2:3" x14ac:dyDescent="0.2">
      <c r="B17">
        <v>1.9172</v>
      </c>
      <c r="C17">
        <v>0.24013000000000001</v>
      </c>
    </row>
    <row r="18" spans="2:3" x14ac:dyDescent="0.2">
      <c r="B18">
        <v>3.99607</v>
      </c>
      <c r="C18">
        <v>9.5E-4</v>
      </c>
    </row>
    <row r="19" spans="2:3" x14ac:dyDescent="0.2">
      <c r="B19">
        <v>5.9682899999999997</v>
      </c>
      <c r="C19">
        <v>0.74899000000000004</v>
      </c>
    </row>
    <row r="20" spans="2:3" x14ac:dyDescent="0.2">
      <c r="B20">
        <v>7.9523599999999997</v>
      </c>
      <c r="C20">
        <v>2.2248600000000001</v>
      </c>
    </row>
    <row r="21" spans="2:3" x14ac:dyDescent="0.2">
      <c r="B21">
        <v>10.044779999999999</v>
      </c>
      <c r="C21">
        <v>2.4416099999999998</v>
      </c>
    </row>
    <row r="22" spans="2:3" x14ac:dyDescent="0.2">
      <c r="B22">
        <v>11.953939999999999</v>
      </c>
      <c r="C22">
        <v>2.24003</v>
      </c>
    </row>
    <row r="23" spans="2:3" x14ac:dyDescent="0.2">
      <c r="B23">
        <v>15.948740000000001</v>
      </c>
      <c r="C23">
        <v>2.8392499999999998</v>
      </c>
    </row>
    <row r="24" spans="2:3" x14ac:dyDescent="0.2">
      <c r="B24">
        <v>20.100560000000002</v>
      </c>
      <c r="C24">
        <v>3.0229900000000001</v>
      </c>
    </row>
    <row r="25" spans="2:3" x14ac:dyDescent="0.2">
      <c r="B25">
        <v>48.120890000000003</v>
      </c>
      <c r="C25">
        <v>0.22702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2F79-6F70-3A47-8003-805B5D9154ED}">
  <dimension ref="A1:D135"/>
  <sheetViews>
    <sheetView workbookViewId="0">
      <selection activeCell="E5" sqref="E5"/>
    </sheetView>
  </sheetViews>
  <sheetFormatPr baseColWidth="10" defaultRowHeight="16" x14ac:dyDescent="0.2"/>
  <cols>
    <col min="1" max="1" width="5.33203125" bestFit="1" customWidth="1"/>
    <col min="3" max="3" width="10.83203125" style="3"/>
  </cols>
  <sheetData>
    <row r="1" spans="1:4" x14ac:dyDescent="0.2">
      <c r="A1" t="s">
        <v>53</v>
      </c>
      <c r="B1" t="s">
        <v>54</v>
      </c>
      <c r="C1" s="3" t="s">
        <v>55</v>
      </c>
      <c r="D1" t="s">
        <v>56</v>
      </c>
    </row>
    <row r="2" spans="1:4" x14ac:dyDescent="0.2">
      <c r="A2">
        <v>7.2</v>
      </c>
      <c r="B2">
        <v>0.67</v>
      </c>
      <c r="C2" s="3">
        <v>0</v>
      </c>
      <c r="D2">
        <v>0</v>
      </c>
    </row>
    <row r="3" spans="1:4" x14ac:dyDescent="0.2">
      <c r="A3">
        <v>7.2</v>
      </c>
      <c r="B3">
        <v>0.67</v>
      </c>
      <c r="C3" s="3">
        <v>2</v>
      </c>
      <c r="D3">
        <v>1</v>
      </c>
    </row>
    <row r="4" spans="1:4" x14ac:dyDescent="0.2">
      <c r="A4">
        <v>7.2</v>
      </c>
      <c r="B4">
        <v>0.67</v>
      </c>
      <c r="C4" s="3">
        <v>40</v>
      </c>
      <c r="D4">
        <v>4</v>
      </c>
    </row>
    <row r="5" spans="1:4" ht="17" thickBot="1" x14ac:dyDescent="0.25">
      <c r="A5" s="10">
        <v>7.2</v>
      </c>
      <c r="B5" s="10">
        <v>0.67</v>
      </c>
      <c r="C5" s="12">
        <v>132</v>
      </c>
      <c r="D5" s="10">
        <v>8</v>
      </c>
    </row>
    <row r="6" spans="1:4" x14ac:dyDescent="0.2">
      <c r="A6">
        <v>7.2</v>
      </c>
      <c r="B6">
        <v>6.7</v>
      </c>
      <c r="C6" s="3">
        <v>0</v>
      </c>
      <c r="D6">
        <v>0</v>
      </c>
    </row>
    <row r="7" spans="1:4" x14ac:dyDescent="0.2">
      <c r="A7">
        <v>7.2</v>
      </c>
      <c r="B7">
        <v>6.7</v>
      </c>
      <c r="C7" s="3">
        <v>2</v>
      </c>
      <c r="D7">
        <v>7</v>
      </c>
    </row>
    <row r="8" spans="1:4" x14ac:dyDescent="0.2">
      <c r="A8">
        <v>7.2</v>
      </c>
      <c r="B8">
        <v>6.7</v>
      </c>
      <c r="C8" s="3">
        <v>6</v>
      </c>
      <c r="D8">
        <v>10</v>
      </c>
    </row>
    <row r="9" spans="1:4" x14ac:dyDescent="0.2">
      <c r="A9">
        <v>7.2</v>
      </c>
      <c r="B9">
        <v>6.7</v>
      </c>
      <c r="C9" s="7">
        <v>12</v>
      </c>
      <c r="D9">
        <v>14</v>
      </c>
    </row>
    <row r="10" spans="1:4" x14ac:dyDescent="0.2">
      <c r="A10">
        <v>7.2</v>
      </c>
      <c r="B10">
        <v>6.7</v>
      </c>
      <c r="C10" s="3">
        <v>32</v>
      </c>
      <c r="D10">
        <v>16</v>
      </c>
    </row>
    <row r="11" spans="1:4" ht="17" thickBot="1" x14ac:dyDescent="0.25">
      <c r="A11" s="10">
        <v>7.2</v>
      </c>
      <c r="B11" s="10">
        <v>6.7</v>
      </c>
      <c r="C11" s="12">
        <v>132</v>
      </c>
      <c r="D11" s="10">
        <v>13</v>
      </c>
    </row>
    <row r="12" spans="1:4" x14ac:dyDescent="0.2">
      <c r="A12">
        <v>7.2</v>
      </c>
      <c r="B12">
        <v>0.67</v>
      </c>
      <c r="C12" s="3">
        <v>0</v>
      </c>
      <c r="D12">
        <v>0</v>
      </c>
    </row>
    <row r="13" spans="1:4" x14ac:dyDescent="0.2">
      <c r="A13">
        <v>7.2</v>
      </c>
      <c r="B13">
        <v>0.67</v>
      </c>
      <c r="C13" s="3">
        <v>2</v>
      </c>
      <c r="D13">
        <v>11</v>
      </c>
    </row>
    <row r="14" spans="1:4" x14ac:dyDescent="0.2">
      <c r="A14">
        <v>7.2</v>
      </c>
      <c r="B14">
        <v>0.67</v>
      </c>
      <c r="C14" s="3">
        <v>6</v>
      </c>
      <c r="D14">
        <v>30</v>
      </c>
    </row>
    <row r="15" spans="1:4" x14ac:dyDescent="0.2">
      <c r="A15">
        <v>7.2</v>
      </c>
      <c r="B15">
        <v>0.67</v>
      </c>
      <c r="C15" s="3">
        <v>40</v>
      </c>
      <c r="D15">
        <v>45</v>
      </c>
    </row>
    <row r="16" spans="1:4" ht="17" thickBot="1" x14ac:dyDescent="0.25">
      <c r="A16" s="10">
        <v>7.2</v>
      </c>
      <c r="B16" s="10">
        <v>0.67</v>
      </c>
      <c r="C16" s="12">
        <v>132</v>
      </c>
      <c r="D16" s="10">
        <v>46</v>
      </c>
    </row>
    <row r="17" spans="1:4" x14ac:dyDescent="0.2">
      <c r="A17">
        <v>7.2</v>
      </c>
      <c r="B17">
        <v>6.7</v>
      </c>
      <c r="C17" s="3">
        <v>0</v>
      </c>
      <c r="D17">
        <v>0</v>
      </c>
    </row>
    <row r="18" spans="1:4" x14ac:dyDescent="0.2">
      <c r="A18">
        <v>7.2</v>
      </c>
      <c r="B18">
        <v>6.7</v>
      </c>
      <c r="C18" s="3">
        <v>2</v>
      </c>
      <c r="D18">
        <v>59</v>
      </c>
    </row>
    <row r="19" spans="1:4" x14ac:dyDescent="0.2">
      <c r="A19">
        <v>7.2</v>
      </c>
      <c r="B19">
        <v>6.7</v>
      </c>
      <c r="C19" s="3">
        <v>6</v>
      </c>
      <c r="D19">
        <v>78</v>
      </c>
    </row>
    <row r="20" spans="1:4" x14ac:dyDescent="0.2">
      <c r="A20">
        <v>7.2</v>
      </c>
      <c r="B20">
        <v>6.7</v>
      </c>
      <c r="C20" s="3">
        <v>12</v>
      </c>
      <c r="D20">
        <v>72</v>
      </c>
    </row>
    <row r="21" spans="1:4" x14ac:dyDescent="0.2">
      <c r="A21">
        <v>7.2</v>
      </c>
      <c r="B21">
        <v>6.7</v>
      </c>
      <c r="C21" s="3">
        <v>40</v>
      </c>
      <c r="D21">
        <v>68</v>
      </c>
    </row>
    <row r="22" spans="1:4" ht="17" thickBot="1" x14ac:dyDescent="0.25">
      <c r="A22" s="10">
        <v>7.2</v>
      </c>
      <c r="B22" s="10">
        <v>6.7</v>
      </c>
      <c r="C22" s="12">
        <v>132</v>
      </c>
      <c r="D22" s="10">
        <v>55</v>
      </c>
    </row>
    <row r="23" spans="1:4" x14ac:dyDescent="0.2">
      <c r="A23">
        <v>7.2</v>
      </c>
      <c r="B23">
        <v>0.67</v>
      </c>
      <c r="C23" s="3">
        <v>0</v>
      </c>
      <c r="D23">
        <v>0</v>
      </c>
    </row>
    <row r="24" spans="1:4" ht="17" thickBot="1" x14ac:dyDescent="0.25">
      <c r="A24" s="10">
        <v>7.2</v>
      </c>
      <c r="B24" s="10">
        <v>0.67</v>
      </c>
      <c r="C24" s="12">
        <v>132</v>
      </c>
      <c r="D24" s="21">
        <v>56</v>
      </c>
    </row>
    <row r="25" spans="1:4" x14ac:dyDescent="0.2">
      <c r="A25">
        <v>7.2</v>
      </c>
      <c r="B25">
        <v>6.7</v>
      </c>
      <c r="C25" s="3">
        <v>0</v>
      </c>
      <c r="D25">
        <v>0</v>
      </c>
    </row>
    <row r="26" spans="1:4" ht="17" thickBot="1" x14ac:dyDescent="0.25">
      <c r="A26" s="10">
        <v>7.2</v>
      </c>
      <c r="B26" s="10">
        <v>6.7</v>
      </c>
      <c r="C26" s="12">
        <v>132</v>
      </c>
      <c r="D26" s="10">
        <v>70</v>
      </c>
    </row>
    <row r="27" spans="1:4" x14ac:dyDescent="0.2">
      <c r="A27">
        <v>8</v>
      </c>
      <c r="B27">
        <v>0.67</v>
      </c>
      <c r="C27" s="3">
        <v>0</v>
      </c>
      <c r="D27">
        <v>0</v>
      </c>
    </row>
    <row r="28" spans="1:4" ht="17" thickBot="1" x14ac:dyDescent="0.25">
      <c r="A28" s="10">
        <v>8</v>
      </c>
      <c r="B28" s="10">
        <v>0.67</v>
      </c>
      <c r="C28" s="12">
        <v>120</v>
      </c>
      <c r="D28" s="10">
        <v>8</v>
      </c>
    </row>
    <row r="29" spans="1:4" x14ac:dyDescent="0.2">
      <c r="A29">
        <v>5</v>
      </c>
      <c r="B29">
        <v>6.7</v>
      </c>
      <c r="C29" s="3">
        <v>0</v>
      </c>
      <c r="D29">
        <v>0</v>
      </c>
    </row>
    <row r="30" spans="1:4" ht="17" thickBot="1" x14ac:dyDescent="0.25">
      <c r="A30" s="10">
        <v>5</v>
      </c>
      <c r="B30" s="10">
        <v>6.7</v>
      </c>
      <c r="C30" s="12">
        <v>120</v>
      </c>
      <c r="D30" s="10">
        <v>12</v>
      </c>
    </row>
    <row r="31" spans="1:4" x14ac:dyDescent="0.2">
      <c r="A31">
        <v>6</v>
      </c>
      <c r="B31">
        <v>6.7</v>
      </c>
      <c r="C31" s="3">
        <v>0</v>
      </c>
      <c r="D31">
        <v>0</v>
      </c>
    </row>
    <row r="32" spans="1:4" ht="17" thickBot="1" x14ac:dyDescent="0.25">
      <c r="A32" s="10">
        <v>6</v>
      </c>
      <c r="B32" s="10">
        <v>6.7</v>
      </c>
      <c r="C32" s="12">
        <v>120</v>
      </c>
      <c r="D32" s="10">
        <v>0</v>
      </c>
    </row>
    <row r="33" spans="1:4" x14ac:dyDescent="0.2">
      <c r="A33">
        <v>7</v>
      </c>
      <c r="B33">
        <v>6.7</v>
      </c>
      <c r="C33" s="3">
        <v>0</v>
      </c>
      <c r="D33">
        <v>0</v>
      </c>
    </row>
    <row r="34" spans="1:4" ht="17" thickBot="1" x14ac:dyDescent="0.25">
      <c r="A34" s="10">
        <v>7</v>
      </c>
      <c r="B34" s="10">
        <v>6.7</v>
      </c>
      <c r="C34" s="12">
        <v>120</v>
      </c>
      <c r="D34" s="10">
        <v>0</v>
      </c>
    </row>
    <row r="35" spans="1:4" x14ac:dyDescent="0.2">
      <c r="A35">
        <v>8</v>
      </c>
      <c r="B35">
        <v>6.7</v>
      </c>
      <c r="C35" s="3">
        <v>0</v>
      </c>
      <c r="D35">
        <v>0</v>
      </c>
    </row>
    <row r="36" spans="1:4" ht="17" thickBot="1" x14ac:dyDescent="0.25">
      <c r="A36" s="10">
        <v>8</v>
      </c>
      <c r="B36" s="10">
        <v>6.7</v>
      </c>
      <c r="C36" s="12">
        <v>120</v>
      </c>
      <c r="D36" s="10">
        <v>0</v>
      </c>
    </row>
    <row r="37" spans="1:4" x14ac:dyDescent="0.2">
      <c r="A37">
        <v>7</v>
      </c>
      <c r="B37" s="5">
        <v>0.13333333333333333</v>
      </c>
      <c r="C37" s="3">
        <v>0</v>
      </c>
      <c r="D37">
        <v>0</v>
      </c>
    </row>
    <row r="38" spans="1:4" ht="17" thickBot="1" x14ac:dyDescent="0.25">
      <c r="A38" s="10">
        <v>7</v>
      </c>
      <c r="B38" s="11">
        <v>0.13333333333333333</v>
      </c>
      <c r="C38" s="12">
        <v>120</v>
      </c>
      <c r="D38" s="10">
        <v>19</v>
      </c>
    </row>
    <row r="39" spans="1:4" x14ac:dyDescent="0.2">
      <c r="A39">
        <v>7</v>
      </c>
      <c r="B39" s="5">
        <v>0.33333333333333337</v>
      </c>
      <c r="C39" s="3">
        <v>0</v>
      </c>
      <c r="D39">
        <v>0</v>
      </c>
    </row>
    <row r="40" spans="1:4" ht="17" thickBot="1" x14ac:dyDescent="0.25">
      <c r="A40" s="10">
        <v>7</v>
      </c>
      <c r="B40" s="11">
        <v>0.33333333333333337</v>
      </c>
      <c r="C40" s="12">
        <v>120</v>
      </c>
      <c r="D40" s="10">
        <v>8</v>
      </c>
    </row>
    <row r="41" spans="1:4" x14ac:dyDescent="0.2">
      <c r="A41">
        <v>7</v>
      </c>
      <c r="B41">
        <v>0.6</v>
      </c>
      <c r="C41" s="3">
        <v>0</v>
      </c>
      <c r="D41">
        <v>0</v>
      </c>
    </row>
    <row r="42" spans="1:4" ht="17" thickBot="1" x14ac:dyDescent="0.25">
      <c r="A42" s="10">
        <v>7</v>
      </c>
      <c r="B42" s="10">
        <v>0.6</v>
      </c>
      <c r="C42" s="12">
        <v>120</v>
      </c>
      <c r="D42" s="10">
        <v>25</v>
      </c>
    </row>
    <row r="43" spans="1:4" x14ac:dyDescent="0.2">
      <c r="A43">
        <v>7</v>
      </c>
      <c r="B43" s="5">
        <v>0.8666666666666667</v>
      </c>
      <c r="C43" s="3">
        <v>0</v>
      </c>
      <c r="D43">
        <v>0</v>
      </c>
    </row>
    <row r="44" spans="1:4" ht="17" thickBot="1" x14ac:dyDescent="0.25">
      <c r="A44" s="10">
        <v>7</v>
      </c>
      <c r="B44" s="11">
        <v>0.8666666666666667</v>
      </c>
      <c r="C44" s="12">
        <v>120</v>
      </c>
      <c r="D44" s="10">
        <v>32</v>
      </c>
    </row>
    <row r="45" spans="1:4" x14ac:dyDescent="0.2">
      <c r="A45">
        <v>7</v>
      </c>
      <c r="B45">
        <v>1.3</v>
      </c>
      <c r="C45" s="3">
        <v>0</v>
      </c>
      <c r="D45">
        <v>0</v>
      </c>
    </row>
    <row r="46" spans="1:4" ht="17" thickBot="1" x14ac:dyDescent="0.25">
      <c r="A46" s="10">
        <v>7</v>
      </c>
      <c r="B46" s="10">
        <v>1.3</v>
      </c>
      <c r="C46" s="12">
        <v>120</v>
      </c>
      <c r="D46" s="10">
        <v>38</v>
      </c>
    </row>
    <row r="47" spans="1:4" x14ac:dyDescent="0.2">
      <c r="A47">
        <v>7</v>
      </c>
      <c r="B47">
        <v>2.5</v>
      </c>
      <c r="C47" s="3">
        <v>0</v>
      </c>
      <c r="D47">
        <v>0</v>
      </c>
    </row>
    <row r="48" spans="1:4" ht="17" thickBot="1" x14ac:dyDescent="0.25">
      <c r="A48" s="10">
        <v>7</v>
      </c>
      <c r="B48" s="10">
        <v>2.5</v>
      </c>
      <c r="C48" s="12">
        <v>120</v>
      </c>
      <c r="D48" s="10">
        <v>32</v>
      </c>
    </row>
    <row r="49" spans="1:4" x14ac:dyDescent="0.2">
      <c r="A49">
        <v>7</v>
      </c>
      <c r="B49">
        <v>5.7</v>
      </c>
      <c r="C49" s="3">
        <v>0</v>
      </c>
      <c r="D49">
        <v>0</v>
      </c>
    </row>
    <row r="50" spans="1:4" ht="17" thickBot="1" x14ac:dyDescent="0.25">
      <c r="A50" s="10">
        <v>7</v>
      </c>
      <c r="B50" s="10">
        <v>5.7</v>
      </c>
      <c r="C50" s="12">
        <v>120</v>
      </c>
      <c r="D50" s="10">
        <v>25</v>
      </c>
    </row>
    <row r="51" spans="1:4" x14ac:dyDescent="0.2">
      <c r="A51">
        <v>7</v>
      </c>
      <c r="B51" s="5">
        <v>12.666666666666666</v>
      </c>
      <c r="C51">
        <v>0</v>
      </c>
      <c r="D51">
        <v>0</v>
      </c>
    </row>
    <row r="52" spans="1:4" ht="17" thickBot="1" x14ac:dyDescent="0.25">
      <c r="A52" s="10">
        <v>7</v>
      </c>
      <c r="B52" s="11">
        <v>12.666666666666666</v>
      </c>
      <c r="C52" s="12">
        <v>120</v>
      </c>
      <c r="D52" s="10">
        <v>26</v>
      </c>
    </row>
    <row r="53" spans="1:4" x14ac:dyDescent="0.2">
      <c r="A53">
        <v>6.17</v>
      </c>
      <c r="B53">
        <v>2</v>
      </c>
      <c r="C53" s="3">
        <v>0</v>
      </c>
      <c r="D53">
        <v>0</v>
      </c>
    </row>
    <row r="54" spans="1:4" x14ac:dyDescent="0.2">
      <c r="A54">
        <v>6.17</v>
      </c>
      <c r="B54">
        <v>2</v>
      </c>
      <c r="C54" s="3">
        <v>5</v>
      </c>
      <c r="D54" s="6">
        <v>5</v>
      </c>
    </row>
    <row r="55" spans="1:4" x14ac:dyDescent="0.2">
      <c r="A55">
        <v>6.17</v>
      </c>
      <c r="B55">
        <v>2</v>
      </c>
      <c r="C55" s="3">
        <v>10</v>
      </c>
      <c r="D55" s="6">
        <v>12</v>
      </c>
    </row>
    <row r="56" spans="1:4" x14ac:dyDescent="0.2">
      <c r="A56">
        <v>6.17</v>
      </c>
      <c r="B56">
        <v>2</v>
      </c>
      <c r="C56" s="3">
        <v>15</v>
      </c>
      <c r="D56">
        <v>19</v>
      </c>
    </row>
    <row r="57" spans="1:4" x14ac:dyDescent="0.2">
      <c r="A57">
        <v>6.17</v>
      </c>
      <c r="B57">
        <v>2</v>
      </c>
      <c r="C57" s="3">
        <v>20</v>
      </c>
      <c r="D57">
        <v>32</v>
      </c>
    </row>
    <row r="58" spans="1:4" x14ac:dyDescent="0.2">
      <c r="A58">
        <v>6.17</v>
      </c>
      <c r="B58">
        <v>2</v>
      </c>
      <c r="C58" s="3">
        <v>25</v>
      </c>
      <c r="D58">
        <v>40</v>
      </c>
    </row>
    <row r="59" spans="1:4" x14ac:dyDescent="0.2">
      <c r="A59">
        <v>6.17</v>
      </c>
      <c r="B59">
        <v>2</v>
      </c>
      <c r="C59" s="3">
        <v>30</v>
      </c>
      <c r="D59">
        <v>48</v>
      </c>
    </row>
    <row r="60" spans="1:4" x14ac:dyDescent="0.2">
      <c r="A60">
        <v>6.17</v>
      </c>
      <c r="B60">
        <v>2</v>
      </c>
      <c r="C60" s="3">
        <v>45</v>
      </c>
      <c r="D60" s="6">
        <v>64</v>
      </c>
    </row>
    <row r="61" spans="1:4" ht="17" thickBot="1" x14ac:dyDescent="0.25">
      <c r="A61" s="10">
        <v>6.17</v>
      </c>
      <c r="B61" s="10">
        <v>2</v>
      </c>
      <c r="C61" s="12">
        <v>70</v>
      </c>
      <c r="D61" s="16">
        <v>55</v>
      </c>
    </row>
    <row r="62" spans="1:4" x14ac:dyDescent="0.2">
      <c r="A62">
        <v>6.42</v>
      </c>
      <c r="B62">
        <v>2</v>
      </c>
      <c r="C62" s="3">
        <v>0</v>
      </c>
      <c r="D62">
        <v>0</v>
      </c>
    </row>
    <row r="63" spans="1:4" x14ac:dyDescent="0.2">
      <c r="A63">
        <v>6.42</v>
      </c>
      <c r="B63">
        <v>2</v>
      </c>
      <c r="C63" s="3">
        <v>5</v>
      </c>
      <c r="D63">
        <v>7</v>
      </c>
    </row>
    <row r="64" spans="1:4" x14ac:dyDescent="0.2">
      <c r="A64">
        <v>6.42</v>
      </c>
      <c r="B64">
        <v>2</v>
      </c>
      <c r="C64" s="3">
        <v>10</v>
      </c>
      <c r="D64">
        <v>29</v>
      </c>
    </row>
    <row r="65" spans="1:4" x14ac:dyDescent="0.2">
      <c r="A65">
        <v>6.42</v>
      </c>
      <c r="B65">
        <v>2</v>
      </c>
      <c r="C65" s="3">
        <v>15</v>
      </c>
      <c r="D65">
        <v>42</v>
      </c>
    </row>
    <row r="66" spans="1:4" x14ac:dyDescent="0.2">
      <c r="A66">
        <v>6.42</v>
      </c>
      <c r="B66">
        <v>2</v>
      </c>
      <c r="C66" s="3">
        <v>20</v>
      </c>
      <c r="D66">
        <v>56</v>
      </c>
    </row>
    <row r="67" spans="1:4" x14ac:dyDescent="0.2">
      <c r="A67">
        <v>6.42</v>
      </c>
      <c r="B67">
        <v>2</v>
      </c>
      <c r="C67" s="3">
        <v>25</v>
      </c>
      <c r="D67">
        <v>56</v>
      </c>
    </row>
    <row r="68" spans="1:4" x14ac:dyDescent="0.2">
      <c r="A68">
        <v>6.42</v>
      </c>
      <c r="B68">
        <v>2</v>
      </c>
      <c r="C68" s="3">
        <v>30</v>
      </c>
      <c r="D68">
        <v>59</v>
      </c>
    </row>
    <row r="69" spans="1:4" x14ac:dyDescent="0.2">
      <c r="A69">
        <v>6.42</v>
      </c>
      <c r="B69">
        <v>2</v>
      </c>
      <c r="C69" s="3">
        <v>45</v>
      </c>
      <c r="D69">
        <v>80</v>
      </c>
    </row>
    <row r="70" spans="1:4" ht="17" thickBot="1" x14ac:dyDescent="0.25">
      <c r="A70" s="10">
        <v>6.42</v>
      </c>
      <c r="B70" s="10">
        <v>2</v>
      </c>
      <c r="C70" s="12">
        <v>70</v>
      </c>
      <c r="D70" s="10">
        <v>76</v>
      </c>
    </row>
    <row r="71" spans="1:4" x14ac:dyDescent="0.2">
      <c r="A71">
        <v>6.5</v>
      </c>
      <c r="B71">
        <v>2</v>
      </c>
      <c r="C71" s="3">
        <v>0</v>
      </c>
      <c r="D71">
        <v>0</v>
      </c>
    </row>
    <row r="72" spans="1:4" x14ac:dyDescent="0.2">
      <c r="A72">
        <v>6.5</v>
      </c>
      <c r="B72">
        <v>2</v>
      </c>
      <c r="C72" s="3">
        <v>5</v>
      </c>
      <c r="D72">
        <v>12</v>
      </c>
    </row>
    <row r="73" spans="1:4" x14ac:dyDescent="0.2">
      <c r="A73">
        <v>6.5</v>
      </c>
      <c r="B73">
        <v>2</v>
      </c>
      <c r="C73" s="3">
        <v>10</v>
      </c>
      <c r="D73" s="6">
        <v>26</v>
      </c>
    </row>
    <row r="74" spans="1:4" x14ac:dyDescent="0.2">
      <c r="A74">
        <v>6.5</v>
      </c>
      <c r="B74">
        <v>2</v>
      </c>
      <c r="C74" s="3">
        <v>15</v>
      </c>
      <c r="D74">
        <v>35</v>
      </c>
    </row>
    <row r="75" spans="1:4" x14ac:dyDescent="0.2">
      <c r="A75">
        <v>6.5</v>
      </c>
      <c r="B75">
        <v>2</v>
      </c>
      <c r="C75" s="3">
        <v>20</v>
      </c>
      <c r="D75">
        <v>51</v>
      </c>
    </row>
    <row r="76" spans="1:4" x14ac:dyDescent="0.2">
      <c r="A76">
        <v>6.5</v>
      </c>
      <c r="B76">
        <v>2</v>
      </c>
      <c r="C76" s="3">
        <v>25</v>
      </c>
      <c r="D76">
        <v>63</v>
      </c>
    </row>
    <row r="77" spans="1:4" x14ac:dyDescent="0.2">
      <c r="A77">
        <v>6.5</v>
      </c>
      <c r="B77">
        <v>2</v>
      </c>
      <c r="C77" s="3">
        <v>30</v>
      </c>
      <c r="D77">
        <v>63</v>
      </c>
    </row>
    <row r="78" spans="1:4" x14ac:dyDescent="0.2">
      <c r="A78">
        <v>6.5</v>
      </c>
      <c r="B78">
        <v>2</v>
      </c>
      <c r="C78" s="3">
        <v>35</v>
      </c>
      <c r="D78">
        <v>77</v>
      </c>
    </row>
    <row r="79" spans="1:4" x14ac:dyDescent="0.2">
      <c r="A79">
        <v>6.5</v>
      </c>
      <c r="B79">
        <v>2</v>
      </c>
      <c r="C79" s="3">
        <v>40</v>
      </c>
      <c r="D79">
        <v>83</v>
      </c>
    </row>
    <row r="80" spans="1:4" x14ac:dyDescent="0.2">
      <c r="A80">
        <v>6.5</v>
      </c>
      <c r="B80">
        <v>2</v>
      </c>
      <c r="C80" s="3">
        <v>45</v>
      </c>
      <c r="D80">
        <v>83</v>
      </c>
    </row>
    <row r="81" spans="1:4" ht="17" thickBot="1" x14ac:dyDescent="0.25">
      <c r="A81" s="10">
        <v>6.5</v>
      </c>
      <c r="B81" s="10">
        <v>2</v>
      </c>
      <c r="C81" s="12">
        <v>70</v>
      </c>
      <c r="D81" s="10">
        <v>85</v>
      </c>
    </row>
    <row r="82" spans="1:4" x14ac:dyDescent="0.2">
      <c r="A82">
        <v>6.92</v>
      </c>
      <c r="B82">
        <v>2</v>
      </c>
      <c r="C82" s="3">
        <v>0</v>
      </c>
      <c r="D82">
        <v>0</v>
      </c>
    </row>
    <row r="83" spans="1:4" x14ac:dyDescent="0.2">
      <c r="A83">
        <v>6.92</v>
      </c>
      <c r="B83">
        <v>2</v>
      </c>
      <c r="C83" s="3">
        <v>2</v>
      </c>
      <c r="D83">
        <v>5</v>
      </c>
    </row>
    <row r="84" spans="1:4" x14ac:dyDescent="0.2">
      <c r="A84">
        <v>6.92</v>
      </c>
      <c r="B84">
        <v>2</v>
      </c>
      <c r="C84" s="3">
        <v>4</v>
      </c>
      <c r="D84">
        <v>20</v>
      </c>
    </row>
    <row r="85" spans="1:4" x14ac:dyDescent="0.2">
      <c r="A85">
        <v>6.92</v>
      </c>
      <c r="B85">
        <v>2</v>
      </c>
      <c r="C85" s="3">
        <v>6</v>
      </c>
      <c r="D85">
        <v>35</v>
      </c>
    </row>
    <row r="86" spans="1:4" x14ac:dyDescent="0.2">
      <c r="A86">
        <v>6.92</v>
      </c>
      <c r="B86">
        <v>2</v>
      </c>
      <c r="C86" s="3">
        <v>8</v>
      </c>
      <c r="D86">
        <v>47</v>
      </c>
    </row>
    <row r="87" spans="1:4" x14ac:dyDescent="0.2">
      <c r="A87">
        <v>6.92</v>
      </c>
      <c r="B87">
        <v>2</v>
      </c>
      <c r="C87" s="3">
        <v>10</v>
      </c>
      <c r="D87">
        <v>55</v>
      </c>
    </row>
    <row r="88" spans="1:4" x14ac:dyDescent="0.2">
      <c r="A88">
        <v>6.92</v>
      </c>
      <c r="B88">
        <v>2</v>
      </c>
      <c r="C88" s="3">
        <v>12</v>
      </c>
      <c r="D88">
        <v>66</v>
      </c>
    </row>
    <row r="89" spans="1:4" x14ac:dyDescent="0.2">
      <c r="A89">
        <v>6.92</v>
      </c>
      <c r="B89">
        <v>2</v>
      </c>
      <c r="C89" s="3">
        <v>16</v>
      </c>
      <c r="D89">
        <v>72</v>
      </c>
    </row>
    <row r="90" spans="1:4" x14ac:dyDescent="0.2">
      <c r="A90">
        <v>6.92</v>
      </c>
      <c r="B90">
        <v>2</v>
      </c>
      <c r="C90" s="3">
        <v>20</v>
      </c>
      <c r="D90">
        <v>82</v>
      </c>
    </row>
    <row r="91" spans="1:4" ht="17" thickBot="1" x14ac:dyDescent="0.25">
      <c r="A91" s="10">
        <v>6.92</v>
      </c>
      <c r="B91" s="10">
        <v>2</v>
      </c>
      <c r="C91" s="12">
        <v>25</v>
      </c>
      <c r="D91" s="10">
        <v>87</v>
      </c>
    </row>
    <row r="92" spans="1:4" x14ac:dyDescent="0.2">
      <c r="A92">
        <v>7.13</v>
      </c>
      <c r="B92">
        <v>2</v>
      </c>
      <c r="C92" s="3">
        <v>0</v>
      </c>
      <c r="D92">
        <v>0</v>
      </c>
    </row>
    <row r="93" spans="1:4" x14ac:dyDescent="0.2">
      <c r="A93">
        <v>7.13</v>
      </c>
      <c r="B93">
        <v>2</v>
      </c>
      <c r="C93" s="3">
        <v>2</v>
      </c>
      <c r="D93">
        <v>8</v>
      </c>
    </row>
    <row r="94" spans="1:4" x14ac:dyDescent="0.2">
      <c r="A94">
        <v>7.13</v>
      </c>
      <c r="B94">
        <v>2</v>
      </c>
      <c r="C94" s="3">
        <v>4</v>
      </c>
      <c r="D94">
        <v>30</v>
      </c>
    </row>
    <row r="95" spans="1:4" x14ac:dyDescent="0.2">
      <c r="A95">
        <v>7.13</v>
      </c>
      <c r="B95">
        <v>2</v>
      </c>
      <c r="C95" s="3">
        <v>6</v>
      </c>
      <c r="D95">
        <v>30</v>
      </c>
    </row>
    <row r="96" spans="1:4" x14ac:dyDescent="0.2">
      <c r="A96">
        <v>7.13</v>
      </c>
      <c r="B96">
        <v>2</v>
      </c>
      <c r="C96" s="3">
        <v>8</v>
      </c>
      <c r="D96">
        <v>61</v>
      </c>
    </row>
    <row r="97" spans="1:4" x14ac:dyDescent="0.2">
      <c r="A97">
        <v>7.13</v>
      </c>
      <c r="B97">
        <v>2</v>
      </c>
      <c r="C97" s="3">
        <v>10</v>
      </c>
      <c r="D97">
        <v>74</v>
      </c>
    </row>
    <row r="98" spans="1:4" x14ac:dyDescent="0.2">
      <c r="A98">
        <v>7.13</v>
      </c>
      <c r="B98">
        <v>2</v>
      </c>
      <c r="C98" s="3">
        <v>12</v>
      </c>
      <c r="D98">
        <v>85</v>
      </c>
    </row>
    <row r="99" spans="1:4" x14ac:dyDescent="0.2">
      <c r="A99">
        <v>7.13</v>
      </c>
      <c r="B99">
        <v>2</v>
      </c>
      <c r="C99" s="3">
        <v>16</v>
      </c>
      <c r="D99">
        <v>95</v>
      </c>
    </row>
    <row r="100" spans="1:4" ht="17" thickBot="1" x14ac:dyDescent="0.25">
      <c r="A100" s="10">
        <v>7.13</v>
      </c>
      <c r="B100" s="10">
        <v>2</v>
      </c>
      <c r="C100" s="12">
        <v>20</v>
      </c>
      <c r="D100" s="10">
        <v>92</v>
      </c>
    </row>
    <row r="101" spans="1:4" x14ac:dyDescent="0.2">
      <c r="A101">
        <v>7.3</v>
      </c>
      <c r="B101">
        <v>2</v>
      </c>
      <c r="C101" s="3">
        <v>0</v>
      </c>
      <c r="D101">
        <v>0</v>
      </c>
    </row>
    <row r="102" spans="1:4" x14ac:dyDescent="0.2">
      <c r="A102">
        <v>7.3</v>
      </c>
      <c r="B102">
        <v>2</v>
      </c>
      <c r="C102" s="3">
        <v>2</v>
      </c>
      <c r="D102">
        <v>10</v>
      </c>
    </row>
    <row r="103" spans="1:4" x14ac:dyDescent="0.2">
      <c r="A103">
        <v>7.3</v>
      </c>
      <c r="B103">
        <v>2</v>
      </c>
      <c r="C103" s="3">
        <v>4</v>
      </c>
      <c r="D103">
        <v>33</v>
      </c>
    </row>
    <row r="104" spans="1:4" x14ac:dyDescent="0.2">
      <c r="A104">
        <v>7.3</v>
      </c>
      <c r="B104">
        <v>2</v>
      </c>
      <c r="C104" s="3">
        <v>6</v>
      </c>
      <c r="D104">
        <v>30</v>
      </c>
    </row>
    <row r="105" spans="1:4" x14ac:dyDescent="0.2">
      <c r="A105">
        <v>7.3</v>
      </c>
      <c r="B105">
        <v>2</v>
      </c>
      <c r="C105" s="3">
        <v>8</v>
      </c>
      <c r="D105">
        <v>51</v>
      </c>
    </row>
    <row r="106" spans="1:4" x14ac:dyDescent="0.2">
      <c r="A106">
        <v>7.3</v>
      </c>
      <c r="B106">
        <v>2</v>
      </c>
      <c r="C106" s="3">
        <v>10</v>
      </c>
      <c r="D106">
        <v>64</v>
      </c>
    </row>
    <row r="107" spans="1:4" x14ac:dyDescent="0.2">
      <c r="A107">
        <v>7.3</v>
      </c>
      <c r="B107">
        <v>2</v>
      </c>
      <c r="C107" s="3">
        <v>12</v>
      </c>
      <c r="D107">
        <v>75</v>
      </c>
    </row>
    <row r="108" spans="1:4" x14ac:dyDescent="0.2">
      <c r="A108">
        <v>7.3</v>
      </c>
      <c r="B108">
        <v>2</v>
      </c>
      <c r="C108" s="3">
        <v>16</v>
      </c>
      <c r="D108">
        <v>88</v>
      </c>
    </row>
    <row r="109" spans="1:4" ht="17" thickBot="1" x14ac:dyDescent="0.25">
      <c r="A109" s="10">
        <v>7.3</v>
      </c>
      <c r="B109" s="10">
        <v>2</v>
      </c>
      <c r="C109" s="12">
        <v>20</v>
      </c>
      <c r="D109" s="10">
        <v>89</v>
      </c>
    </row>
    <row r="110" spans="1:4" x14ac:dyDescent="0.2">
      <c r="A110">
        <v>6.36</v>
      </c>
      <c r="B110">
        <v>4</v>
      </c>
      <c r="C110" s="3">
        <v>0</v>
      </c>
      <c r="D110">
        <v>0</v>
      </c>
    </row>
    <row r="111" spans="1:4" x14ac:dyDescent="0.2">
      <c r="A111">
        <v>6.36</v>
      </c>
      <c r="B111">
        <v>4</v>
      </c>
      <c r="C111" s="3">
        <v>2</v>
      </c>
      <c r="D111">
        <v>7</v>
      </c>
    </row>
    <row r="112" spans="1:4" x14ac:dyDescent="0.2">
      <c r="A112">
        <v>6.36</v>
      </c>
      <c r="B112">
        <v>4</v>
      </c>
      <c r="C112" s="3">
        <v>4</v>
      </c>
      <c r="D112">
        <v>24</v>
      </c>
    </row>
    <row r="113" spans="1:4" x14ac:dyDescent="0.2">
      <c r="A113">
        <v>6.36</v>
      </c>
      <c r="B113">
        <v>4</v>
      </c>
      <c r="C113" s="3">
        <v>6</v>
      </c>
      <c r="D113">
        <v>42</v>
      </c>
    </row>
    <row r="114" spans="1:4" x14ac:dyDescent="0.2">
      <c r="A114">
        <v>6.36</v>
      </c>
      <c r="B114">
        <v>4</v>
      </c>
      <c r="C114" s="3">
        <v>8</v>
      </c>
      <c r="D114">
        <v>50</v>
      </c>
    </row>
    <row r="115" spans="1:4" x14ac:dyDescent="0.2">
      <c r="A115">
        <v>6.36</v>
      </c>
      <c r="B115">
        <v>4</v>
      </c>
      <c r="C115" s="3">
        <v>10</v>
      </c>
      <c r="D115">
        <v>60</v>
      </c>
    </row>
    <row r="116" spans="1:4" x14ac:dyDescent="0.2">
      <c r="A116">
        <v>6.36</v>
      </c>
      <c r="B116">
        <v>4</v>
      </c>
      <c r="C116" s="3">
        <v>12</v>
      </c>
      <c r="D116">
        <v>72</v>
      </c>
    </row>
    <row r="117" spans="1:4" x14ac:dyDescent="0.2">
      <c r="A117">
        <v>6.36</v>
      </c>
      <c r="B117">
        <v>4</v>
      </c>
      <c r="C117" s="3">
        <v>16</v>
      </c>
      <c r="D117">
        <v>74</v>
      </c>
    </row>
    <row r="118" spans="1:4" x14ac:dyDescent="0.2">
      <c r="A118">
        <v>6.36</v>
      </c>
      <c r="B118">
        <v>4</v>
      </c>
      <c r="C118" s="3">
        <v>20</v>
      </c>
      <c r="D118">
        <v>75</v>
      </c>
    </row>
    <row r="119" spans="1:4" ht="17" thickBot="1" x14ac:dyDescent="0.25">
      <c r="A119" s="10">
        <v>6.36</v>
      </c>
      <c r="B119" s="10">
        <v>4</v>
      </c>
      <c r="C119" s="12">
        <v>24</v>
      </c>
      <c r="D119" s="10">
        <v>83</v>
      </c>
    </row>
    <row r="120" spans="1:4" x14ac:dyDescent="0.2">
      <c r="A120">
        <v>6.5</v>
      </c>
      <c r="B120">
        <v>6</v>
      </c>
      <c r="C120" s="3">
        <v>0</v>
      </c>
      <c r="D120">
        <v>0</v>
      </c>
    </row>
    <row r="121" spans="1:4" x14ac:dyDescent="0.2">
      <c r="A121">
        <v>6.5</v>
      </c>
      <c r="B121">
        <v>6</v>
      </c>
      <c r="C121" s="3">
        <v>5</v>
      </c>
      <c r="D121">
        <v>10</v>
      </c>
    </row>
    <row r="122" spans="1:4" x14ac:dyDescent="0.2">
      <c r="A122">
        <v>6.5</v>
      </c>
      <c r="B122">
        <v>6</v>
      </c>
      <c r="C122" s="3">
        <v>10</v>
      </c>
      <c r="D122" s="6">
        <v>63.345930579265627</v>
      </c>
    </row>
    <row r="123" spans="1:4" x14ac:dyDescent="0.2">
      <c r="A123">
        <v>6.5</v>
      </c>
      <c r="B123">
        <v>6</v>
      </c>
      <c r="C123" s="3">
        <v>15</v>
      </c>
      <c r="D123">
        <v>64</v>
      </c>
    </row>
    <row r="124" spans="1:4" x14ac:dyDescent="0.2">
      <c r="A124">
        <v>6.5</v>
      </c>
      <c r="B124">
        <v>6</v>
      </c>
      <c r="C124" s="3">
        <v>20</v>
      </c>
      <c r="D124">
        <v>92</v>
      </c>
    </row>
    <row r="125" spans="1:4" ht="17" thickBot="1" x14ac:dyDescent="0.25">
      <c r="A125" s="10">
        <v>6.5</v>
      </c>
      <c r="B125" s="10">
        <v>6</v>
      </c>
      <c r="C125" s="12">
        <v>25</v>
      </c>
      <c r="D125" s="10">
        <v>99</v>
      </c>
    </row>
    <row r="126" spans="1:4" x14ac:dyDescent="0.2">
      <c r="A126">
        <v>6.4</v>
      </c>
      <c r="B126">
        <v>1</v>
      </c>
      <c r="C126" s="3">
        <v>0</v>
      </c>
      <c r="D126">
        <v>0</v>
      </c>
    </row>
    <row r="127" spans="1:4" x14ac:dyDescent="0.2">
      <c r="A127">
        <v>6.4</v>
      </c>
      <c r="B127">
        <v>1</v>
      </c>
      <c r="C127" s="3">
        <v>2</v>
      </c>
      <c r="D127">
        <v>0</v>
      </c>
    </row>
    <row r="128" spans="1:4" x14ac:dyDescent="0.2">
      <c r="A128">
        <v>6.4</v>
      </c>
      <c r="B128">
        <v>1</v>
      </c>
      <c r="C128" s="3">
        <v>4</v>
      </c>
      <c r="D128">
        <v>6</v>
      </c>
    </row>
    <row r="129" spans="1:4" x14ac:dyDescent="0.2">
      <c r="A129">
        <v>6.4</v>
      </c>
      <c r="B129">
        <v>1</v>
      </c>
      <c r="C129" s="3">
        <v>6</v>
      </c>
      <c r="D129">
        <v>18</v>
      </c>
    </row>
    <row r="130" spans="1:4" x14ac:dyDescent="0.2">
      <c r="A130">
        <v>6.4</v>
      </c>
      <c r="B130">
        <v>1</v>
      </c>
      <c r="C130" s="3">
        <v>8</v>
      </c>
      <c r="D130">
        <v>25</v>
      </c>
    </row>
    <row r="131" spans="1:4" x14ac:dyDescent="0.2">
      <c r="A131">
        <v>6.4</v>
      </c>
      <c r="B131">
        <v>1</v>
      </c>
      <c r="C131" s="3">
        <v>10</v>
      </c>
      <c r="D131">
        <v>38</v>
      </c>
    </row>
    <row r="132" spans="1:4" x14ac:dyDescent="0.2">
      <c r="A132">
        <v>6.4</v>
      </c>
      <c r="B132">
        <v>1</v>
      </c>
      <c r="C132" s="3">
        <v>12</v>
      </c>
      <c r="D132">
        <v>40</v>
      </c>
    </row>
    <row r="133" spans="1:4" x14ac:dyDescent="0.2">
      <c r="A133">
        <v>6.4</v>
      </c>
      <c r="B133">
        <v>1</v>
      </c>
      <c r="C133" s="3">
        <v>16</v>
      </c>
      <c r="D133">
        <v>58</v>
      </c>
    </row>
    <row r="134" spans="1:4" x14ac:dyDescent="0.2">
      <c r="A134">
        <v>6.4</v>
      </c>
      <c r="B134">
        <v>1</v>
      </c>
      <c r="C134" s="3">
        <v>20</v>
      </c>
      <c r="D134">
        <v>60</v>
      </c>
    </row>
    <row r="135" spans="1:4" ht="17" thickBot="1" x14ac:dyDescent="0.25">
      <c r="A135" s="10">
        <v>6.4</v>
      </c>
      <c r="B135" s="10">
        <v>1</v>
      </c>
      <c r="C135" s="12">
        <v>48</v>
      </c>
      <c r="D135" s="10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1EAE-7358-714C-A8FD-64BD5A92CC33}">
  <dimension ref="A1:L135"/>
  <sheetViews>
    <sheetView tabSelected="1" workbookViewId="0">
      <selection activeCell="M4" sqref="M4"/>
    </sheetView>
  </sheetViews>
  <sheetFormatPr baseColWidth="10" defaultRowHeight="16" x14ac:dyDescent="0.2"/>
  <sheetData>
    <row r="1" spans="1:12" x14ac:dyDescent="0.2">
      <c r="A1" t="s">
        <v>19</v>
      </c>
      <c r="B1" t="s">
        <v>13</v>
      </c>
      <c r="C1" t="s">
        <v>21</v>
      </c>
      <c r="D1" t="s">
        <v>3</v>
      </c>
      <c r="E1" t="s">
        <v>29</v>
      </c>
      <c r="F1" t="s">
        <v>42</v>
      </c>
      <c r="G1" t="s">
        <v>6</v>
      </c>
      <c r="H1" s="3" t="s">
        <v>44</v>
      </c>
      <c r="I1" t="s">
        <v>45</v>
      </c>
      <c r="J1" t="s">
        <v>46</v>
      </c>
      <c r="K1" t="s">
        <v>47</v>
      </c>
      <c r="L1" s="3" t="s">
        <v>43</v>
      </c>
    </row>
    <row r="2" spans="1:12" x14ac:dyDescent="0.2">
      <c r="A2" t="s">
        <v>18</v>
      </c>
      <c r="B2" t="s">
        <v>15</v>
      </c>
      <c r="C2" t="s">
        <v>22</v>
      </c>
      <c r="D2">
        <v>7.2</v>
      </c>
      <c r="E2">
        <v>0.3</v>
      </c>
      <c r="F2">
        <v>0.2</v>
      </c>
      <c r="G2">
        <v>0.67</v>
      </c>
      <c r="H2" s="3">
        <v>100</v>
      </c>
      <c r="I2">
        <v>0</v>
      </c>
      <c r="J2">
        <v>0</v>
      </c>
      <c r="K2">
        <v>0</v>
      </c>
      <c r="L2" s="3">
        <v>0</v>
      </c>
    </row>
    <row r="3" spans="1:12" x14ac:dyDescent="0.2">
      <c r="A3" t="s">
        <v>18</v>
      </c>
      <c r="B3" t="s">
        <v>15</v>
      </c>
      <c r="C3" t="s">
        <v>22</v>
      </c>
      <c r="D3">
        <v>7.2</v>
      </c>
      <c r="E3">
        <v>0.3</v>
      </c>
      <c r="F3">
        <v>0.2</v>
      </c>
      <c r="G3">
        <v>0.67</v>
      </c>
      <c r="H3" s="7">
        <v>84</v>
      </c>
      <c r="I3">
        <v>1</v>
      </c>
      <c r="J3">
        <v>15</v>
      </c>
      <c r="K3">
        <v>0</v>
      </c>
      <c r="L3" s="3">
        <v>2</v>
      </c>
    </row>
    <row r="4" spans="1:12" x14ac:dyDescent="0.2">
      <c r="A4" t="s">
        <v>18</v>
      </c>
      <c r="B4" t="s">
        <v>15</v>
      </c>
      <c r="C4" t="s">
        <v>22</v>
      </c>
      <c r="D4">
        <v>7.2</v>
      </c>
      <c r="E4">
        <v>0.3</v>
      </c>
      <c r="F4">
        <v>0.2</v>
      </c>
      <c r="G4">
        <v>0.67</v>
      </c>
      <c r="H4" s="3">
        <v>9</v>
      </c>
      <c r="I4">
        <v>4</v>
      </c>
      <c r="J4">
        <v>87</v>
      </c>
      <c r="K4">
        <v>0</v>
      </c>
      <c r="L4" s="3">
        <v>40</v>
      </c>
    </row>
    <row r="5" spans="1:12" ht="17" thickBot="1" x14ac:dyDescent="0.25">
      <c r="A5" s="10" t="s">
        <v>18</v>
      </c>
      <c r="B5" s="10" t="s">
        <v>15</v>
      </c>
      <c r="C5" s="10" t="s">
        <v>22</v>
      </c>
      <c r="D5" s="10">
        <v>7.2</v>
      </c>
      <c r="E5" s="10">
        <v>0.3</v>
      </c>
      <c r="F5" s="10">
        <v>0.2</v>
      </c>
      <c r="G5" s="10">
        <v>0.67</v>
      </c>
      <c r="H5" s="12">
        <v>6</v>
      </c>
      <c r="I5" s="10">
        <v>8</v>
      </c>
      <c r="J5" s="10">
        <v>86</v>
      </c>
      <c r="K5" s="10">
        <v>0</v>
      </c>
      <c r="L5" s="12">
        <v>132</v>
      </c>
    </row>
    <row r="6" spans="1:12" x14ac:dyDescent="0.2">
      <c r="A6" t="s">
        <v>18</v>
      </c>
      <c r="B6" t="s">
        <v>15</v>
      </c>
      <c r="C6" t="s">
        <v>22</v>
      </c>
      <c r="D6">
        <v>7.2</v>
      </c>
      <c r="E6">
        <v>0.3</v>
      </c>
      <c r="F6">
        <v>2</v>
      </c>
      <c r="G6">
        <v>6.7</v>
      </c>
      <c r="H6" s="3">
        <v>100</v>
      </c>
      <c r="I6">
        <v>0</v>
      </c>
      <c r="J6">
        <v>0</v>
      </c>
      <c r="K6">
        <v>0</v>
      </c>
      <c r="L6" s="3">
        <v>0</v>
      </c>
    </row>
    <row r="7" spans="1:12" x14ac:dyDescent="0.2">
      <c r="A7" t="s">
        <v>18</v>
      </c>
      <c r="B7" t="s">
        <v>15</v>
      </c>
      <c r="C7" t="s">
        <v>22</v>
      </c>
      <c r="D7">
        <v>7.2</v>
      </c>
      <c r="E7">
        <v>0.3</v>
      </c>
      <c r="F7">
        <v>2</v>
      </c>
      <c r="G7">
        <v>6.7</v>
      </c>
      <c r="H7" s="3">
        <v>30</v>
      </c>
      <c r="I7">
        <v>7</v>
      </c>
      <c r="J7">
        <v>59</v>
      </c>
      <c r="K7">
        <v>4</v>
      </c>
      <c r="L7" s="3">
        <v>2</v>
      </c>
    </row>
    <row r="8" spans="1:12" x14ac:dyDescent="0.2">
      <c r="A8" t="s">
        <v>18</v>
      </c>
      <c r="B8" t="s">
        <v>15</v>
      </c>
      <c r="C8" t="s">
        <v>22</v>
      </c>
      <c r="D8">
        <v>7.2</v>
      </c>
      <c r="E8">
        <v>0.3</v>
      </c>
      <c r="F8">
        <v>2</v>
      </c>
      <c r="G8">
        <v>6.7</v>
      </c>
      <c r="H8" s="3">
        <v>26</v>
      </c>
      <c r="I8">
        <v>10</v>
      </c>
      <c r="J8" s="6">
        <v>58</v>
      </c>
      <c r="K8" s="6">
        <v>6</v>
      </c>
      <c r="L8" s="3">
        <v>6</v>
      </c>
    </row>
    <row r="9" spans="1:12" x14ac:dyDescent="0.2">
      <c r="A9" t="s">
        <v>18</v>
      </c>
      <c r="B9" t="s">
        <v>15</v>
      </c>
      <c r="C9" t="s">
        <v>22</v>
      </c>
      <c r="D9">
        <v>7.2</v>
      </c>
      <c r="E9">
        <v>0.3</v>
      </c>
      <c r="F9">
        <v>2</v>
      </c>
      <c r="G9">
        <v>6.7</v>
      </c>
      <c r="H9" s="7">
        <v>13</v>
      </c>
      <c r="I9">
        <v>14</v>
      </c>
      <c r="J9" s="6">
        <v>63</v>
      </c>
      <c r="K9">
        <v>10</v>
      </c>
      <c r="L9" s="7">
        <v>12</v>
      </c>
    </row>
    <row r="10" spans="1:12" x14ac:dyDescent="0.2">
      <c r="A10" t="s">
        <v>18</v>
      </c>
      <c r="B10" t="s">
        <v>15</v>
      </c>
      <c r="C10" t="s">
        <v>22</v>
      </c>
      <c r="D10">
        <v>7.2</v>
      </c>
      <c r="E10">
        <v>0.3</v>
      </c>
      <c r="F10">
        <v>2</v>
      </c>
      <c r="G10">
        <v>6.7</v>
      </c>
      <c r="H10" s="3">
        <v>22</v>
      </c>
      <c r="I10">
        <v>16</v>
      </c>
      <c r="J10">
        <v>55</v>
      </c>
      <c r="K10">
        <v>7</v>
      </c>
      <c r="L10" s="3">
        <v>32</v>
      </c>
    </row>
    <row r="11" spans="1:12" ht="17" thickBot="1" x14ac:dyDescent="0.25">
      <c r="A11" s="10" t="s">
        <v>18</v>
      </c>
      <c r="B11" s="10" t="s">
        <v>15</v>
      </c>
      <c r="C11" s="10" t="s">
        <v>22</v>
      </c>
      <c r="D11" s="10">
        <v>7.2</v>
      </c>
      <c r="E11" s="10">
        <v>0.3</v>
      </c>
      <c r="F11" s="10">
        <v>2</v>
      </c>
      <c r="G11" s="10">
        <v>6.7</v>
      </c>
      <c r="H11" s="12">
        <v>21</v>
      </c>
      <c r="I11" s="10">
        <v>13</v>
      </c>
      <c r="J11" s="10">
        <v>27</v>
      </c>
      <c r="K11" s="16">
        <v>39</v>
      </c>
      <c r="L11" s="12">
        <v>132</v>
      </c>
    </row>
    <row r="12" spans="1:12" x14ac:dyDescent="0.2">
      <c r="A12" t="s">
        <v>18</v>
      </c>
      <c r="B12" t="s">
        <v>16</v>
      </c>
      <c r="C12" t="s">
        <v>23</v>
      </c>
      <c r="D12">
        <v>7.2</v>
      </c>
      <c r="E12">
        <v>0.3</v>
      </c>
      <c r="F12">
        <v>0.2</v>
      </c>
      <c r="G12">
        <v>0.67</v>
      </c>
      <c r="H12" s="3">
        <v>100</v>
      </c>
      <c r="I12">
        <v>0</v>
      </c>
      <c r="J12">
        <v>0</v>
      </c>
      <c r="K12">
        <v>0</v>
      </c>
      <c r="L12" s="3">
        <v>0</v>
      </c>
    </row>
    <row r="13" spans="1:12" x14ac:dyDescent="0.2">
      <c r="A13" t="s">
        <v>18</v>
      </c>
      <c r="B13" t="s">
        <v>16</v>
      </c>
      <c r="C13" t="s">
        <v>23</v>
      </c>
      <c r="D13">
        <v>7.2</v>
      </c>
      <c r="E13">
        <v>0.3</v>
      </c>
      <c r="F13">
        <v>0.2</v>
      </c>
      <c r="G13">
        <v>0.67</v>
      </c>
      <c r="H13" s="3">
        <v>41</v>
      </c>
      <c r="I13">
        <v>11</v>
      </c>
      <c r="J13">
        <v>48</v>
      </c>
      <c r="K13">
        <v>0</v>
      </c>
      <c r="L13" s="3">
        <v>2</v>
      </c>
    </row>
    <row r="14" spans="1:12" x14ac:dyDescent="0.2">
      <c r="A14" t="s">
        <v>18</v>
      </c>
      <c r="B14" t="s">
        <v>16</v>
      </c>
      <c r="C14" t="s">
        <v>23</v>
      </c>
      <c r="D14">
        <v>7.2</v>
      </c>
      <c r="E14">
        <v>0.3</v>
      </c>
      <c r="F14">
        <v>0.2</v>
      </c>
      <c r="G14">
        <v>0.67</v>
      </c>
      <c r="H14" s="3">
        <v>14</v>
      </c>
      <c r="I14">
        <v>30</v>
      </c>
      <c r="J14">
        <v>56</v>
      </c>
      <c r="K14">
        <v>0</v>
      </c>
      <c r="L14" s="3">
        <v>6</v>
      </c>
    </row>
    <row r="15" spans="1:12" x14ac:dyDescent="0.2">
      <c r="A15" t="s">
        <v>18</v>
      </c>
      <c r="B15" t="s">
        <v>16</v>
      </c>
      <c r="C15" t="s">
        <v>23</v>
      </c>
      <c r="D15">
        <v>7.2</v>
      </c>
      <c r="E15">
        <v>0.3</v>
      </c>
      <c r="F15">
        <v>0.2</v>
      </c>
      <c r="G15">
        <v>0.67</v>
      </c>
      <c r="H15" s="3">
        <v>5</v>
      </c>
      <c r="I15">
        <v>45</v>
      </c>
      <c r="J15" s="6">
        <v>50</v>
      </c>
      <c r="K15">
        <v>0</v>
      </c>
      <c r="L15" s="3">
        <v>40</v>
      </c>
    </row>
    <row r="16" spans="1:12" ht="17" thickBot="1" x14ac:dyDescent="0.25">
      <c r="A16" s="10" t="s">
        <v>18</v>
      </c>
      <c r="B16" s="10" t="s">
        <v>16</v>
      </c>
      <c r="C16" s="10" t="s">
        <v>23</v>
      </c>
      <c r="D16" s="10">
        <v>7.2</v>
      </c>
      <c r="E16" s="10">
        <v>0.3</v>
      </c>
      <c r="F16" s="10">
        <v>0.2</v>
      </c>
      <c r="G16" s="10">
        <v>0.67</v>
      </c>
      <c r="H16" s="12">
        <v>7</v>
      </c>
      <c r="I16" s="10">
        <v>46</v>
      </c>
      <c r="J16" s="10">
        <v>47</v>
      </c>
      <c r="K16" s="10">
        <v>0</v>
      </c>
      <c r="L16" s="12">
        <v>132</v>
      </c>
    </row>
    <row r="17" spans="1:12" x14ac:dyDescent="0.2">
      <c r="A17" t="s">
        <v>18</v>
      </c>
      <c r="B17" t="s">
        <v>16</v>
      </c>
      <c r="C17" t="s">
        <v>23</v>
      </c>
      <c r="D17">
        <v>7.2</v>
      </c>
      <c r="E17">
        <v>0.3</v>
      </c>
      <c r="F17">
        <v>2</v>
      </c>
      <c r="G17">
        <v>6.7</v>
      </c>
      <c r="H17" s="3">
        <v>100</v>
      </c>
      <c r="I17">
        <v>0</v>
      </c>
      <c r="J17">
        <v>0</v>
      </c>
      <c r="K17">
        <v>0</v>
      </c>
      <c r="L17" s="3">
        <v>0</v>
      </c>
    </row>
    <row r="18" spans="1:12" x14ac:dyDescent="0.2">
      <c r="A18" t="s">
        <v>18</v>
      </c>
      <c r="B18" t="s">
        <v>16</v>
      </c>
      <c r="C18" t="s">
        <v>23</v>
      </c>
      <c r="D18">
        <v>7.2</v>
      </c>
      <c r="E18">
        <v>0.3</v>
      </c>
      <c r="F18">
        <v>2</v>
      </c>
      <c r="G18">
        <v>6.7</v>
      </c>
      <c r="H18" s="3">
        <v>33</v>
      </c>
      <c r="I18">
        <v>59</v>
      </c>
      <c r="J18">
        <v>8</v>
      </c>
      <c r="K18">
        <v>0</v>
      </c>
      <c r="L18" s="3">
        <v>2</v>
      </c>
    </row>
    <row r="19" spans="1:12" x14ac:dyDescent="0.2">
      <c r="A19" t="s">
        <v>18</v>
      </c>
      <c r="B19" t="s">
        <v>16</v>
      </c>
      <c r="C19" t="s">
        <v>23</v>
      </c>
      <c r="D19">
        <v>7.2</v>
      </c>
      <c r="E19">
        <v>0.3</v>
      </c>
      <c r="F19">
        <v>2</v>
      </c>
      <c r="G19">
        <v>6.7</v>
      </c>
      <c r="H19" s="3">
        <v>28</v>
      </c>
      <c r="I19">
        <v>78</v>
      </c>
      <c r="J19">
        <v>0</v>
      </c>
      <c r="K19">
        <v>0</v>
      </c>
      <c r="L19" s="3">
        <v>6</v>
      </c>
    </row>
    <row r="20" spans="1:12" x14ac:dyDescent="0.2">
      <c r="A20" t="s">
        <v>18</v>
      </c>
      <c r="B20" t="s">
        <v>16</v>
      </c>
      <c r="C20" t="s">
        <v>23</v>
      </c>
      <c r="D20">
        <v>7.2</v>
      </c>
      <c r="E20">
        <v>0.3</v>
      </c>
      <c r="F20">
        <v>2</v>
      </c>
      <c r="G20">
        <v>6.7</v>
      </c>
      <c r="H20" s="3">
        <v>28</v>
      </c>
      <c r="I20">
        <v>72</v>
      </c>
      <c r="J20">
        <v>0</v>
      </c>
      <c r="K20">
        <v>0</v>
      </c>
      <c r="L20" s="3">
        <v>12</v>
      </c>
    </row>
    <row r="21" spans="1:12" x14ac:dyDescent="0.2">
      <c r="A21" t="s">
        <v>18</v>
      </c>
      <c r="B21" t="s">
        <v>16</v>
      </c>
      <c r="C21" t="s">
        <v>23</v>
      </c>
      <c r="D21">
        <v>7.2</v>
      </c>
      <c r="E21">
        <v>0.3</v>
      </c>
      <c r="F21">
        <v>2</v>
      </c>
      <c r="G21">
        <v>6.7</v>
      </c>
      <c r="H21" s="7">
        <v>23</v>
      </c>
      <c r="I21">
        <v>68</v>
      </c>
      <c r="J21">
        <v>0</v>
      </c>
      <c r="K21">
        <v>8</v>
      </c>
      <c r="L21" s="3">
        <v>40</v>
      </c>
    </row>
    <row r="22" spans="1:12" ht="17" thickBot="1" x14ac:dyDescent="0.25">
      <c r="A22" s="10" t="s">
        <v>18</v>
      </c>
      <c r="B22" s="10" t="s">
        <v>16</v>
      </c>
      <c r="C22" s="10" t="s">
        <v>23</v>
      </c>
      <c r="D22" s="10">
        <v>7.2</v>
      </c>
      <c r="E22" s="10">
        <v>0.3</v>
      </c>
      <c r="F22" s="10">
        <v>2</v>
      </c>
      <c r="G22" s="10">
        <v>6.7</v>
      </c>
      <c r="H22" s="12">
        <v>18</v>
      </c>
      <c r="I22" s="10">
        <v>55</v>
      </c>
      <c r="J22" s="10">
        <v>0</v>
      </c>
      <c r="K22" s="16">
        <v>27</v>
      </c>
      <c r="L22" s="12">
        <v>132</v>
      </c>
    </row>
    <row r="23" spans="1:12" x14ac:dyDescent="0.2">
      <c r="A23" t="s">
        <v>20</v>
      </c>
      <c r="B23" t="s">
        <v>16</v>
      </c>
      <c r="C23" t="s">
        <v>23</v>
      </c>
      <c r="D23">
        <v>7.2</v>
      </c>
      <c r="E23">
        <v>0.3</v>
      </c>
      <c r="F23">
        <v>0.2</v>
      </c>
      <c r="G23">
        <v>0.67</v>
      </c>
      <c r="H23" s="3">
        <v>100</v>
      </c>
      <c r="I23">
        <v>0</v>
      </c>
      <c r="J23">
        <v>0</v>
      </c>
      <c r="K23">
        <v>0</v>
      </c>
      <c r="L23" s="3">
        <v>0</v>
      </c>
    </row>
    <row r="24" spans="1:12" ht="17" thickBot="1" x14ac:dyDescent="0.25">
      <c r="A24" s="10" t="s">
        <v>20</v>
      </c>
      <c r="B24" s="10" t="s">
        <v>16</v>
      </c>
      <c r="C24" s="10" t="s">
        <v>23</v>
      </c>
      <c r="D24" s="10">
        <v>7.2</v>
      </c>
      <c r="E24" s="10">
        <v>0.3</v>
      </c>
      <c r="F24" s="10">
        <v>0.2</v>
      </c>
      <c r="G24" s="10">
        <v>0.67</v>
      </c>
      <c r="H24" s="20">
        <v>44</v>
      </c>
      <c r="I24" s="21">
        <v>56</v>
      </c>
      <c r="J24" s="21">
        <v>0</v>
      </c>
      <c r="K24" s="21">
        <v>0</v>
      </c>
      <c r="L24" s="12">
        <v>132</v>
      </c>
    </row>
    <row r="25" spans="1:12" x14ac:dyDescent="0.2">
      <c r="A25" t="s">
        <v>20</v>
      </c>
      <c r="B25" t="s">
        <v>16</v>
      </c>
      <c r="C25" t="s">
        <v>23</v>
      </c>
      <c r="D25">
        <v>7.2</v>
      </c>
      <c r="E25">
        <v>0.3</v>
      </c>
      <c r="F25">
        <v>2</v>
      </c>
      <c r="G25">
        <v>6.7</v>
      </c>
      <c r="H25" s="3">
        <v>100</v>
      </c>
      <c r="I25">
        <v>0</v>
      </c>
      <c r="J25">
        <v>0</v>
      </c>
      <c r="K25">
        <v>0</v>
      </c>
      <c r="L25" s="3">
        <v>0</v>
      </c>
    </row>
    <row r="26" spans="1:12" ht="17" thickBot="1" x14ac:dyDescent="0.25">
      <c r="A26" s="10" t="s">
        <v>20</v>
      </c>
      <c r="B26" s="10" t="s">
        <v>16</v>
      </c>
      <c r="C26" s="10" t="s">
        <v>23</v>
      </c>
      <c r="D26" s="10">
        <v>7.2</v>
      </c>
      <c r="E26" s="10">
        <v>0.3</v>
      </c>
      <c r="F26" s="10">
        <v>2</v>
      </c>
      <c r="G26" s="10">
        <v>6.7</v>
      </c>
      <c r="H26" s="12">
        <v>30</v>
      </c>
      <c r="I26" s="10">
        <v>70</v>
      </c>
      <c r="J26" s="10">
        <v>0</v>
      </c>
      <c r="K26" s="19">
        <v>0</v>
      </c>
      <c r="L26" s="12">
        <v>132</v>
      </c>
    </row>
    <row r="27" spans="1:12" x14ac:dyDescent="0.2">
      <c r="A27" t="s">
        <v>18</v>
      </c>
      <c r="B27" t="s">
        <v>15</v>
      </c>
      <c r="C27" t="s">
        <v>22</v>
      </c>
      <c r="D27">
        <v>8</v>
      </c>
      <c r="E27">
        <v>0.3</v>
      </c>
      <c r="F27">
        <v>0.2</v>
      </c>
      <c r="G27">
        <v>0.67</v>
      </c>
      <c r="H27" s="3">
        <v>100</v>
      </c>
      <c r="I27">
        <v>0</v>
      </c>
      <c r="J27">
        <v>0</v>
      </c>
      <c r="K27">
        <v>0</v>
      </c>
      <c r="L27" s="3">
        <v>0</v>
      </c>
    </row>
    <row r="28" spans="1:12" ht="17" thickBot="1" x14ac:dyDescent="0.25">
      <c r="A28" s="10" t="s">
        <v>18</v>
      </c>
      <c r="B28" s="10" t="s">
        <v>15</v>
      </c>
      <c r="C28" s="10" t="s">
        <v>22</v>
      </c>
      <c r="D28" s="10">
        <v>8</v>
      </c>
      <c r="E28" s="10">
        <v>0.3</v>
      </c>
      <c r="F28" s="10">
        <v>0.2</v>
      </c>
      <c r="G28" s="10">
        <v>0.67</v>
      </c>
      <c r="H28" s="12">
        <v>11</v>
      </c>
      <c r="I28" s="10">
        <v>8</v>
      </c>
      <c r="J28" s="10">
        <v>57</v>
      </c>
      <c r="K28" s="10">
        <v>24</v>
      </c>
      <c r="L28" s="12">
        <v>120</v>
      </c>
    </row>
    <row r="29" spans="1:12" x14ac:dyDescent="0.2">
      <c r="A29" t="s">
        <v>18</v>
      </c>
      <c r="B29" t="s">
        <v>15</v>
      </c>
      <c r="C29" t="s">
        <v>22</v>
      </c>
      <c r="D29">
        <v>5</v>
      </c>
      <c r="E29">
        <v>0.3</v>
      </c>
      <c r="F29">
        <v>2</v>
      </c>
      <c r="G29">
        <v>6.7</v>
      </c>
      <c r="H29" s="3">
        <v>100</v>
      </c>
      <c r="I29">
        <v>0</v>
      </c>
      <c r="J29">
        <v>0</v>
      </c>
      <c r="K29">
        <v>0</v>
      </c>
      <c r="L29" s="3">
        <v>0</v>
      </c>
    </row>
    <row r="30" spans="1:12" ht="17" thickBot="1" x14ac:dyDescent="0.25">
      <c r="A30" s="10" t="s">
        <v>18</v>
      </c>
      <c r="B30" s="10" t="s">
        <v>15</v>
      </c>
      <c r="C30" s="10" t="s">
        <v>22</v>
      </c>
      <c r="D30" s="10">
        <v>5</v>
      </c>
      <c r="E30" s="10">
        <v>0.3</v>
      </c>
      <c r="F30" s="10">
        <v>2</v>
      </c>
      <c r="G30" s="10">
        <v>6.7</v>
      </c>
      <c r="H30" s="12">
        <v>66</v>
      </c>
      <c r="I30" s="10">
        <v>12</v>
      </c>
      <c r="J30" s="10">
        <v>21</v>
      </c>
      <c r="K30" s="10">
        <v>0</v>
      </c>
      <c r="L30" s="12">
        <v>120</v>
      </c>
    </row>
    <row r="31" spans="1:12" x14ac:dyDescent="0.2">
      <c r="A31" t="s">
        <v>18</v>
      </c>
      <c r="B31" t="s">
        <v>15</v>
      </c>
      <c r="C31" t="s">
        <v>22</v>
      </c>
      <c r="D31">
        <v>6</v>
      </c>
      <c r="E31">
        <v>0.3</v>
      </c>
      <c r="F31">
        <v>2</v>
      </c>
      <c r="G31">
        <v>6.7</v>
      </c>
      <c r="H31" s="3">
        <v>100</v>
      </c>
      <c r="I31">
        <v>0</v>
      </c>
      <c r="J31">
        <v>0</v>
      </c>
      <c r="K31">
        <v>0</v>
      </c>
      <c r="L31" s="3">
        <v>0</v>
      </c>
    </row>
    <row r="32" spans="1:12" ht="17" thickBot="1" x14ac:dyDescent="0.25">
      <c r="A32" s="10" t="s">
        <v>18</v>
      </c>
      <c r="B32" s="10" t="s">
        <v>15</v>
      </c>
      <c r="C32" s="10" t="s">
        <v>22</v>
      </c>
      <c r="D32" s="10">
        <v>6</v>
      </c>
      <c r="E32" s="10">
        <v>0.3</v>
      </c>
      <c r="F32" s="10">
        <v>2</v>
      </c>
      <c r="G32" s="10">
        <v>6.7</v>
      </c>
      <c r="H32" s="12">
        <v>31</v>
      </c>
      <c r="I32" s="10">
        <v>0</v>
      </c>
      <c r="J32" s="10">
        <v>69</v>
      </c>
      <c r="K32" s="10">
        <v>0</v>
      </c>
      <c r="L32" s="12">
        <v>120</v>
      </c>
    </row>
    <row r="33" spans="1:12" x14ac:dyDescent="0.2">
      <c r="A33" t="s">
        <v>18</v>
      </c>
      <c r="B33" t="s">
        <v>15</v>
      </c>
      <c r="C33" t="s">
        <v>22</v>
      </c>
      <c r="D33">
        <v>7</v>
      </c>
      <c r="E33">
        <v>0.3</v>
      </c>
      <c r="F33">
        <v>2</v>
      </c>
      <c r="G33">
        <v>6.7</v>
      </c>
      <c r="H33" s="3">
        <v>100</v>
      </c>
      <c r="I33">
        <v>0</v>
      </c>
      <c r="J33">
        <v>0</v>
      </c>
      <c r="K33">
        <v>0</v>
      </c>
      <c r="L33" s="3">
        <v>0</v>
      </c>
    </row>
    <row r="34" spans="1:12" ht="17" thickBot="1" x14ac:dyDescent="0.25">
      <c r="A34" s="10" t="s">
        <v>18</v>
      </c>
      <c r="B34" s="10" t="s">
        <v>15</v>
      </c>
      <c r="C34" s="10" t="s">
        <v>22</v>
      </c>
      <c r="D34" s="10">
        <v>7</v>
      </c>
      <c r="E34" s="10">
        <v>0.3</v>
      </c>
      <c r="F34" s="10">
        <v>2</v>
      </c>
      <c r="G34" s="10">
        <v>6.7</v>
      </c>
      <c r="H34" s="12">
        <v>33</v>
      </c>
      <c r="I34" s="10">
        <v>0</v>
      </c>
      <c r="J34" s="10">
        <v>36</v>
      </c>
      <c r="K34" s="10">
        <v>31</v>
      </c>
      <c r="L34" s="12">
        <v>120</v>
      </c>
    </row>
    <row r="35" spans="1:12" x14ac:dyDescent="0.2">
      <c r="A35" t="s">
        <v>18</v>
      </c>
      <c r="B35" t="s">
        <v>15</v>
      </c>
      <c r="C35" t="s">
        <v>22</v>
      </c>
      <c r="D35">
        <v>8</v>
      </c>
      <c r="E35">
        <v>0.3</v>
      </c>
      <c r="F35">
        <v>2</v>
      </c>
      <c r="G35">
        <v>6.7</v>
      </c>
      <c r="H35" s="3">
        <v>100</v>
      </c>
      <c r="I35">
        <v>0</v>
      </c>
      <c r="J35">
        <v>0</v>
      </c>
      <c r="K35">
        <v>0</v>
      </c>
      <c r="L35" s="3">
        <v>0</v>
      </c>
    </row>
    <row r="36" spans="1:12" ht="17" thickBot="1" x14ac:dyDescent="0.25">
      <c r="A36" s="10" t="s">
        <v>18</v>
      </c>
      <c r="B36" s="10" t="s">
        <v>15</v>
      </c>
      <c r="C36" s="10" t="s">
        <v>22</v>
      </c>
      <c r="D36" s="10">
        <v>8</v>
      </c>
      <c r="E36" s="10">
        <v>0.3</v>
      </c>
      <c r="F36" s="10">
        <v>2</v>
      </c>
      <c r="G36" s="10">
        <v>6.7</v>
      </c>
      <c r="H36" s="12">
        <v>8</v>
      </c>
      <c r="I36" s="10">
        <v>0</v>
      </c>
      <c r="J36" s="10">
        <v>0</v>
      </c>
      <c r="K36" s="10">
        <v>92</v>
      </c>
      <c r="L36" s="12">
        <v>120</v>
      </c>
    </row>
    <row r="37" spans="1:12" x14ac:dyDescent="0.2">
      <c r="A37" t="s">
        <v>18</v>
      </c>
      <c r="B37" t="s">
        <v>15</v>
      </c>
      <c r="C37" t="s">
        <v>22</v>
      </c>
      <c r="D37">
        <v>7</v>
      </c>
      <c r="E37">
        <v>0.3</v>
      </c>
      <c r="F37">
        <v>0.04</v>
      </c>
      <c r="G37" s="5">
        <f t="shared" ref="G37:G81" si="0">F37/E37</f>
        <v>0.13333333333333333</v>
      </c>
      <c r="H37" s="3">
        <v>100</v>
      </c>
      <c r="I37">
        <v>0</v>
      </c>
      <c r="J37">
        <v>0</v>
      </c>
      <c r="K37">
        <v>0</v>
      </c>
      <c r="L37" s="3">
        <v>0</v>
      </c>
    </row>
    <row r="38" spans="1:12" ht="17" thickBot="1" x14ac:dyDescent="0.25">
      <c r="A38" s="10" t="s">
        <v>18</v>
      </c>
      <c r="B38" s="10" t="s">
        <v>15</v>
      </c>
      <c r="C38" s="10" t="s">
        <v>22</v>
      </c>
      <c r="D38" s="10">
        <v>7</v>
      </c>
      <c r="E38" s="10">
        <v>0.3</v>
      </c>
      <c r="F38" s="10">
        <v>0.04</v>
      </c>
      <c r="G38" s="11">
        <f t="shared" si="0"/>
        <v>0.13333333333333333</v>
      </c>
      <c r="H38" s="12">
        <v>55</v>
      </c>
      <c r="I38" s="10">
        <v>19</v>
      </c>
      <c r="J38" s="10">
        <v>26</v>
      </c>
      <c r="K38" s="10">
        <v>0</v>
      </c>
      <c r="L38" s="12">
        <v>120</v>
      </c>
    </row>
    <row r="39" spans="1:12" x14ac:dyDescent="0.2">
      <c r="A39" t="s">
        <v>18</v>
      </c>
      <c r="B39" t="s">
        <v>15</v>
      </c>
      <c r="C39" t="s">
        <v>22</v>
      </c>
      <c r="D39">
        <v>7</v>
      </c>
      <c r="E39">
        <v>0.3</v>
      </c>
      <c r="F39">
        <v>0.1</v>
      </c>
      <c r="G39" s="5">
        <f t="shared" si="0"/>
        <v>0.33333333333333337</v>
      </c>
      <c r="H39" s="3">
        <v>100</v>
      </c>
      <c r="I39">
        <v>0</v>
      </c>
      <c r="J39">
        <v>0</v>
      </c>
      <c r="K39">
        <v>0</v>
      </c>
      <c r="L39" s="3">
        <v>0</v>
      </c>
    </row>
    <row r="40" spans="1:12" ht="17" thickBot="1" x14ac:dyDescent="0.25">
      <c r="A40" s="10" t="s">
        <v>18</v>
      </c>
      <c r="B40" s="10" t="s">
        <v>15</v>
      </c>
      <c r="C40" s="10" t="s">
        <v>22</v>
      </c>
      <c r="D40" s="10">
        <v>7</v>
      </c>
      <c r="E40" s="10">
        <v>0.3</v>
      </c>
      <c r="F40" s="10">
        <v>0.1</v>
      </c>
      <c r="G40" s="11">
        <f t="shared" si="0"/>
        <v>0.33333333333333337</v>
      </c>
      <c r="H40" s="12">
        <v>39</v>
      </c>
      <c r="I40" s="10">
        <v>8</v>
      </c>
      <c r="J40" s="10">
        <v>53</v>
      </c>
      <c r="K40" s="10">
        <v>0</v>
      </c>
      <c r="L40" s="12">
        <v>120</v>
      </c>
    </row>
    <row r="41" spans="1:12" x14ac:dyDescent="0.2">
      <c r="A41" t="s">
        <v>18</v>
      </c>
      <c r="B41" t="s">
        <v>15</v>
      </c>
      <c r="C41" t="s">
        <v>22</v>
      </c>
      <c r="D41">
        <v>7</v>
      </c>
      <c r="E41">
        <v>0.3</v>
      </c>
      <c r="F41">
        <v>0.18</v>
      </c>
      <c r="G41">
        <f t="shared" si="0"/>
        <v>0.6</v>
      </c>
      <c r="H41" s="3">
        <v>100</v>
      </c>
      <c r="I41">
        <v>0</v>
      </c>
      <c r="J41">
        <v>0</v>
      </c>
      <c r="K41">
        <v>0</v>
      </c>
      <c r="L41" s="3">
        <v>0</v>
      </c>
    </row>
    <row r="42" spans="1:12" ht="17" thickBot="1" x14ac:dyDescent="0.25">
      <c r="A42" s="10" t="s">
        <v>18</v>
      </c>
      <c r="B42" s="10" t="s">
        <v>15</v>
      </c>
      <c r="C42" s="10" t="s">
        <v>22</v>
      </c>
      <c r="D42" s="10">
        <v>7</v>
      </c>
      <c r="E42" s="10">
        <v>0.3</v>
      </c>
      <c r="F42" s="10">
        <v>0.18</v>
      </c>
      <c r="G42" s="10">
        <f t="shared" si="0"/>
        <v>0.6</v>
      </c>
      <c r="H42" s="12">
        <v>36</v>
      </c>
      <c r="I42" s="10">
        <v>25</v>
      </c>
      <c r="J42" s="10">
        <v>39</v>
      </c>
      <c r="K42" s="10">
        <v>0</v>
      </c>
      <c r="L42" s="12">
        <v>120</v>
      </c>
    </row>
    <row r="43" spans="1:12" x14ac:dyDescent="0.2">
      <c r="A43" t="s">
        <v>18</v>
      </c>
      <c r="B43" t="s">
        <v>15</v>
      </c>
      <c r="C43" t="s">
        <v>22</v>
      </c>
      <c r="D43">
        <v>7</v>
      </c>
      <c r="E43">
        <v>0.3</v>
      </c>
      <c r="F43">
        <v>0.26</v>
      </c>
      <c r="G43" s="5">
        <f t="shared" si="0"/>
        <v>0.8666666666666667</v>
      </c>
      <c r="H43" s="3">
        <v>100</v>
      </c>
      <c r="I43">
        <v>0</v>
      </c>
      <c r="J43">
        <v>0</v>
      </c>
      <c r="K43">
        <v>0</v>
      </c>
      <c r="L43" s="3">
        <v>0</v>
      </c>
    </row>
    <row r="44" spans="1:12" ht="17" thickBot="1" x14ac:dyDescent="0.25">
      <c r="A44" s="10" t="s">
        <v>18</v>
      </c>
      <c r="B44" s="10" t="s">
        <v>15</v>
      </c>
      <c r="C44" s="10" t="s">
        <v>22</v>
      </c>
      <c r="D44" s="10">
        <v>7</v>
      </c>
      <c r="E44" s="10">
        <v>0.3</v>
      </c>
      <c r="F44" s="10">
        <v>0.26</v>
      </c>
      <c r="G44" s="11">
        <f t="shared" si="0"/>
        <v>0.8666666666666667</v>
      </c>
      <c r="H44" s="12">
        <v>28</v>
      </c>
      <c r="I44" s="10">
        <v>32</v>
      </c>
      <c r="J44" s="10">
        <v>40</v>
      </c>
      <c r="K44" s="10">
        <v>0</v>
      </c>
      <c r="L44" s="12">
        <v>120</v>
      </c>
    </row>
    <row r="45" spans="1:12" x14ac:dyDescent="0.2">
      <c r="A45" t="s">
        <v>18</v>
      </c>
      <c r="B45" t="s">
        <v>15</v>
      </c>
      <c r="C45" t="s">
        <v>22</v>
      </c>
      <c r="D45">
        <v>7</v>
      </c>
      <c r="E45">
        <v>0.3</v>
      </c>
      <c r="F45">
        <v>0.39</v>
      </c>
      <c r="G45">
        <f t="shared" si="0"/>
        <v>1.3</v>
      </c>
      <c r="H45" s="3">
        <v>100</v>
      </c>
      <c r="I45">
        <v>0</v>
      </c>
      <c r="J45">
        <v>0</v>
      </c>
      <c r="K45">
        <v>0</v>
      </c>
      <c r="L45" s="3">
        <v>0</v>
      </c>
    </row>
    <row r="46" spans="1:12" ht="17" thickBot="1" x14ac:dyDescent="0.25">
      <c r="A46" s="10" t="s">
        <v>18</v>
      </c>
      <c r="B46" s="10" t="s">
        <v>15</v>
      </c>
      <c r="C46" s="10" t="s">
        <v>22</v>
      </c>
      <c r="D46" s="10">
        <v>7</v>
      </c>
      <c r="E46" s="10">
        <v>0.3</v>
      </c>
      <c r="F46" s="10">
        <v>0.39</v>
      </c>
      <c r="G46" s="10">
        <f t="shared" si="0"/>
        <v>1.3</v>
      </c>
      <c r="H46" s="12">
        <v>20</v>
      </c>
      <c r="I46" s="10">
        <v>38</v>
      </c>
      <c r="J46" s="10">
        <v>31</v>
      </c>
      <c r="K46" s="10">
        <v>11</v>
      </c>
      <c r="L46" s="12">
        <v>120</v>
      </c>
    </row>
    <row r="47" spans="1:12" x14ac:dyDescent="0.2">
      <c r="A47" t="s">
        <v>18</v>
      </c>
      <c r="B47" t="s">
        <v>15</v>
      </c>
      <c r="C47" t="s">
        <v>22</v>
      </c>
      <c r="D47">
        <v>7</v>
      </c>
      <c r="E47">
        <v>0.3</v>
      </c>
      <c r="F47">
        <v>0.75</v>
      </c>
      <c r="G47">
        <f t="shared" si="0"/>
        <v>2.5</v>
      </c>
      <c r="H47" s="3">
        <v>100</v>
      </c>
      <c r="I47">
        <v>0</v>
      </c>
      <c r="J47">
        <v>0</v>
      </c>
      <c r="K47">
        <v>0</v>
      </c>
      <c r="L47" s="3">
        <v>0</v>
      </c>
    </row>
    <row r="48" spans="1:12" ht="17" thickBot="1" x14ac:dyDescent="0.25">
      <c r="A48" s="10" t="s">
        <v>18</v>
      </c>
      <c r="B48" s="10" t="s">
        <v>15</v>
      </c>
      <c r="C48" s="10" t="s">
        <v>22</v>
      </c>
      <c r="D48" s="10">
        <v>7</v>
      </c>
      <c r="E48" s="10">
        <v>0.3</v>
      </c>
      <c r="F48" s="10">
        <v>0.75</v>
      </c>
      <c r="G48" s="10">
        <f t="shared" si="0"/>
        <v>2.5</v>
      </c>
      <c r="H48" s="12">
        <v>14</v>
      </c>
      <c r="I48" s="10">
        <v>32</v>
      </c>
      <c r="J48" s="10">
        <v>8</v>
      </c>
      <c r="K48" s="10">
        <v>46</v>
      </c>
      <c r="L48" s="12">
        <v>120</v>
      </c>
    </row>
    <row r="49" spans="1:12" x14ac:dyDescent="0.2">
      <c r="A49" t="s">
        <v>18</v>
      </c>
      <c r="B49" t="s">
        <v>15</v>
      </c>
      <c r="C49" t="s">
        <v>22</v>
      </c>
      <c r="D49">
        <v>7</v>
      </c>
      <c r="E49">
        <v>0.3</v>
      </c>
      <c r="F49">
        <v>1.71</v>
      </c>
      <c r="G49">
        <f t="shared" si="0"/>
        <v>5.7</v>
      </c>
      <c r="H49" s="3">
        <v>100</v>
      </c>
      <c r="I49">
        <v>0</v>
      </c>
      <c r="J49">
        <v>0</v>
      </c>
      <c r="K49">
        <v>0</v>
      </c>
      <c r="L49" s="3">
        <v>0</v>
      </c>
    </row>
    <row r="50" spans="1:12" ht="17" thickBot="1" x14ac:dyDescent="0.25">
      <c r="A50" s="10" t="s">
        <v>18</v>
      </c>
      <c r="B50" s="10" t="s">
        <v>15</v>
      </c>
      <c r="C50" s="10" t="s">
        <v>22</v>
      </c>
      <c r="D50" s="10">
        <v>7</v>
      </c>
      <c r="E50" s="10">
        <v>0.3</v>
      </c>
      <c r="F50" s="10">
        <v>1.71</v>
      </c>
      <c r="G50" s="10">
        <f t="shared" si="0"/>
        <v>5.7</v>
      </c>
      <c r="H50" s="12">
        <v>9</v>
      </c>
      <c r="I50" s="10">
        <v>25</v>
      </c>
      <c r="J50" s="10">
        <v>0</v>
      </c>
      <c r="K50" s="10">
        <v>66</v>
      </c>
      <c r="L50" s="12">
        <v>120</v>
      </c>
    </row>
    <row r="51" spans="1:12" x14ac:dyDescent="0.2">
      <c r="A51" t="s">
        <v>18</v>
      </c>
      <c r="B51" t="s">
        <v>15</v>
      </c>
      <c r="C51" t="s">
        <v>22</v>
      </c>
      <c r="D51">
        <v>7</v>
      </c>
      <c r="E51">
        <v>0.3</v>
      </c>
      <c r="F51">
        <v>3.8</v>
      </c>
      <c r="G51" s="5">
        <f t="shared" si="0"/>
        <v>12.666666666666666</v>
      </c>
      <c r="H51" s="3">
        <v>100</v>
      </c>
      <c r="I51">
        <v>0</v>
      </c>
      <c r="J51">
        <v>0</v>
      </c>
      <c r="K51">
        <v>0</v>
      </c>
      <c r="L51">
        <v>0</v>
      </c>
    </row>
    <row r="52" spans="1:12" ht="17" thickBot="1" x14ac:dyDescent="0.25">
      <c r="A52" s="10" t="s">
        <v>18</v>
      </c>
      <c r="B52" s="10" t="s">
        <v>15</v>
      </c>
      <c r="C52" s="10" t="s">
        <v>22</v>
      </c>
      <c r="D52" s="10">
        <v>7</v>
      </c>
      <c r="E52" s="10">
        <v>0.3</v>
      </c>
      <c r="F52" s="10">
        <v>3.8</v>
      </c>
      <c r="G52" s="11">
        <f t="shared" si="0"/>
        <v>12.666666666666666</v>
      </c>
      <c r="H52" s="12">
        <v>11</v>
      </c>
      <c r="I52" s="10">
        <v>26</v>
      </c>
      <c r="J52" s="10">
        <v>0</v>
      </c>
      <c r="K52" s="10">
        <v>62</v>
      </c>
      <c r="L52" s="12">
        <v>120</v>
      </c>
    </row>
    <row r="53" spans="1:12" x14ac:dyDescent="0.2">
      <c r="A53" t="s">
        <v>33</v>
      </c>
      <c r="B53" t="s">
        <v>16</v>
      </c>
      <c r="C53" t="s">
        <v>23</v>
      </c>
      <c r="D53">
        <v>6.17</v>
      </c>
      <c r="E53">
        <v>0.5</v>
      </c>
      <c r="F53">
        <v>1</v>
      </c>
      <c r="G53">
        <f t="shared" si="0"/>
        <v>2</v>
      </c>
      <c r="H53" s="3">
        <v>100</v>
      </c>
      <c r="I53">
        <v>0</v>
      </c>
      <c r="J53">
        <v>0</v>
      </c>
      <c r="K53">
        <v>0</v>
      </c>
      <c r="L53" s="3">
        <v>0</v>
      </c>
    </row>
    <row r="54" spans="1:12" x14ac:dyDescent="0.2">
      <c r="A54" t="s">
        <v>33</v>
      </c>
      <c r="B54" t="s">
        <v>16</v>
      </c>
      <c r="C54" t="s">
        <v>23</v>
      </c>
      <c r="D54">
        <v>6.17</v>
      </c>
      <c r="E54">
        <v>0.5</v>
      </c>
      <c r="F54">
        <v>1</v>
      </c>
      <c r="G54">
        <f t="shared" si="0"/>
        <v>2</v>
      </c>
      <c r="H54" s="7">
        <v>93</v>
      </c>
      <c r="I54" s="6">
        <v>5</v>
      </c>
      <c r="J54" s="6">
        <v>2</v>
      </c>
      <c r="K54" s="6">
        <v>0</v>
      </c>
      <c r="L54" s="3">
        <v>5</v>
      </c>
    </row>
    <row r="55" spans="1:12" x14ac:dyDescent="0.2">
      <c r="A55" t="s">
        <v>33</v>
      </c>
      <c r="B55" t="s">
        <v>16</v>
      </c>
      <c r="C55" t="s">
        <v>23</v>
      </c>
      <c r="D55">
        <v>6.17</v>
      </c>
      <c r="E55">
        <v>0.5</v>
      </c>
      <c r="F55">
        <v>1</v>
      </c>
      <c r="G55">
        <f t="shared" si="0"/>
        <v>2</v>
      </c>
      <c r="H55" s="7">
        <v>80</v>
      </c>
      <c r="I55" s="6">
        <v>12</v>
      </c>
      <c r="J55" s="6">
        <v>8</v>
      </c>
      <c r="K55" s="6">
        <v>0</v>
      </c>
      <c r="L55" s="3">
        <v>10</v>
      </c>
    </row>
    <row r="56" spans="1:12" x14ac:dyDescent="0.2">
      <c r="A56" t="s">
        <v>33</v>
      </c>
      <c r="B56" t="s">
        <v>16</v>
      </c>
      <c r="C56" t="s">
        <v>23</v>
      </c>
      <c r="D56">
        <v>6.17</v>
      </c>
      <c r="E56">
        <v>0.5</v>
      </c>
      <c r="F56">
        <v>1</v>
      </c>
      <c r="G56">
        <f t="shared" si="0"/>
        <v>2</v>
      </c>
      <c r="H56" s="3">
        <v>59</v>
      </c>
      <c r="I56">
        <v>19</v>
      </c>
      <c r="J56">
        <v>22</v>
      </c>
      <c r="K56">
        <v>0</v>
      </c>
      <c r="L56" s="3">
        <v>15</v>
      </c>
    </row>
    <row r="57" spans="1:12" x14ac:dyDescent="0.2">
      <c r="A57" t="s">
        <v>33</v>
      </c>
      <c r="B57" t="s">
        <v>16</v>
      </c>
      <c r="C57" t="s">
        <v>23</v>
      </c>
      <c r="D57">
        <v>6.17</v>
      </c>
      <c r="E57">
        <v>0.5</v>
      </c>
      <c r="F57">
        <v>1</v>
      </c>
      <c r="G57">
        <f t="shared" si="0"/>
        <v>2</v>
      </c>
      <c r="H57" s="3">
        <v>29</v>
      </c>
      <c r="I57">
        <v>32</v>
      </c>
      <c r="J57">
        <v>39</v>
      </c>
      <c r="K57">
        <v>0</v>
      </c>
      <c r="L57" s="3">
        <v>20</v>
      </c>
    </row>
    <row r="58" spans="1:12" x14ac:dyDescent="0.2">
      <c r="A58" t="s">
        <v>33</v>
      </c>
      <c r="B58" t="s">
        <v>16</v>
      </c>
      <c r="C58" t="s">
        <v>23</v>
      </c>
      <c r="D58">
        <v>6.17</v>
      </c>
      <c r="E58">
        <v>0.5</v>
      </c>
      <c r="F58">
        <v>1</v>
      </c>
      <c r="G58">
        <f t="shared" si="0"/>
        <v>2</v>
      </c>
      <c r="H58" s="3">
        <v>22</v>
      </c>
      <c r="I58">
        <v>40</v>
      </c>
      <c r="J58">
        <v>38</v>
      </c>
      <c r="K58">
        <v>0</v>
      </c>
      <c r="L58" s="3">
        <v>25</v>
      </c>
    </row>
    <row r="59" spans="1:12" x14ac:dyDescent="0.2">
      <c r="A59" t="s">
        <v>33</v>
      </c>
      <c r="B59" t="s">
        <v>16</v>
      </c>
      <c r="C59" t="s">
        <v>23</v>
      </c>
      <c r="D59">
        <v>6.17</v>
      </c>
      <c r="E59">
        <v>0.5</v>
      </c>
      <c r="F59">
        <v>1</v>
      </c>
      <c r="G59">
        <f t="shared" si="0"/>
        <v>2</v>
      </c>
      <c r="H59" s="3">
        <v>3</v>
      </c>
      <c r="I59">
        <v>48</v>
      </c>
      <c r="J59">
        <v>49</v>
      </c>
      <c r="K59">
        <v>0</v>
      </c>
      <c r="L59" s="3">
        <v>30</v>
      </c>
    </row>
    <row r="60" spans="1:12" x14ac:dyDescent="0.2">
      <c r="A60" t="s">
        <v>33</v>
      </c>
      <c r="B60" t="s">
        <v>16</v>
      </c>
      <c r="C60" t="s">
        <v>23</v>
      </c>
      <c r="D60">
        <v>6.17</v>
      </c>
      <c r="E60">
        <v>0.5</v>
      </c>
      <c r="F60">
        <v>1</v>
      </c>
      <c r="G60">
        <f t="shared" si="0"/>
        <v>2</v>
      </c>
      <c r="H60" s="7">
        <v>0</v>
      </c>
      <c r="I60" s="6">
        <v>64</v>
      </c>
      <c r="J60" s="6">
        <v>36</v>
      </c>
      <c r="K60" s="6">
        <v>0</v>
      </c>
      <c r="L60" s="3">
        <v>45</v>
      </c>
    </row>
    <row r="61" spans="1:12" ht="17" thickBot="1" x14ac:dyDescent="0.25">
      <c r="A61" s="10" t="s">
        <v>33</v>
      </c>
      <c r="B61" s="10" t="s">
        <v>16</v>
      </c>
      <c r="C61" s="10" t="s">
        <v>23</v>
      </c>
      <c r="D61" s="10">
        <v>6.17</v>
      </c>
      <c r="E61" s="10">
        <v>0.5</v>
      </c>
      <c r="F61" s="10">
        <v>1</v>
      </c>
      <c r="G61" s="10">
        <f t="shared" si="0"/>
        <v>2</v>
      </c>
      <c r="H61" s="15">
        <v>15</v>
      </c>
      <c r="I61" s="16">
        <v>55</v>
      </c>
      <c r="J61" s="16">
        <v>30</v>
      </c>
      <c r="K61" s="10">
        <v>0</v>
      </c>
      <c r="L61" s="12">
        <v>70</v>
      </c>
    </row>
    <row r="62" spans="1:12" x14ac:dyDescent="0.2">
      <c r="A62" t="s">
        <v>33</v>
      </c>
      <c r="B62" t="s">
        <v>16</v>
      </c>
      <c r="C62" t="s">
        <v>23</v>
      </c>
      <c r="D62">
        <v>6.42</v>
      </c>
      <c r="E62">
        <v>0.5</v>
      </c>
      <c r="F62">
        <v>1</v>
      </c>
      <c r="G62">
        <f t="shared" si="0"/>
        <v>2</v>
      </c>
      <c r="H62" s="3">
        <v>100</v>
      </c>
      <c r="I62">
        <v>0</v>
      </c>
      <c r="J62">
        <v>0</v>
      </c>
      <c r="K62">
        <v>0</v>
      </c>
      <c r="L62" s="3">
        <v>0</v>
      </c>
    </row>
    <row r="63" spans="1:12" x14ac:dyDescent="0.2">
      <c r="A63" t="s">
        <v>33</v>
      </c>
      <c r="B63" t="s">
        <v>16</v>
      </c>
      <c r="C63" t="s">
        <v>23</v>
      </c>
      <c r="D63">
        <v>6.42</v>
      </c>
      <c r="E63">
        <v>0.5</v>
      </c>
      <c r="F63">
        <v>1</v>
      </c>
      <c r="G63">
        <f t="shared" si="0"/>
        <v>2</v>
      </c>
      <c r="H63" s="3">
        <v>89</v>
      </c>
      <c r="I63">
        <v>7</v>
      </c>
      <c r="J63">
        <v>4</v>
      </c>
      <c r="K63">
        <v>0</v>
      </c>
      <c r="L63" s="3">
        <v>5</v>
      </c>
    </row>
    <row r="64" spans="1:12" x14ac:dyDescent="0.2">
      <c r="A64" t="s">
        <v>33</v>
      </c>
      <c r="B64" t="s">
        <v>16</v>
      </c>
      <c r="C64" t="s">
        <v>23</v>
      </c>
      <c r="D64">
        <v>6.42</v>
      </c>
      <c r="E64">
        <v>0.5</v>
      </c>
      <c r="F64">
        <v>1</v>
      </c>
      <c r="G64">
        <f t="shared" si="0"/>
        <v>2</v>
      </c>
      <c r="H64" s="3">
        <v>47</v>
      </c>
      <c r="I64">
        <v>29</v>
      </c>
      <c r="J64">
        <v>24</v>
      </c>
      <c r="K64">
        <v>0</v>
      </c>
      <c r="L64" s="3">
        <v>10</v>
      </c>
    </row>
    <row r="65" spans="1:12" x14ac:dyDescent="0.2">
      <c r="A65" t="s">
        <v>33</v>
      </c>
      <c r="B65" t="s">
        <v>16</v>
      </c>
      <c r="C65" t="s">
        <v>23</v>
      </c>
      <c r="D65">
        <v>6.42</v>
      </c>
      <c r="E65">
        <v>0.5</v>
      </c>
      <c r="F65">
        <v>1</v>
      </c>
      <c r="G65">
        <f t="shared" si="0"/>
        <v>2</v>
      </c>
      <c r="H65" s="3">
        <v>19</v>
      </c>
      <c r="I65">
        <v>42</v>
      </c>
      <c r="J65">
        <v>40</v>
      </c>
      <c r="K65">
        <v>0</v>
      </c>
      <c r="L65" s="3">
        <v>15</v>
      </c>
    </row>
    <row r="66" spans="1:12" x14ac:dyDescent="0.2">
      <c r="A66" t="s">
        <v>33</v>
      </c>
      <c r="B66" t="s">
        <v>16</v>
      </c>
      <c r="C66" t="s">
        <v>23</v>
      </c>
      <c r="D66">
        <v>6.42</v>
      </c>
      <c r="E66">
        <v>0.5</v>
      </c>
      <c r="F66">
        <v>1</v>
      </c>
      <c r="G66">
        <f t="shared" si="0"/>
        <v>2</v>
      </c>
      <c r="H66" s="3">
        <v>4</v>
      </c>
      <c r="I66">
        <v>56</v>
      </c>
      <c r="J66">
        <v>40</v>
      </c>
      <c r="K66">
        <v>0</v>
      </c>
      <c r="L66" s="3">
        <v>20</v>
      </c>
    </row>
    <row r="67" spans="1:12" x14ac:dyDescent="0.2">
      <c r="A67" t="s">
        <v>33</v>
      </c>
      <c r="B67" t="s">
        <v>16</v>
      </c>
      <c r="C67" t="s">
        <v>23</v>
      </c>
      <c r="D67">
        <v>6.42</v>
      </c>
      <c r="E67">
        <v>0.5</v>
      </c>
      <c r="F67">
        <v>1</v>
      </c>
      <c r="G67">
        <f t="shared" si="0"/>
        <v>2</v>
      </c>
      <c r="H67" s="3">
        <v>0</v>
      </c>
      <c r="I67">
        <v>56</v>
      </c>
      <c r="J67">
        <v>44</v>
      </c>
      <c r="K67">
        <v>0</v>
      </c>
      <c r="L67" s="3">
        <v>25</v>
      </c>
    </row>
    <row r="68" spans="1:12" x14ac:dyDescent="0.2">
      <c r="A68" t="s">
        <v>33</v>
      </c>
      <c r="B68" t="s">
        <v>16</v>
      </c>
      <c r="C68" t="s">
        <v>23</v>
      </c>
      <c r="D68">
        <v>6.42</v>
      </c>
      <c r="E68">
        <v>0.5</v>
      </c>
      <c r="F68">
        <v>1</v>
      </c>
      <c r="G68">
        <f t="shared" si="0"/>
        <v>2</v>
      </c>
      <c r="H68" s="3">
        <v>1</v>
      </c>
      <c r="I68">
        <v>59</v>
      </c>
      <c r="J68">
        <v>40</v>
      </c>
      <c r="K68">
        <v>0</v>
      </c>
      <c r="L68" s="3">
        <v>30</v>
      </c>
    </row>
    <row r="69" spans="1:12" x14ac:dyDescent="0.2">
      <c r="A69" t="s">
        <v>33</v>
      </c>
      <c r="B69" t="s">
        <v>16</v>
      </c>
      <c r="C69" t="s">
        <v>23</v>
      </c>
      <c r="D69">
        <v>6.42</v>
      </c>
      <c r="E69">
        <v>0.5</v>
      </c>
      <c r="F69">
        <v>1</v>
      </c>
      <c r="G69">
        <f t="shared" si="0"/>
        <v>2</v>
      </c>
      <c r="H69" s="3">
        <v>4</v>
      </c>
      <c r="I69">
        <v>80</v>
      </c>
      <c r="J69">
        <v>16</v>
      </c>
      <c r="K69">
        <v>0</v>
      </c>
      <c r="L69" s="3">
        <v>45</v>
      </c>
    </row>
    <row r="70" spans="1:12" ht="17" thickBot="1" x14ac:dyDescent="0.25">
      <c r="A70" s="10" t="s">
        <v>33</v>
      </c>
      <c r="B70" s="10" t="s">
        <v>16</v>
      </c>
      <c r="C70" s="10" t="s">
        <v>23</v>
      </c>
      <c r="D70" s="10">
        <v>6.42</v>
      </c>
      <c r="E70" s="10">
        <v>0.5</v>
      </c>
      <c r="F70" s="10">
        <v>1</v>
      </c>
      <c r="G70" s="10">
        <f t="shared" si="0"/>
        <v>2</v>
      </c>
      <c r="H70" s="12">
        <v>5</v>
      </c>
      <c r="I70" s="10">
        <v>76</v>
      </c>
      <c r="J70" s="10">
        <v>19</v>
      </c>
      <c r="K70" s="10">
        <v>0</v>
      </c>
      <c r="L70" s="12">
        <v>70</v>
      </c>
    </row>
    <row r="71" spans="1:12" x14ac:dyDescent="0.2">
      <c r="A71" t="s">
        <v>33</v>
      </c>
      <c r="B71" t="s">
        <v>16</v>
      </c>
      <c r="C71" t="s">
        <v>23</v>
      </c>
      <c r="D71">
        <v>6.5</v>
      </c>
      <c r="E71">
        <v>0.5</v>
      </c>
      <c r="F71">
        <v>1</v>
      </c>
      <c r="G71">
        <f t="shared" si="0"/>
        <v>2</v>
      </c>
      <c r="H71" s="3">
        <v>100</v>
      </c>
      <c r="I71">
        <v>0</v>
      </c>
      <c r="J71">
        <v>0</v>
      </c>
      <c r="K71">
        <v>0</v>
      </c>
      <c r="L71" s="3">
        <v>0</v>
      </c>
    </row>
    <row r="72" spans="1:12" x14ac:dyDescent="0.2">
      <c r="A72" t="s">
        <v>33</v>
      </c>
      <c r="B72" t="s">
        <v>16</v>
      </c>
      <c r="C72" t="s">
        <v>23</v>
      </c>
      <c r="D72">
        <v>6.5</v>
      </c>
      <c r="E72">
        <v>0.5</v>
      </c>
      <c r="F72">
        <v>1</v>
      </c>
      <c r="G72">
        <f t="shared" si="0"/>
        <v>2</v>
      </c>
      <c r="H72" s="3">
        <v>88</v>
      </c>
      <c r="I72">
        <v>12</v>
      </c>
      <c r="J72">
        <v>0</v>
      </c>
      <c r="K72">
        <v>0</v>
      </c>
      <c r="L72" s="3">
        <v>5</v>
      </c>
    </row>
    <row r="73" spans="1:12" x14ac:dyDescent="0.2">
      <c r="A73" t="s">
        <v>33</v>
      </c>
      <c r="B73" t="s">
        <v>16</v>
      </c>
      <c r="C73" t="s">
        <v>23</v>
      </c>
      <c r="D73">
        <v>6.5</v>
      </c>
      <c r="E73">
        <v>0.5</v>
      </c>
      <c r="F73">
        <v>1</v>
      </c>
      <c r="G73">
        <f t="shared" si="0"/>
        <v>2</v>
      </c>
      <c r="H73" s="7">
        <v>61</v>
      </c>
      <c r="I73" s="6">
        <v>26</v>
      </c>
      <c r="J73" s="6">
        <v>13</v>
      </c>
      <c r="K73">
        <v>0</v>
      </c>
      <c r="L73" s="3">
        <v>10</v>
      </c>
    </row>
    <row r="74" spans="1:12" x14ac:dyDescent="0.2">
      <c r="A74" t="s">
        <v>33</v>
      </c>
      <c r="B74" t="s">
        <v>16</v>
      </c>
      <c r="C74" t="s">
        <v>23</v>
      </c>
      <c r="D74">
        <v>6.5</v>
      </c>
      <c r="E74">
        <v>0.5</v>
      </c>
      <c r="F74">
        <v>1</v>
      </c>
      <c r="G74">
        <f t="shared" si="0"/>
        <v>2</v>
      </c>
      <c r="H74" s="3">
        <v>48</v>
      </c>
      <c r="I74">
        <v>35</v>
      </c>
      <c r="J74">
        <v>17</v>
      </c>
      <c r="K74">
        <v>0</v>
      </c>
      <c r="L74" s="3">
        <v>15</v>
      </c>
    </row>
    <row r="75" spans="1:12" x14ac:dyDescent="0.2">
      <c r="A75" t="s">
        <v>33</v>
      </c>
      <c r="B75" t="s">
        <v>16</v>
      </c>
      <c r="C75" t="s">
        <v>23</v>
      </c>
      <c r="D75">
        <v>6.5</v>
      </c>
      <c r="E75">
        <v>0.5</v>
      </c>
      <c r="F75">
        <v>1</v>
      </c>
      <c r="G75">
        <f t="shared" si="0"/>
        <v>2</v>
      </c>
      <c r="H75" s="3">
        <v>10</v>
      </c>
      <c r="I75">
        <v>51</v>
      </c>
      <c r="J75">
        <v>39</v>
      </c>
      <c r="K75">
        <v>0</v>
      </c>
      <c r="L75" s="3">
        <v>20</v>
      </c>
    </row>
    <row r="76" spans="1:12" x14ac:dyDescent="0.2">
      <c r="A76" t="s">
        <v>33</v>
      </c>
      <c r="B76" t="s">
        <v>16</v>
      </c>
      <c r="C76" t="s">
        <v>23</v>
      </c>
      <c r="D76">
        <v>6.5</v>
      </c>
      <c r="E76">
        <v>0.5</v>
      </c>
      <c r="F76">
        <v>1</v>
      </c>
      <c r="G76">
        <f t="shared" si="0"/>
        <v>2</v>
      </c>
      <c r="H76" s="3">
        <v>0</v>
      </c>
      <c r="I76">
        <v>63</v>
      </c>
      <c r="J76">
        <v>37</v>
      </c>
      <c r="K76">
        <v>0</v>
      </c>
      <c r="L76" s="3">
        <v>25</v>
      </c>
    </row>
    <row r="77" spans="1:12" x14ac:dyDescent="0.2">
      <c r="A77" t="s">
        <v>33</v>
      </c>
      <c r="B77" t="s">
        <v>16</v>
      </c>
      <c r="C77" t="s">
        <v>23</v>
      </c>
      <c r="D77">
        <v>6.5</v>
      </c>
      <c r="E77">
        <v>0.5</v>
      </c>
      <c r="F77">
        <v>1</v>
      </c>
      <c r="G77">
        <f t="shared" si="0"/>
        <v>2</v>
      </c>
      <c r="H77" s="3">
        <v>0</v>
      </c>
      <c r="I77">
        <v>63</v>
      </c>
      <c r="J77">
        <v>37</v>
      </c>
      <c r="K77">
        <v>0</v>
      </c>
      <c r="L77" s="3">
        <v>30</v>
      </c>
    </row>
    <row r="78" spans="1:12" x14ac:dyDescent="0.2">
      <c r="A78" t="s">
        <v>33</v>
      </c>
      <c r="B78" t="s">
        <v>16</v>
      </c>
      <c r="C78" t="s">
        <v>23</v>
      </c>
      <c r="D78">
        <v>6.5</v>
      </c>
      <c r="E78">
        <v>0.5</v>
      </c>
      <c r="F78">
        <v>1</v>
      </c>
      <c r="G78">
        <f t="shared" si="0"/>
        <v>2</v>
      </c>
      <c r="H78" s="3">
        <v>7</v>
      </c>
      <c r="I78">
        <v>77</v>
      </c>
      <c r="J78">
        <v>16</v>
      </c>
      <c r="K78">
        <v>0</v>
      </c>
      <c r="L78" s="3">
        <v>35</v>
      </c>
    </row>
    <row r="79" spans="1:12" x14ac:dyDescent="0.2">
      <c r="A79" t="s">
        <v>33</v>
      </c>
      <c r="B79" t="s">
        <v>16</v>
      </c>
      <c r="C79" t="s">
        <v>23</v>
      </c>
      <c r="D79">
        <v>6.5</v>
      </c>
      <c r="E79">
        <v>0.5</v>
      </c>
      <c r="F79">
        <v>1</v>
      </c>
      <c r="G79">
        <f t="shared" si="0"/>
        <v>2</v>
      </c>
      <c r="H79" s="3">
        <v>0</v>
      </c>
      <c r="I79">
        <v>83</v>
      </c>
      <c r="J79">
        <v>17</v>
      </c>
      <c r="K79">
        <v>0</v>
      </c>
      <c r="L79" s="3">
        <v>40</v>
      </c>
    </row>
    <row r="80" spans="1:12" x14ac:dyDescent="0.2">
      <c r="A80" t="s">
        <v>33</v>
      </c>
      <c r="B80" t="s">
        <v>16</v>
      </c>
      <c r="C80" t="s">
        <v>23</v>
      </c>
      <c r="D80">
        <v>6.5</v>
      </c>
      <c r="E80">
        <v>0.5</v>
      </c>
      <c r="F80">
        <v>1</v>
      </c>
      <c r="G80">
        <f t="shared" si="0"/>
        <v>2</v>
      </c>
      <c r="H80" s="3">
        <v>0</v>
      </c>
      <c r="I80">
        <v>83</v>
      </c>
      <c r="J80">
        <v>17</v>
      </c>
      <c r="K80">
        <v>0</v>
      </c>
      <c r="L80" s="3">
        <v>45</v>
      </c>
    </row>
    <row r="81" spans="1:12" ht="17" thickBot="1" x14ac:dyDescent="0.25">
      <c r="A81" s="10" t="s">
        <v>33</v>
      </c>
      <c r="B81" s="10" t="s">
        <v>16</v>
      </c>
      <c r="C81" s="10" t="s">
        <v>23</v>
      </c>
      <c r="D81" s="10">
        <v>6.5</v>
      </c>
      <c r="E81" s="10">
        <v>0.5</v>
      </c>
      <c r="F81" s="10">
        <v>1</v>
      </c>
      <c r="G81" s="10">
        <f t="shared" si="0"/>
        <v>2</v>
      </c>
      <c r="H81" s="12">
        <v>15</v>
      </c>
      <c r="I81" s="10">
        <v>85</v>
      </c>
      <c r="J81" s="10">
        <v>0</v>
      </c>
      <c r="K81" s="10">
        <v>0</v>
      </c>
      <c r="L81" s="12">
        <v>70</v>
      </c>
    </row>
    <row r="82" spans="1:12" x14ac:dyDescent="0.2">
      <c r="A82" t="s">
        <v>33</v>
      </c>
      <c r="B82" t="s">
        <v>16</v>
      </c>
      <c r="C82" t="s">
        <v>23</v>
      </c>
      <c r="D82">
        <v>6.92</v>
      </c>
      <c r="E82">
        <v>0.5</v>
      </c>
      <c r="F82">
        <v>1</v>
      </c>
      <c r="G82">
        <f>F82/E82</f>
        <v>2</v>
      </c>
      <c r="H82" s="3">
        <v>100</v>
      </c>
      <c r="I82">
        <v>0</v>
      </c>
      <c r="J82">
        <v>0</v>
      </c>
      <c r="K82">
        <v>0</v>
      </c>
      <c r="L82" s="3">
        <v>0</v>
      </c>
    </row>
    <row r="83" spans="1:12" x14ac:dyDescent="0.2">
      <c r="A83" t="s">
        <v>33</v>
      </c>
      <c r="B83" t="s">
        <v>16</v>
      </c>
      <c r="C83" t="s">
        <v>23</v>
      </c>
      <c r="D83">
        <v>6.92</v>
      </c>
      <c r="E83">
        <v>0.5</v>
      </c>
      <c r="F83">
        <v>1</v>
      </c>
      <c r="G83">
        <f t="shared" ref="G83:G100" si="1">F83/E83</f>
        <v>2</v>
      </c>
      <c r="H83" s="3">
        <v>95</v>
      </c>
      <c r="I83">
        <v>5</v>
      </c>
      <c r="J83">
        <v>0</v>
      </c>
      <c r="K83">
        <v>0</v>
      </c>
      <c r="L83" s="3">
        <v>2</v>
      </c>
    </row>
    <row r="84" spans="1:12" x14ac:dyDescent="0.2">
      <c r="A84" t="s">
        <v>33</v>
      </c>
      <c r="B84" t="s">
        <v>16</v>
      </c>
      <c r="C84" t="s">
        <v>23</v>
      </c>
      <c r="D84">
        <v>6.92</v>
      </c>
      <c r="E84">
        <v>0.5</v>
      </c>
      <c r="F84">
        <v>1</v>
      </c>
      <c r="G84">
        <f t="shared" si="1"/>
        <v>2</v>
      </c>
      <c r="H84" s="3">
        <v>75</v>
      </c>
      <c r="I84">
        <v>20</v>
      </c>
      <c r="J84">
        <v>5</v>
      </c>
      <c r="K84">
        <v>0</v>
      </c>
      <c r="L84" s="3">
        <v>4</v>
      </c>
    </row>
    <row r="85" spans="1:12" x14ac:dyDescent="0.2">
      <c r="A85" t="s">
        <v>33</v>
      </c>
      <c r="B85" t="s">
        <v>16</v>
      </c>
      <c r="C85" t="s">
        <v>23</v>
      </c>
      <c r="D85">
        <v>6.92</v>
      </c>
      <c r="E85">
        <v>0.5</v>
      </c>
      <c r="F85">
        <v>1</v>
      </c>
      <c r="G85">
        <f t="shared" si="1"/>
        <v>2</v>
      </c>
      <c r="H85" s="3">
        <v>62</v>
      </c>
      <c r="I85">
        <v>35</v>
      </c>
      <c r="J85">
        <v>3</v>
      </c>
      <c r="K85">
        <v>0</v>
      </c>
      <c r="L85" s="3">
        <v>6</v>
      </c>
    </row>
    <row r="86" spans="1:12" x14ac:dyDescent="0.2">
      <c r="A86" t="s">
        <v>33</v>
      </c>
      <c r="B86" t="s">
        <v>16</v>
      </c>
      <c r="C86" t="s">
        <v>23</v>
      </c>
      <c r="D86">
        <v>6.92</v>
      </c>
      <c r="E86">
        <v>0.5</v>
      </c>
      <c r="F86">
        <v>1</v>
      </c>
      <c r="G86">
        <f t="shared" si="1"/>
        <v>2</v>
      </c>
      <c r="H86" s="3">
        <v>45</v>
      </c>
      <c r="I86">
        <v>47</v>
      </c>
      <c r="J86">
        <v>8</v>
      </c>
      <c r="K86">
        <v>0</v>
      </c>
      <c r="L86" s="3">
        <v>8</v>
      </c>
    </row>
    <row r="87" spans="1:12" x14ac:dyDescent="0.2">
      <c r="A87" t="s">
        <v>33</v>
      </c>
      <c r="B87" t="s">
        <v>16</v>
      </c>
      <c r="C87" t="s">
        <v>23</v>
      </c>
      <c r="D87">
        <v>6.92</v>
      </c>
      <c r="E87">
        <v>0.5</v>
      </c>
      <c r="F87">
        <v>1</v>
      </c>
      <c r="G87">
        <f t="shared" si="1"/>
        <v>2</v>
      </c>
      <c r="H87" s="3">
        <v>34</v>
      </c>
      <c r="I87">
        <v>55</v>
      </c>
      <c r="J87">
        <v>11</v>
      </c>
      <c r="K87">
        <v>0</v>
      </c>
      <c r="L87" s="3">
        <v>10</v>
      </c>
    </row>
    <row r="88" spans="1:12" x14ac:dyDescent="0.2">
      <c r="A88" t="s">
        <v>33</v>
      </c>
      <c r="B88" t="s">
        <v>16</v>
      </c>
      <c r="C88" t="s">
        <v>23</v>
      </c>
      <c r="D88">
        <v>6.92</v>
      </c>
      <c r="E88">
        <v>0.5</v>
      </c>
      <c r="F88">
        <v>1</v>
      </c>
      <c r="G88">
        <f t="shared" si="1"/>
        <v>2</v>
      </c>
      <c r="H88" s="3">
        <v>18</v>
      </c>
      <c r="I88">
        <v>66</v>
      </c>
      <c r="J88">
        <v>16</v>
      </c>
      <c r="K88">
        <v>0</v>
      </c>
      <c r="L88" s="3">
        <v>12</v>
      </c>
    </row>
    <row r="89" spans="1:12" x14ac:dyDescent="0.2">
      <c r="A89" t="s">
        <v>33</v>
      </c>
      <c r="B89" t="s">
        <v>16</v>
      </c>
      <c r="C89" t="s">
        <v>23</v>
      </c>
      <c r="D89">
        <v>6.92</v>
      </c>
      <c r="E89">
        <v>0.5</v>
      </c>
      <c r="F89">
        <v>1</v>
      </c>
      <c r="G89">
        <f t="shared" si="1"/>
        <v>2</v>
      </c>
      <c r="H89" s="3">
        <v>7</v>
      </c>
      <c r="I89">
        <v>72</v>
      </c>
      <c r="J89">
        <v>21</v>
      </c>
      <c r="K89">
        <v>0</v>
      </c>
      <c r="L89" s="3">
        <v>16</v>
      </c>
    </row>
    <row r="90" spans="1:12" x14ac:dyDescent="0.2">
      <c r="A90" t="s">
        <v>33</v>
      </c>
      <c r="B90" t="s">
        <v>16</v>
      </c>
      <c r="C90" t="s">
        <v>23</v>
      </c>
      <c r="D90">
        <v>6.92</v>
      </c>
      <c r="E90">
        <v>0.5</v>
      </c>
      <c r="F90">
        <v>1</v>
      </c>
      <c r="G90">
        <f t="shared" si="1"/>
        <v>2</v>
      </c>
      <c r="H90" s="3">
        <v>18</v>
      </c>
      <c r="I90">
        <v>82</v>
      </c>
      <c r="J90">
        <v>0</v>
      </c>
      <c r="K90">
        <v>0</v>
      </c>
      <c r="L90" s="3">
        <v>20</v>
      </c>
    </row>
    <row r="91" spans="1:12" ht="17" thickBot="1" x14ac:dyDescent="0.25">
      <c r="A91" s="10" t="s">
        <v>33</v>
      </c>
      <c r="B91" s="10" t="s">
        <v>16</v>
      </c>
      <c r="C91" s="10" t="s">
        <v>23</v>
      </c>
      <c r="D91" s="10">
        <v>6.92</v>
      </c>
      <c r="E91" s="10">
        <v>0.5</v>
      </c>
      <c r="F91" s="10">
        <v>1</v>
      </c>
      <c r="G91" s="10">
        <f t="shared" si="1"/>
        <v>2</v>
      </c>
      <c r="H91" s="12">
        <v>7</v>
      </c>
      <c r="I91" s="10">
        <v>87</v>
      </c>
      <c r="J91" s="10">
        <v>6</v>
      </c>
      <c r="K91" s="10">
        <v>0</v>
      </c>
      <c r="L91" s="12">
        <v>25</v>
      </c>
    </row>
    <row r="92" spans="1:12" x14ac:dyDescent="0.2">
      <c r="A92" t="s">
        <v>33</v>
      </c>
      <c r="B92" t="s">
        <v>16</v>
      </c>
      <c r="C92" t="s">
        <v>23</v>
      </c>
      <c r="D92">
        <v>7.13</v>
      </c>
      <c r="E92">
        <v>0.5</v>
      </c>
      <c r="F92">
        <v>1</v>
      </c>
      <c r="G92">
        <f t="shared" si="1"/>
        <v>2</v>
      </c>
      <c r="H92" s="3">
        <v>100</v>
      </c>
      <c r="I92">
        <v>0</v>
      </c>
      <c r="J92">
        <v>0</v>
      </c>
      <c r="K92">
        <v>0</v>
      </c>
      <c r="L92" s="3">
        <v>0</v>
      </c>
    </row>
    <row r="93" spans="1:12" x14ac:dyDescent="0.2">
      <c r="A93" t="s">
        <v>33</v>
      </c>
      <c r="B93" t="s">
        <v>16</v>
      </c>
      <c r="C93" t="s">
        <v>23</v>
      </c>
      <c r="D93">
        <v>7.13</v>
      </c>
      <c r="E93">
        <v>0.5</v>
      </c>
      <c r="F93">
        <v>1</v>
      </c>
      <c r="G93">
        <f t="shared" si="1"/>
        <v>2</v>
      </c>
      <c r="H93" s="3">
        <v>92</v>
      </c>
      <c r="I93">
        <v>8</v>
      </c>
      <c r="J93">
        <v>0</v>
      </c>
      <c r="K93">
        <v>0</v>
      </c>
      <c r="L93" s="3">
        <v>2</v>
      </c>
    </row>
    <row r="94" spans="1:12" x14ac:dyDescent="0.2">
      <c r="A94" t="s">
        <v>33</v>
      </c>
      <c r="B94" t="s">
        <v>16</v>
      </c>
      <c r="C94" t="s">
        <v>23</v>
      </c>
      <c r="D94">
        <v>7.13</v>
      </c>
      <c r="E94">
        <v>0.5</v>
      </c>
      <c r="F94">
        <v>1</v>
      </c>
      <c r="G94">
        <f t="shared" si="1"/>
        <v>2</v>
      </c>
      <c r="H94" s="3">
        <v>70</v>
      </c>
      <c r="I94">
        <v>30</v>
      </c>
      <c r="J94">
        <v>0</v>
      </c>
      <c r="K94">
        <v>0</v>
      </c>
      <c r="L94" s="3">
        <v>4</v>
      </c>
    </row>
    <row r="95" spans="1:12" x14ac:dyDescent="0.2">
      <c r="A95" t="s">
        <v>33</v>
      </c>
      <c r="B95" t="s">
        <v>16</v>
      </c>
      <c r="C95" t="s">
        <v>23</v>
      </c>
      <c r="D95">
        <v>7.13</v>
      </c>
      <c r="E95">
        <v>0.5</v>
      </c>
      <c r="F95">
        <v>1</v>
      </c>
      <c r="G95">
        <f t="shared" si="1"/>
        <v>2</v>
      </c>
      <c r="H95" s="3">
        <v>63</v>
      </c>
      <c r="I95">
        <v>30</v>
      </c>
      <c r="J95">
        <v>7</v>
      </c>
      <c r="K95">
        <v>0</v>
      </c>
      <c r="L95" s="3">
        <v>6</v>
      </c>
    </row>
    <row r="96" spans="1:12" x14ac:dyDescent="0.2">
      <c r="A96" t="s">
        <v>33</v>
      </c>
      <c r="B96" t="s">
        <v>16</v>
      </c>
      <c r="C96" t="s">
        <v>23</v>
      </c>
      <c r="D96">
        <v>7.13</v>
      </c>
      <c r="E96">
        <v>0.5</v>
      </c>
      <c r="F96">
        <v>1</v>
      </c>
      <c r="G96">
        <f t="shared" si="1"/>
        <v>2</v>
      </c>
      <c r="H96" s="3">
        <v>39</v>
      </c>
      <c r="I96">
        <v>61</v>
      </c>
      <c r="J96">
        <v>1</v>
      </c>
      <c r="K96">
        <v>0</v>
      </c>
      <c r="L96" s="3">
        <v>8</v>
      </c>
    </row>
    <row r="97" spans="1:12" x14ac:dyDescent="0.2">
      <c r="A97" t="s">
        <v>33</v>
      </c>
      <c r="B97" t="s">
        <v>16</v>
      </c>
      <c r="C97" t="s">
        <v>23</v>
      </c>
      <c r="D97">
        <v>7.13</v>
      </c>
      <c r="E97">
        <v>0.5</v>
      </c>
      <c r="F97">
        <v>1</v>
      </c>
      <c r="G97">
        <f t="shared" si="1"/>
        <v>2</v>
      </c>
      <c r="H97" s="3">
        <v>23</v>
      </c>
      <c r="I97">
        <v>74</v>
      </c>
      <c r="J97">
        <v>3</v>
      </c>
      <c r="K97">
        <v>0</v>
      </c>
      <c r="L97" s="3">
        <v>10</v>
      </c>
    </row>
    <row r="98" spans="1:12" x14ac:dyDescent="0.2">
      <c r="A98" t="s">
        <v>33</v>
      </c>
      <c r="B98" t="s">
        <v>16</v>
      </c>
      <c r="C98" t="s">
        <v>23</v>
      </c>
      <c r="D98">
        <v>7.13</v>
      </c>
      <c r="E98">
        <v>0.5</v>
      </c>
      <c r="F98">
        <v>1</v>
      </c>
      <c r="G98">
        <f t="shared" si="1"/>
        <v>2</v>
      </c>
      <c r="H98" s="3">
        <v>9</v>
      </c>
      <c r="I98">
        <v>85</v>
      </c>
      <c r="J98">
        <v>6</v>
      </c>
      <c r="K98">
        <v>0</v>
      </c>
      <c r="L98" s="3">
        <v>12</v>
      </c>
    </row>
    <row r="99" spans="1:12" x14ac:dyDescent="0.2">
      <c r="A99" t="s">
        <v>33</v>
      </c>
      <c r="B99" t="s">
        <v>16</v>
      </c>
      <c r="C99" t="s">
        <v>23</v>
      </c>
      <c r="D99">
        <v>7.13</v>
      </c>
      <c r="E99">
        <v>0.5</v>
      </c>
      <c r="F99">
        <v>1</v>
      </c>
      <c r="G99">
        <f t="shared" si="1"/>
        <v>2</v>
      </c>
      <c r="H99" s="3">
        <v>3</v>
      </c>
      <c r="I99">
        <v>95</v>
      </c>
      <c r="J99">
        <v>2</v>
      </c>
      <c r="K99">
        <v>0</v>
      </c>
      <c r="L99" s="3">
        <v>16</v>
      </c>
    </row>
    <row r="100" spans="1:12" ht="17" thickBot="1" x14ac:dyDescent="0.25">
      <c r="A100" s="10" t="s">
        <v>33</v>
      </c>
      <c r="B100" s="10" t="s">
        <v>16</v>
      </c>
      <c r="C100" s="10" t="s">
        <v>23</v>
      </c>
      <c r="D100" s="10">
        <v>7.13</v>
      </c>
      <c r="E100" s="10">
        <v>0.5</v>
      </c>
      <c r="F100" s="10">
        <v>1</v>
      </c>
      <c r="G100" s="10">
        <f t="shared" si="1"/>
        <v>2</v>
      </c>
      <c r="H100" s="12">
        <v>4</v>
      </c>
      <c r="I100" s="10">
        <v>92</v>
      </c>
      <c r="J100" s="10">
        <v>4</v>
      </c>
      <c r="K100" s="10">
        <v>0</v>
      </c>
      <c r="L100" s="12">
        <v>20</v>
      </c>
    </row>
    <row r="101" spans="1:12" x14ac:dyDescent="0.2">
      <c r="A101" t="s">
        <v>33</v>
      </c>
      <c r="B101" t="s">
        <v>16</v>
      </c>
      <c r="C101" t="s">
        <v>23</v>
      </c>
      <c r="D101">
        <v>7.3</v>
      </c>
      <c r="E101">
        <v>0.5</v>
      </c>
      <c r="F101">
        <v>1</v>
      </c>
      <c r="G101">
        <f>F101/E101</f>
        <v>2</v>
      </c>
      <c r="H101" s="3">
        <v>100</v>
      </c>
      <c r="I101">
        <v>0</v>
      </c>
      <c r="J101">
        <v>0</v>
      </c>
      <c r="K101">
        <v>0</v>
      </c>
      <c r="L101" s="3">
        <v>0</v>
      </c>
    </row>
    <row r="102" spans="1:12" x14ac:dyDescent="0.2">
      <c r="A102" t="s">
        <v>33</v>
      </c>
      <c r="B102" t="s">
        <v>16</v>
      </c>
      <c r="C102" t="s">
        <v>23</v>
      </c>
      <c r="D102">
        <v>7.3</v>
      </c>
      <c r="E102">
        <v>0.5</v>
      </c>
      <c r="F102">
        <v>1</v>
      </c>
      <c r="G102">
        <f>F102/E102</f>
        <v>2</v>
      </c>
      <c r="H102" s="3">
        <v>90</v>
      </c>
      <c r="I102">
        <v>10</v>
      </c>
      <c r="J102">
        <v>0</v>
      </c>
      <c r="K102">
        <v>0</v>
      </c>
      <c r="L102" s="3">
        <v>2</v>
      </c>
    </row>
    <row r="103" spans="1:12" x14ac:dyDescent="0.2">
      <c r="A103" t="s">
        <v>33</v>
      </c>
      <c r="B103" t="s">
        <v>16</v>
      </c>
      <c r="C103" t="s">
        <v>23</v>
      </c>
      <c r="D103">
        <v>7.3</v>
      </c>
      <c r="E103">
        <v>0.5</v>
      </c>
      <c r="F103">
        <v>1</v>
      </c>
      <c r="G103">
        <f>F103/E103</f>
        <v>2</v>
      </c>
      <c r="H103" s="3">
        <v>66</v>
      </c>
      <c r="I103">
        <v>33</v>
      </c>
      <c r="J103">
        <v>1</v>
      </c>
      <c r="K103">
        <v>0</v>
      </c>
      <c r="L103" s="3">
        <v>4</v>
      </c>
    </row>
    <row r="104" spans="1:12" x14ac:dyDescent="0.2">
      <c r="A104" t="s">
        <v>33</v>
      </c>
      <c r="B104" t="s">
        <v>16</v>
      </c>
      <c r="C104" t="s">
        <v>23</v>
      </c>
      <c r="D104">
        <v>7.3</v>
      </c>
      <c r="E104">
        <v>0.5</v>
      </c>
      <c r="F104">
        <v>1</v>
      </c>
      <c r="G104">
        <f>F104/E104</f>
        <v>2</v>
      </c>
      <c r="H104" s="3">
        <v>70</v>
      </c>
      <c r="I104">
        <v>30</v>
      </c>
      <c r="J104">
        <v>0</v>
      </c>
      <c r="K104">
        <v>0</v>
      </c>
      <c r="L104" s="3">
        <v>6</v>
      </c>
    </row>
    <row r="105" spans="1:12" x14ac:dyDescent="0.2">
      <c r="A105" t="s">
        <v>33</v>
      </c>
      <c r="B105" t="s">
        <v>16</v>
      </c>
      <c r="C105" t="s">
        <v>23</v>
      </c>
      <c r="D105">
        <v>7.3</v>
      </c>
      <c r="E105">
        <v>0.5</v>
      </c>
      <c r="F105">
        <v>1</v>
      </c>
      <c r="G105">
        <f>F105/E105</f>
        <v>2</v>
      </c>
      <c r="H105" s="3">
        <v>49</v>
      </c>
      <c r="I105">
        <v>51</v>
      </c>
      <c r="J105">
        <v>0</v>
      </c>
      <c r="K105">
        <v>0</v>
      </c>
      <c r="L105" s="3">
        <v>8</v>
      </c>
    </row>
    <row r="106" spans="1:12" x14ac:dyDescent="0.2">
      <c r="A106" t="s">
        <v>33</v>
      </c>
      <c r="B106" t="s">
        <v>16</v>
      </c>
      <c r="C106" t="s">
        <v>23</v>
      </c>
      <c r="D106">
        <v>7.3</v>
      </c>
      <c r="E106">
        <v>0.5</v>
      </c>
      <c r="F106">
        <v>1</v>
      </c>
      <c r="G106">
        <f t="shared" ref="G106:G109" si="2">F106/E106</f>
        <v>2</v>
      </c>
      <c r="H106" s="3">
        <v>33</v>
      </c>
      <c r="I106">
        <v>64</v>
      </c>
      <c r="J106">
        <v>3</v>
      </c>
      <c r="K106">
        <v>0</v>
      </c>
      <c r="L106" s="3">
        <v>10</v>
      </c>
    </row>
    <row r="107" spans="1:12" x14ac:dyDescent="0.2">
      <c r="A107" t="s">
        <v>33</v>
      </c>
      <c r="B107" t="s">
        <v>16</v>
      </c>
      <c r="C107" t="s">
        <v>23</v>
      </c>
      <c r="D107">
        <v>7.3</v>
      </c>
      <c r="E107">
        <v>0.5</v>
      </c>
      <c r="F107">
        <v>1</v>
      </c>
      <c r="G107">
        <f t="shared" si="2"/>
        <v>2</v>
      </c>
      <c r="H107" s="3">
        <v>25</v>
      </c>
      <c r="I107">
        <v>75</v>
      </c>
      <c r="J107">
        <v>0</v>
      </c>
      <c r="K107">
        <v>0</v>
      </c>
      <c r="L107" s="3">
        <v>12</v>
      </c>
    </row>
    <row r="108" spans="1:12" x14ac:dyDescent="0.2">
      <c r="A108" t="s">
        <v>33</v>
      </c>
      <c r="B108" t="s">
        <v>16</v>
      </c>
      <c r="C108" t="s">
        <v>23</v>
      </c>
      <c r="D108">
        <v>7.3</v>
      </c>
      <c r="E108">
        <v>0.5</v>
      </c>
      <c r="F108">
        <v>1</v>
      </c>
      <c r="G108">
        <f t="shared" si="2"/>
        <v>2</v>
      </c>
      <c r="H108" s="3">
        <v>12</v>
      </c>
      <c r="I108">
        <v>88</v>
      </c>
      <c r="J108">
        <v>0</v>
      </c>
      <c r="K108">
        <v>0</v>
      </c>
      <c r="L108" s="3">
        <v>16</v>
      </c>
    </row>
    <row r="109" spans="1:12" ht="17" thickBot="1" x14ac:dyDescent="0.25">
      <c r="A109" s="10" t="s">
        <v>33</v>
      </c>
      <c r="B109" s="10" t="s">
        <v>16</v>
      </c>
      <c r="C109" s="10" t="s">
        <v>23</v>
      </c>
      <c r="D109" s="10">
        <v>7.3</v>
      </c>
      <c r="E109" s="10">
        <v>0.5</v>
      </c>
      <c r="F109" s="10">
        <v>1</v>
      </c>
      <c r="G109" s="10">
        <f t="shared" si="2"/>
        <v>2</v>
      </c>
      <c r="H109" s="12">
        <v>10</v>
      </c>
      <c r="I109" s="10">
        <v>89</v>
      </c>
      <c r="J109" s="10">
        <v>1</v>
      </c>
      <c r="K109" s="10">
        <v>0</v>
      </c>
      <c r="L109" s="12">
        <v>20</v>
      </c>
    </row>
    <row r="110" spans="1:12" x14ac:dyDescent="0.2">
      <c r="A110" t="s">
        <v>33</v>
      </c>
      <c r="B110" t="s">
        <v>16</v>
      </c>
      <c r="C110" t="s">
        <v>23</v>
      </c>
      <c r="D110">
        <v>6.36</v>
      </c>
      <c r="E110">
        <v>0.5</v>
      </c>
      <c r="F110">
        <v>2</v>
      </c>
      <c r="G110">
        <f>F110/E110</f>
        <v>4</v>
      </c>
      <c r="H110" s="3">
        <v>100</v>
      </c>
      <c r="I110">
        <v>0</v>
      </c>
      <c r="J110">
        <v>0</v>
      </c>
      <c r="K110">
        <v>0</v>
      </c>
      <c r="L110" s="3">
        <v>0</v>
      </c>
    </row>
    <row r="111" spans="1:12" x14ac:dyDescent="0.2">
      <c r="A111" t="s">
        <v>33</v>
      </c>
      <c r="B111" t="s">
        <v>16</v>
      </c>
      <c r="C111" t="s">
        <v>23</v>
      </c>
      <c r="D111">
        <v>6.36</v>
      </c>
      <c r="E111">
        <v>0.5</v>
      </c>
      <c r="F111">
        <v>2</v>
      </c>
      <c r="G111">
        <f>F111/E111</f>
        <v>4</v>
      </c>
      <c r="H111" s="3">
        <v>92</v>
      </c>
      <c r="I111">
        <v>7</v>
      </c>
      <c r="J111">
        <v>1</v>
      </c>
      <c r="K111">
        <v>0</v>
      </c>
      <c r="L111" s="3">
        <v>2</v>
      </c>
    </row>
    <row r="112" spans="1:12" x14ac:dyDescent="0.2">
      <c r="A112" t="s">
        <v>33</v>
      </c>
      <c r="B112" t="s">
        <v>16</v>
      </c>
      <c r="C112" t="s">
        <v>23</v>
      </c>
      <c r="D112">
        <v>6.36</v>
      </c>
      <c r="E112">
        <v>0.5</v>
      </c>
      <c r="F112">
        <v>2</v>
      </c>
      <c r="G112">
        <f>F112/E112</f>
        <v>4</v>
      </c>
      <c r="H112" s="3">
        <v>71</v>
      </c>
      <c r="I112">
        <v>24</v>
      </c>
      <c r="J112">
        <v>5</v>
      </c>
      <c r="K112">
        <v>0</v>
      </c>
      <c r="L112" s="3">
        <v>4</v>
      </c>
    </row>
    <row r="113" spans="1:12" x14ac:dyDescent="0.2">
      <c r="A113" t="s">
        <v>33</v>
      </c>
      <c r="B113" t="s">
        <v>16</v>
      </c>
      <c r="C113" t="s">
        <v>23</v>
      </c>
      <c r="D113">
        <v>6.36</v>
      </c>
      <c r="E113">
        <v>0.5</v>
      </c>
      <c r="F113">
        <v>2</v>
      </c>
      <c r="G113">
        <f>F113/E113</f>
        <v>4</v>
      </c>
      <c r="H113" s="3">
        <v>48</v>
      </c>
      <c r="I113">
        <v>42</v>
      </c>
      <c r="J113">
        <v>10</v>
      </c>
      <c r="K113">
        <v>0</v>
      </c>
      <c r="L113" s="3">
        <v>6</v>
      </c>
    </row>
    <row r="114" spans="1:12" x14ac:dyDescent="0.2">
      <c r="A114" t="s">
        <v>33</v>
      </c>
      <c r="B114" t="s">
        <v>16</v>
      </c>
      <c r="C114" t="s">
        <v>23</v>
      </c>
      <c r="D114">
        <v>6.36</v>
      </c>
      <c r="E114">
        <v>0.5</v>
      </c>
      <c r="F114">
        <v>2</v>
      </c>
      <c r="G114">
        <f t="shared" ref="G114:G119" si="3">F114/E114</f>
        <v>4</v>
      </c>
      <c r="H114" s="3">
        <v>37</v>
      </c>
      <c r="I114">
        <v>50</v>
      </c>
      <c r="J114">
        <v>13</v>
      </c>
      <c r="K114">
        <v>0</v>
      </c>
      <c r="L114" s="3">
        <v>8</v>
      </c>
    </row>
    <row r="115" spans="1:12" x14ac:dyDescent="0.2">
      <c r="A115" t="s">
        <v>33</v>
      </c>
      <c r="B115" t="s">
        <v>16</v>
      </c>
      <c r="C115" t="s">
        <v>23</v>
      </c>
      <c r="D115">
        <v>6.36</v>
      </c>
      <c r="E115">
        <v>0.5</v>
      </c>
      <c r="F115">
        <v>2</v>
      </c>
      <c r="G115">
        <f t="shared" si="3"/>
        <v>4</v>
      </c>
      <c r="H115" s="3">
        <v>27</v>
      </c>
      <c r="I115">
        <v>60</v>
      </c>
      <c r="J115">
        <v>13</v>
      </c>
      <c r="K115">
        <v>0</v>
      </c>
      <c r="L115" s="3">
        <v>10</v>
      </c>
    </row>
    <row r="116" spans="1:12" x14ac:dyDescent="0.2">
      <c r="A116" t="s">
        <v>33</v>
      </c>
      <c r="B116" t="s">
        <v>16</v>
      </c>
      <c r="C116" t="s">
        <v>23</v>
      </c>
      <c r="D116">
        <v>6.36</v>
      </c>
      <c r="E116">
        <v>0.5</v>
      </c>
      <c r="F116">
        <v>2</v>
      </c>
      <c r="G116">
        <f t="shared" si="3"/>
        <v>4</v>
      </c>
      <c r="H116" s="3">
        <v>19</v>
      </c>
      <c r="I116">
        <v>72</v>
      </c>
      <c r="J116">
        <v>9</v>
      </c>
      <c r="K116">
        <v>0</v>
      </c>
      <c r="L116" s="3">
        <v>12</v>
      </c>
    </row>
    <row r="117" spans="1:12" x14ac:dyDescent="0.2">
      <c r="A117" t="s">
        <v>33</v>
      </c>
      <c r="B117" t="s">
        <v>16</v>
      </c>
      <c r="C117" t="s">
        <v>23</v>
      </c>
      <c r="D117">
        <v>6.36</v>
      </c>
      <c r="E117">
        <v>0.5</v>
      </c>
      <c r="F117">
        <v>2</v>
      </c>
      <c r="G117">
        <f t="shared" si="3"/>
        <v>4</v>
      </c>
      <c r="H117" s="3">
        <v>22</v>
      </c>
      <c r="I117">
        <v>74</v>
      </c>
      <c r="J117">
        <v>4</v>
      </c>
      <c r="K117">
        <v>0</v>
      </c>
      <c r="L117" s="3">
        <v>16</v>
      </c>
    </row>
    <row r="118" spans="1:12" x14ac:dyDescent="0.2">
      <c r="A118" t="s">
        <v>33</v>
      </c>
      <c r="B118" t="s">
        <v>16</v>
      </c>
      <c r="C118" t="s">
        <v>23</v>
      </c>
      <c r="D118">
        <v>6.36</v>
      </c>
      <c r="E118">
        <v>0.5</v>
      </c>
      <c r="F118">
        <v>2</v>
      </c>
      <c r="G118">
        <f t="shared" si="3"/>
        <v>4</v>
      </c>
      <c r="H118" s="3">
        <v>20</v>
      </c>
      <c r="I118">
        <v>75</v>
      </c>
      <c r="J118">
        <v>5</v>
      </c>
      <c r="K118">
        <v>0</v>
      </c>
      <c r="L118" s="3">
        <v>20</v>
      </c>
    </row>
    <row r="119" spans="1:12" ht="17" thickBot="1" x14ac:dyDescent="0.25">
      <c r="A119" s="10" t="s">
        <v>33</v>
      </c>
      <c r="B119" s="10" t="s">
        <v>16</v>
      </c>
      <c r="C119" s="10" t="s">
        <v>23</v>
      </c>
      <c r="D119" s="10">
        <v>6.36</v>
      </c>
      <c r="E119" s="10">
        <v>0.5</v>
      </c>
      <c r="F119" s="10">
        <v>2</v>
      </c>
      <c r="G119" s="10">
        <f t="shared" si="3"/>
        <v>4</v>
      </c>
      <c r="H119" s="12">
        <v>17</v>
      </c>
      <c r="I119" s="10">
        <v>83</v>
      </c>
      <c r="J119" s="10">
        <v>0</v>
      </c>
      <c r="K119" s="10">
        <v>0</v>
      </c>
      <c r="L119" s="12">
        <v>24</v>
      </c>
    </row>
    <row r="120" spans="1:12" x14ac:dyDescent="0.2">
      <c r="A120" t="s">
        <v>33</v>
      </c>
      <c r="B120" t="s">
        <v>16</v>
      </c>
      <c r="C120" t="s">
        <v>23</v>
      </c>
      <c r="D120">
        <v>6.5</v>
      </c>
      <c r="E120">
        <v>0.5</v>
      </c>
      <c r="F120">
        <v>3</v>
      </c>
      <c r="G120">
        <f>F120/E120</f>
        <v>6</v>
      </c>
      <c r="H120" s="3">
        <v>100</v>
      </c>
      <c r="I120">
        <v>0</v>
      </c>
      <c r="J120">
        <v>0</v>
      </c>
      <c r="K120">
        <v>0</v>
      </c>
      <c r="L120" s="3">
        <v>0</v>
      </c>
    </row>
    <row r="121" spans="1:12" x14ac:dyDescent="0.2">
      <c r="A121" t="s">
        <v>33</v>
      </c>
      <c r="B121" t="s">
        <v>16</v>
      </c>
      <c r="C121" t="s">
        <v>23</v>
      </c>
      <c r="D121">
        <v>6.5</v>
      </c>
      <c r="E121">
        <v>0.5</v>
      </c>
      <c r="F121">
        <v>3</v>
      </c>
      <c r="G121">
        <f t="shared" ref="G121:G135" si="4">F121/E121</f>
        <v>6</v>
      </c>
      <c r="H121" s="3">
        <v>72</v>
      </c>
      <c r="I121">
        <v>10</v>
      </c>
      <c r="J121">
        <v>18</v>
      </c>
      <c r="K121">
        <v>0</v>
      </c>
      <c r="L121" s="3">
        <v>5</v>
      </c>
    </row>
    <row r="122" spans="1:12" x14ac:dyDescent="0.2">
      <c r="A122" t="s">
        <v>33</v>
      </c>
      <c r="B122" t="s">
        <v>16</v>
      </c>
      <c r="C122" t="s">
        <v>23</v>
      </c>
      <c r="D122">
        <v>6.5</v>
      </c>
      <c r="E122">
        <v>0.5</v>
      </c>
      <c r="F122">
        <v>3</v>
      </c>
      <c r="G122">
        <f t="shared" si="4"/>
        <v>6</v>
      </c>
      <c r="H122" s="7">
        <v>1</v>
      </c>
      <c r="I122" s="6">
        <v>63.345930579265627</v>
      </c>
      <c r="J122" s="6">
        <v>36.341838106105243</v>
      </c>
      <c r="K122" s="6">
        <v>0</v>
      </c>
      <c r="L122" s="3">
        <v>10</v>
      </c>
    </row>
    <row r="123" spans="1:12" x14ac:dyDescent="0.2">
      <c r="A123" t="s">
        <v>33</v>
      </c>
      <c r="B123" t="s">
        <v>16</v>
      </c>
      <c r="C123" t="s">
        <v>23</v>
      </c>
      <c r="D123">
        <v>6.5</v>
      </c>
      <c r="E123">
        <v>0.5</v>
      </c>
      <c r="F123">
        <v>3</v>
      </c>
      <c r="G123">
        <f t="shared" si="4"/>
        <v>6</v>
      </c>
      <c r="H123" s="3">
        <v>15</v>
      </c>
      <c r="I123">
        <v>64</v>
      </c>
      <c r="J123">
        <v>21</v>
      </c>
      <c r="K123">
        <v>0</v>
      </c>
      <c r="L123" s="3">
        <v>15</v>
      </c>
    </row>
    <row r="124" spans="1:12" x14ac:dyDescent="0.2">
      <c r="A124" t="s">
        <v>33</v>
      </c>
      <c r="B124" t="s">
        <v>16</v>
      </c>
      <c r="C124" t="s">
        <v>23</v>
      </c>
      <c r="D124">
        <v>6.5</v>
      </c>
      <c r="E124">
        <v>0.5</v>
      </c>
      <c r="F124">
        <v>3</v>
      </c>
      <c r="G124">
        <f t="shared" si="4"/>
        <v>6</v>
      </c>
      <c r="H124" s="3">
        <v>0</v>
      </c>
      <c r="I124">
        <v>92</v>
      </c>
      <c r="J124">
        <v>8</v>
      </c>
      <c r="K124">
        <v>0</v>
      </c>
      <c r="L124" s="3">
        <v>20</v>
      </c>
    </row>
    <row r="125" spans="1:12" ht="17" thickBot="1" x14ac:dyDescent="0.25">
      <c r="A125" s="10" t="s">
        <v>33</v>
      </c>
      <c r="B125" s="10" t="s">
        <v>16</v>
      </c>
      <c r="C125" s="10" t="s">
        <v>23</v>
      </c>
      <c r="D125" s="10">
        <v>6.5</v>
      </c>
      <c r="E125" s="10">
        <v>0.5</v>
      </c>
      <c r="F125" s="10">
        <v>3</v>
      </c>
      <c r="G125" s="10">
        <f t="shared" si="4"/>
        <v>6</v>
      </c>
      <c r="H125" s="12">
        <v>1</v>
      </c>
      <c r="I125" s="10">
        <v>99</v>
      </c>
      <c r="J125" s="10">
        <v>0</v>
      </c>
      <c r="K125" s="10">
        <v>0</v>
      </c>
      <c r="L125" s="12">
        <v>25</v>
      </c>
    </row>
    <row r="126" spans="1:12" x14ac:dyDescent="0.2">
      <c r="A126" t="s">
        <v>33</v>
      </c>
      <c r="B126" t="s">
        <v>16</v>
      </c>
      <c r="C126" t="s">
        <v>23</v>
      </c>
      <c r="D126">
        <v>6.4</v>
      </c>
      <c r="E126">
        <v>1</v>
      </c>
      <c r="F126">
        <v>1</v>
      </c>
      <c r="G126">
        <f t="shared" si="4"/>
        <v>1</v>
      </c>
      <c r="H126" s="3">
        <v>100</v>
      </c>
      <c r="I126">
        <v>0</v>
      </c>
      <c r="J126">
        <v>0</v>
      </c>
      <c r="K126">
        <v>0</v>
      </c>
      <c r="L126" s="3">
        <v>0</v>
      </c>
    </row>
    <row r="127" spans="1:12" x14ac:dyDescent="0.2">
      <c r="A127" t="s">
        <v>33</v>
      </c>
      <c r="B127" t="s">
        <v>16</v>
      </c>
      <c r="C127" t="s">
        <v>23</v>
      </c>
      <c r="D127">
        <v>6.4</v>
      </c>
      <c r="E127">
        <v>1</v>
      </c>
      <c r="F127">
        <v>1</v>
      </c>
      <c r="G127">
        <f t="shared" si="4"/>
        <v>1</v>
      </c>
      <c r="H127" s="3">
        <v>98</v>
      </c>
      <c r="I127">
        <v>0</v>
      </c>
      <c r="J127">
        <v>2</v>
      </c>
      <c r="K127">
        <v>0</v>
      </c>
      <c r="L127" s="3">
        <v>2</v>
      </c>
    </row>
    <row r="128" spans="1:12" x14ac:dyDescent="0.2">
      <c r="A128" t="s">
        <v>33</v>
      </c>
      <c r="B128" t="s">
        <v>16</v>
      </c>
      <c r="C128" t="s">
        <v>23</v>
      </c>
      <c r="D128">
        <v>6.4</v>
      </c>
      <c r="E128">
        <v>1</v>
      </c>
      <c r="F128">
        <v>1</v>
      </c>
      <c r="G128">
        <f t="shared" si="4"/>
        <v>1</v>
      </c>
      <c r="H128" s="3">
        <v>94</v>
      </c>
      <c r="I128">
        <v>6</v>
      </c>
      <c r="J128">
        <v>0</v>
      </c>
      <c r="K128">
        <v>0</v>
      </c>
      <c r="L128" s="3">
        <v>4</v>
      </c>
    </row>
    <row r="129" spans="1:12" x14ac:dyDescent="0.2">
      <c r="A129" t="s">
        <v>33</v>
      </c>
      <c r="B129" t="s">
        <v>16</v>
      </c>
      <c r="C129" t="s">
        <v>23</v>
      </c>
      <c r="D129">
        <v>6.4</v>
      </c>
      <c r="E129">
        <v>1</v>
      </c>
      <c r="F129">
        <v>1</v>
      </c>
      <c r="G129">
        <f t="shared" si="4"/>
        <v>1</v>
      </c>
      <c r="H129" s="3">
        <v>75</v>
      </c>
      <c r="I129">
        <v>18</v>
      </c>
      <c r="J129">
        <v>7</v>
      </c>
      <c r="K129">
        <v>0</v>
      </c>
      <c r="L129" s="3">
        <v>6</v>
      </c>
    </row>
    <row r="130" spans="1:12" x14ac:dyDescent="0.2">
      <c r="A130" t="s">
        <v>33</v>
      </c>
      <c r="B130" t="s">
        <v>16</v>
      </c>
      <c r="C130" t="s">
        <v>23</v>
      </c>
      <c r="D130">
        <v>6.4</v>
      </c>
      <c r="E130">
        <v>1</v>
      </c>
      <c r="F130">
        <v>1</v>
      </c>
      <c r="G130">
        <f t="shared" si="4"/>
        <v>1</v>
      </c>
      <c r="H130" s="3">
        <v>55</v>
      </c>
      <c r="I130">
        <v>25</v>
      </c>
      <c r="J130">
        <v>20</v>
      </c>
      <c r="K130">
        <v>0</v>
      </c>
      <c r="L130" s="3">
        <v>8</v>
      </c>
    </row>
    <row r="131" spans="1:12" x14ac:dyDescent="0.2">
      <c r="A131" t="s">
        <v>33</v>
      </c>
      <c r="B131" t="s">
        <v>16</v>
      </c>
      <c r="C131" t="s">
        <v>23</v>
      </c>
      <c r="D131">
        <v>6.4</v>
      </c>
      <c r="E131">
        <v>1</v>
      </c>
      <c r="F131">
        <v>1</v>
      </c>
      <c r="G131">
        <f t="shared" si="4"/>
        <v>1</v>
      </c>
      <c r="H131" s="3">
        <v>40</v>
      </c>
      <c r="I131">
        <v>38</v>
      </c>
      <c r="J131">
        <v>22</v>
      </c>
      <c r="K131">
        <v>0</v>
      </c>
      <c r="L131" s="3">
        <v>10</v>
      </c>
    </row>
    <row r="132" spans="1:12" x14ac:dyDescent="0.2">
      <c r="A132" t="s">
        <v>33</v>
      </c>
      <c r="B132" t="s">
        <v>16</v>
      </c>
      <c r="C132" t="s">
        <v>23</v>
      </c>
      <c r="D132">
        <v>6.4</v>
      </c>
      <c r="E132">
        <v>1</v>
      </c>
      <c r="F132">
        <v>1</v>
      </c>
      <c r="G132">
        <f t="shared" si="4"/>
        <v>1</v>
      </c>
      <c r="H132" s="3">
        <v>40</v>
      </c>
      <c r="I132">
        <v>40</v>
      </c>
      <c r="J132">
        <v>20</v>
      </c>
      <c r="K132">
        <v>0</v>
      </c>
      <c r="L132" s="3">
        <v>12</v>
      </c>
    </row>
    <row r="133" spans="1:12" x14ac:dyDescent="0.2">
      <c r="A133" t="s">
        <v>33</v>
      </c>
      <c r="B133" t="s">
        <v>16</v>
      </c>
      <c r="C133" t="s">
        <v>23</v>
      </c>
      <c r="D133">
        <v>6.4</v>
      </c>
      <c r="E133">
        <v>1</v>
      </c>
      <c r="F133">
        <v>1</v>
      </c>
      <c r="G133">
        <f t="shared" si="4"/>
        <v>1</v>
      </c>
      <c r="H133" s="3">
        <v>17</v>
      </c>
      <c r="I133">
        <v>58</v>
      </c>
      <c r="J133">
        <v>25</v>
      </c>
      <c r="K133">
        <v>0</v>
      </c>
      <c r="L133" s="3">
        <v>16</v>
      </c>
    </row>
    <row r="134" spans="1:12" x14ac:dyDescent="0.2">
      <c r="A134" t="s">
        <v>33</v>
      </c>
      <c r="B134" t="s">
        <v>16</v>
      </c>
      <c r="C134" t="s">
        <v>23</v>
      </c>
      <c r="D134">
        <v>6.4</v>
      </c>
      <c r="E134">
        <v>1</v>
      </c>
      <c r="F134">
        <v>1</v>
      </c>
      <c r="G134">
        <f t="shared" si="4"/>
        <v>1</v>
      </c>
      <c r="H134" s="3">
        <v>13</v>
      </c>
      <c r="I134">
        <v>60</v>
      </c>
      <c r="J134">
        <v>27</v>
      </c>
      <c r="K134">
        <v>0</v>
      </c>
      <c r="L134" s="3">
        <v>20</v>
      </c>
    </row>
    <row r="135" spans="1:12" ht="17" thickBot="1" x14ac:dyDescent="0.25">
      <c r="A135" s="10" t="s">
        <v>33</v>
      </c>
      <c r="B135" s="10" t="s">
        <v>16</v>
      </c>
      <c r="C135" s="10" t="s">
        <v>23</v>
      </c>
      <c r="D135" s="10">
        <v>6.4</v>
      </c>
      <c r="E135" s="10">
        <v>1</v>
      </c>
      <c r="F135" s="10">
        <v>1</v>
      </c>
      <c r="G135" s="10">
        <f t="shared" si="4"/>
        <v>1</v>
      </c>
      <c r="H135" s="12">
        <v>16</v>
      </c>
      <c r="I135" s="10">
        <v>82</v>
      </c>
      <c r="J135" s="10">
        <v>2</v>
      </c>
      <c r="K135" s="10">
        <v>0</v>
      </c>
      <c r="L135" s="1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Cecelia</dc:creator>
  <cp:lastModifiedBy>Wood, Cecelia</cp:lastModifiedBy>
  <dcterms:created xsi:type="dcterms:W3CDTF">2024-03-05T14:36:55Z</dcterms:created>
  <dcterms:modified xsi:type="dcterms:W3CDTF">2025-05-26T16:15:50Z</dcterms:modified>
</cp:coreProperties>
</file>