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J21" i="1"/>
  <c r="J19"/>
  <c r="F20"/>
  <c r="C19"/>
  <c r="E19"/>
  <c r="J3"/>
  <c r="C7"/>
  <c r="C20" l="1"/>
  <c r="G20" s="1"/>
</calcChain>
</file>

<file path=xl/comments1.xml><?xml version="1.0" encoding="utf-8"?>
<comments xmlns="http://schemas.openxmlformats.org/spreadsheetml/2006/main">
  <authors>
    <author>n</author>
  </authors>
  <commentList>
    <comment ref="C14" authorId="0">
      <text>
        <r>
          <rPr>
            <b/>
            <sz val="9"/>
            <color indexed="81"/>
            <rFont val="Tahoma"/>
            <family val="2"/>
          </rPr>
          <t>n:</t>
        </r>
        <r>
          <rPr>
            <sz val="9"/>
            <color indexed="81"/>
            <rFont val="Tahoma"/>
            <family val="2"/>
          </rPr>
          <t xml:space="preserve">
Sandal Rp. 70.000 @1bulan
Tuperware Rp. 65.000 untuk 10 Bulan</t>
        </r>
      </text>
    </comment>
    <comment ref="C15" authorId="0">
      <text>
        <r>
          <rPr>
            <b/>
            <sz val="9"/>
            <color indexed="81"/>
            <rFont val="Tahoma"/>
            <charset val="1"/>
          </rPr>
          <t>n:</t>
        </r>
        <r>
          <rPr>
            <sz val="9"/>
            <color indexed="81"/>
            <rFont val="Tahoma"/>
            <charset val="1"/>
          </rPr>
          <t xml:space="preserve">
Arisan Bi Keke</t>
        </r>
      </text>
    </comment>
    <comment ref="C18" authorId="0">
      <text>
        <r>
          <rPr>
            <b/>
            <sz val="9"/>
            <color indexed="81"/>
            <rFont val="Tahoma"/>
            <family val="2"/>
          </rPr>
          <t>n:</t>
        </r>
        <r>
          <rPr>
            <sz val="9"/>
            <color indexed="81"/>
            <rFont val="Tahoma"/>
            <family val="2"/>
          </rPr>
          <t xml:space="preserve">
Listrik dan Pulsa HP</t>
        </r>
      </text>
    </comment>
    <comment ref="C23" authorId="0">
      <text>
        <r>
          <rPr>
            <b/>
            <sz val="9"/>
            <color indexed="81"/>
            <rFont val="Tahoma"/>
            <family val="2"/>
          </rPr>
          <t>n:</t>
        </r>
        <r>
          <rPr>
            <sz val="9"/>
            <color indexed="81"/>
            <rFont val="Tahoma"/>
            <family val="2"/>
          </rPr>
          <t xml:space="preserve">
Belanja Bulanan</t>
        </r>
      </text>
    </comment>
    <comment ref="D23" authorId="0">
      <text>
        <r>
          <rPr>
            <b/>
            <sz val="9"/>
            <color indexed="81"/>
            <rFont val="Tahoma"/>
            <family val="2"/>
          </rPr>
          <t>n:</t>
        </r>
        <r>
          <rPr>
            <sz val="9"/>
            <color indexed="81"/>
            <rFont val="Tahoma"/>
            <family val="2"/>
          </rPr>
          <t xml:space="preserve">
Sisa Uang Belanja Bulanan</t>
        </r>
      </text>
    </comment>
    <comment ref="C24" authorId="0">
      <text>
        <r>
          <rPr>
            <b/>
            <sz val="9"/>
            <color indexed="81"/>
            <rFont val="Tahoma"/>
            <family val="2"/>
          </rPr>
          <t>n:</t>
        </r>
        <r>
          <rPr>
            <sz val="9"/>
            <color indexed="81"/>
            <rFont val="Tahoma"/>
            <family val="2"/>
          </rPr>
          <t xml:space="preserve">
Baju Untuk Hadiah</t>
        </r>
      </text>
    </comment>
    <comment ref="C25" authorId="0">
      <text>
        <r>
          <rPr>
            <b/>
            <sz val="9"/>
            <color indexed="81"/>
            <rFont val="Tahoma"/>
            <charset val="1"/>
          </rPr>
          <t>n:</t>
        </r>
        <r>
          <rPr>
            <sz val="9"/>
            <color indexed="81"/>
            <rFont val="Tahoma"/>
            <charset val="1"/>
          </rPr>
          <t xml:space="preserve">
Uang Bulanan</t>
        </r>
      </text>
    </comment>
    <comment ref="C26" authorId="0">
      <text>
        <r>
          <rPr>
            <b/>
            <sz val="9"/>
            <color indexed="81"/>
            <rFont val="Tahoma"/>
            <charset val="1"/>
          </rPr>
          <t>n:</t>
        </r>
        <r>
          <rPr>
            <sz val="9"/>
            <color indexed="81"/>
            <rFont val="Tahoma"/>
            <charset val="1"/>
          </rPr>
          <t xml:space="preserve">
Beras</t>
        </r>
      </text>
    </comment>
    <comment ref="C27" authorId="0">
      <text>
        <r>
          <rPr>
            <b/>
            <sz val="9"/>
            <color indexed="81"/>
            <rFont val="Tahoma"/>
            <charset val="1"/>
          </rPr>
          <t>n:</t>
        </r>
        <r>
          <rPr>
            <sz val="9"/>
            <color indexed="81"/>
            <rFont val="Tahoma"/>
            <charset val="1"/>
          </rPr>
          <t xml:space="preserve">
Baju dan Cat Rumah</t>
        </r>
      </text>
    </comment>
    <comment ref="C28" authorId="0">
      <text>
        <r>
          <rPr>
            <b/>
            <sz val="9"/>
            <color indexed="81"/>
            <rFont val="Tahoma"/>
            <charset val="1"/>
          </rPr>
          <t>n:</t>
        </r>
        <r>
          <rPr>
            <sz val="9"/>
            <color indexed="81"/>
            <rFont val="Tahoma"/>
            <charset val="1"/>
          </rPr>
          <t xml:space="preserve">
list atap</t>
        </r>
      </text>
    </comment>
    <comment ref="C29" authorId="0">
      <text>
        <r>
          <rPr>
            <b/>
            <sz val="9"/>
            <color indexed="81"/>
            <rFont val="Tahoma"/>
            <charset val="1"/>
          </rPr>
          <t>n:</t>
        </r>
        <r>
          <rPr>
            <sz val="9"/>
            <color indexed="81"/>
            <rFont val="Tahoma"/>
            <charset val="1"/>
          </rPr>
          <t xml:space="preserve">
cat</t>
        </r>
      </text>
    </comment>
    <comment ref="C30" authorId="0">
      <text>
        <r>
          <rPr>
            <b/>
            <sz val="9"/>
            <color indexed="81"/>
            <rFont val="Tahoma"/>
            <charset val="1"/>
          </rPr>
          <t>n:</t>
        </r>
        <r>
          <rPr>
            <sz val="9"/>
            <color indexed="81"/>
            <rFont val="Tahoma"/>
            <charset val="1"/>
          </rPr>
          <t xml:space="preserve">
bayar baju bi kk + futsal + mpe2</t>
        </r>
      </text>
    </comment>
  </commentList>
</comments>
</file>

<file path=xl/sharedStrings.xml><?xml version="1.0" encoding="utf-8"?>
<sst xmlns="http://schemas.openxmlformats.org/spreadsheetml/2006/main" count="49" uniqueCount="44">
  <si>
    <t>Gaji</t>
  </si>
  <si>
    <t>Cicilan Motor</t>
  </si>
  <si>
    <t>Transport</t>
  </si>
  <si>
    <t>Lembur 8 Jam</t>
  </si>
  <si>
    <t>Sampingan</t>
  </si>
  <si>
    <t>Tanggal Pemasukan</t>
  </si>
  <si>
    <t>Total</t>
  </si>
  <si>
    <t>DP Motor</t>
  </si>
  <si>
    <t>x</t>
  </si>
  <si>
    <t>Bulan</t>
  </si>
  <si>
    <t>Tanggal Pembayaran Motor</t>
  </si>
  <si>
    <t>1 sampai 30</t>
  </si>
  <si>
    <t>Penghasilan</t>
  </si>
  <si>
    <t>Rupiah</t>
  </si>
  <si>
    <t>Harian</t>
  </si>
  <si>
    <t>dikali 30 hari</t>
  </si>
  <si>
    <t>Belanja Bulanan</t>
  </si>
  <si>
    <t>Kredit Lainnya</t>
  </si>
  <si>
    <t>1 bulan sekali</t>
  </si>
  <si>
    <t>12 Bulan</t>
  </si>
  <si>
    <t>Grand total</t>
  </si>
  <si>
    <t>Belanja Pakaian</t>
  </si>
  <si>
    <t>1 Bulan Harus Ada</t>
  </si>
  <si>
    <t>Lain Lain</t>
  </si>
  <si>
    <t>Tanggal 25</t>
  </si>
  <si>
    <t>Uang Keluar</t>
  </si>
  <si>
    <t>BCA</t>
  </si>
  <si>
    <t>BNI</t>
  </si>
  <si>
    <t>BRI</t>
  </si>
  <si>
    <t>Real</t>
  </si>
  <si>
    <t>Sisa Real</t>
  </si>
  <si>
    <t>Tanggal 29</t>
  </si>
  <si>
    <t>Tanggal 1 Juni 2013</t>
  </si>
  <si>
    <t>Bonus</t>
  </si>
  <si>
    <t>Tabungan</t>
  </si>
  <si>
    <t>Potongan Bank</t>
  </si>
  <si>
    <t>Motor</t>
  </si>
  <si>
    <t>Bu Murni</t>
  </si>
  <si>
    <t>Icha</t>
  </si>
  <si>
    <t>Arisan</t>
  </si>
  <si>
    <t>Listrik dan pulsa</t>
  </si>
  <si>
    <t>Bulanan</t>
  </si>
  <si>
    <t>Sisa</t>
  </si>
  <si>
    <t>Target Oktober 2013</t>
  </si>
</sst>
</file>

<file path=xl/styles.xml><?xml version="1.0" encoding="utf-8"?>
<styleSheet xmlns="http://schemas.openxmlformats.org/spreadsheetml/2006/main">
  <numFmts count="3">
    <numFmt numFmtId="42" formatCode="_(&quot;$&quot;* #,##0_);_(&quot;$&quot;* \(#,##0\);_(&quot;$&quot;* &quot;-&quot;_);_(@_)"/>
    <numFmt numFmtId="43" formatCode="_(* #,##0.00_);_(* \(#,##0.00\);_(* &quot;-&quot;??_);_(@_)"/>
    <numFmt numFmtId="164" formatCode="_(\R\p* #,###_);_(&quot;$&quot;* \(#,##0.00\);_(&quot;$&quot;* &quot;-&quot;??_);_(@_)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43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vertical="center"/>
    </xf>
    <xf numFmtId="43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4" fontId="0" fillId="0" borderId="2" xfId="0" applyNumberFormat="1" applyBorder="1"/>
    <xf numFmtId="0" fontId="0" fillId="0" borderId="2" xfId="0" applyNumberFormat="1" applyBorder="1" applyAlignment="1">
      <alignment horizontal="center" vertical="center"/>
    </xf>
    <xf numFmtId="43" fontId="0" fillId="0" borderId="2" xfId="0" applyNumberFormat="1" applyBorder="1" applyAlignment="1">
      <alignment horizontal="center" vertical="center"/>
    </xf>
    <xf numFmtId="43" fontId="0" fillId="0" borderId="2" xfId="0" applyNumberFormat="1" applyBorder="1"/>
    <xf numFmtId="42" fontId="0" fillId="0" borderId="2" xfId="0" applyNumberFormat="1" applyBorder="1" applyAlignment="1">
      <alignment horizontal="center" vertical="center"/>
    </xf>
    <xf numFmtId="16" fontId="0" fillId="0" borderId="2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1" fillId="3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0" fillId="2" borderId="2" xfId="0" applyNumberFormat="1" applyFill="1" applyBorder="1"/>
    <xf numFmtId="164" fontId="0" fillId="4" borderId="1" xfId="0" applyNumberFormat="1" applyFill="1" applyBorder="1"/>
    <xf numFmtId="164" fontId="0" fillId="4" borderId="1" xfId="0" applyNumberFormat="1" applyFill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0" fontId="0" fillId="0" borderId="4" xfId="0" applyBorder="1"/>
    <xf numFmtId="43" fontId="0" fillId="0" borderId="4" xfId="0" applyNumberFormat="1" applyBorder="1"/>
    <xf numFmtId="43" fontId="0" fillId="4" borderId="0" xfId="0" applyNumberFormat="1" applyFill="1"/>
    <xf numFmtId="43" fontId="0" fillId="3" borderId="4" xfId="0" applyNumberFormat="1" applyFill="1" applyBorder="1"/>
    <xf numFmtId="164" fontId="0" fillId="4" borderId="3" xfId="0" applyNumberForma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4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K30"/>
  <sheetViews>
    <sheetView tabSelected="1" workbookViewId="0">
      <selection activeCell="J6" sqref="J6"/>
    </sheetView>
  </sheetViews>
  <sheetFormatPr defaultRowHeight="15"/>
  <cols>
    <col min="2" max="2" width="19.7109375" style="3" customWidth="1"/>
    <col min="3" max="3" width="15.5703125" bestFit="1" customWidth="1"/>
    <col min="4" max="4" width="18.28515625" style="3" customWidth="1"/>
    <col min="5" max="5" width="25.7109375" style="3" bestFit="1" customWidth="1"/>
    <col min="6" max="6" width="15.7109375" style="3" customWidth="1"/>
    <col min="7" max="7" width="20.140625" style="3" customWidth="1"/>
    <col min="8" max="8" width="2.140625" style="3" customWidth="1"/>
    <col min="10" max="10" width="14.7109375" customWidth="1"/>
    <col min="11" max="11" width="15.28515625" bestFit="1" customWidth="1"/>
  </cols>
  <sheetData>
    <row r="2" spans="2:11" ht="31.5" customHeight="1">
      <c r="B2" s="6" t="s">
        <v>12</v>
      </c>
      <c r="C2" s="6" t="s">
        <v>13</v>
      </c>
      <c r="D2" s="7" t="s">
        <v>5</v>
      </c>
      <c r="E2" s="7" t="s">
        <v>10</v>
      </c>
      <c r="F2" s="7" t="s">
        <v>7</v>
      </c>
      <c r="G2" s="7" t="s">
        <v>1</v>
      </c>
      <c r="H2" s="7"/>
      <c r="I2" s="7" t="s">
        <v>9</v>
      </c>
      <c r="J2" s="7" t="s">
        <v>6</v>
      </c>
    </row>
    <row r="3" spans="2:11">
      <c r="B3" s="6" t="s">
        <v>0</v>
      </c>
      <c r="C3" s="19">
        <v>1800000</v>
      </c>
      <c r="D3" s="9">
        <v>25</v>
      </c>
      <c r="E3" s="9">
        <v>26</v>
      </c>
      <c r="F3" s="8">
        <v>4500000</v>
      </c>
      <c r="G3" s="8">
        <v>347000</v>
      </c>
      <c r="H3" s="10" t="s">
        <v>8</v>
      </c>
      <c r="I3" s="9">
        <v>35</v>
      </c>
      <c r="J3" s="8">
        <f>SUM(G3*I3)</f>
        <v>12145000</v>
      </c>
    </row>
    <row r="4" spans="2:11">
      <c r="B4" s="6" t="s">
        <v>2</v>
      </c>
      <c r="C4" s="8">
        <v>150000</v>
      </c>
      <c r="D4" s="9">
        <v>10</v>
      </c>
      <c r="E4" s="9"/>
      <c r="F4" s="9"/>
      <c r="G4" s="10"/>
      <c r="H4" s="10"/>
      <c r="I4" s="11"/>
      <c r="J4" s="11"/>
    </row>
    <row r="5" spans="2:11">
      <c r="B5" s="6" t="s">
        <v>33</v>
      </c>
      <c r="C5" s="8">
        <v>250000</v>
      </c>
      <c r="D5" s="9"/>
      <c r="E5" s="9"/>
      <c r="F5" s="9"/>
      <c r="G5" s="10"/>
      <c r="H5" s="10"/>
      <c r="I5" s="11"/>
      <c r="J5" s="11"/>
    </row>
    <row r="6" spans="2:11">
      <c r="B6" s="6" t="s">
        <v>3</v>
      </c>
      <c r="C6" s="19">
        <v>200000</v>
      </c>
      <c r="D6" s="9">
        <v>25</v>
      </c>
      <c r="E6" s="9"/>
      <c r="F6" s="9"/>
      <c r="G6" s="10"/>
      <c r="H6" s="10"/>
      <c r="I6" s="11"/>
      <c r="J6" s="11"/>
    </row>
    <row r="7" spans="2:11">
      <c r="B7" s="7" t="s">
        <v>6</v>
      </c>
      <c r="C7" s="8">
        <f>SUM(C3:C6)</f>
        <v>2400000</v>
      </c>
      <c r="D7" s="9"/>
      <c r="E7" s="9"/>
      <c r="F7" s="9"/>
      <c r="G7" s="10"/>
      <c r="H7" s="10"/>
      <c r="I7" s="11"/>
      <c r="J7" s="11"/>
    </row>
    <row r="8" spans="2:11">
      <c r="B8" s="6"/>
      <c r="C8" s="8"/>
      <c r="D8" s="12"/>
      <c r="E8" s="12"/>
      <c r="F8" s="12"/>
      <c r="G8" s="10"/>
      <c r="H8" s="10"/>
      <c r="I8" s="11"/>
      <c r="J8" s="11"/>
    </row>
    <row r="9" spans="2:11">
      <c r="B9" s="6" t="s">
        <v>4</v>
      </c>
      <c r="C9" s="19">
        <v>1000000</v>
      </c>
      <c r="D9" s="13" t="s">
        <v>11</v>
      </c>
      <c r="E9" s="12"/>
      <c r="F9" s="12"/>
      <c r="G9" s="10"/>
      <c r="H9" s="10"/>
      <c r="I9" s="11"/>
      <c r="J9" s="11"/>
    </row>
    <row r="10" spans="2:11">
      <c r="C10" s="1"/>
      <c r="D10" s="4"/>
      <c r="E10" s="4"/>
      <c r="F10" s="4"/>
      <c r="G10" s="4"/>
      <c r="H10" s="4"/>
      <c r="I10" s="1"/>
      <c r="J10" s="1"/>
    </row>
    <row r="11" spans="2:11">
      <c r="C11" s="1"/>
      <c r="D11" s="4"/>
      <c r="E11" s="4"/>
      <c r="F11" s="4"/>
      <c r="G11" s="4"/>
      <c r="H11" s="4"/>
      <c r="I11" s="1"/>
      <c r="J11" s="30" t="s">
        <v>43</v>
      </c>
      <c r="K11" s="30"/>
    </row>
    <row r="12" spans="2:11">
      <c r="B12" s="3" t="s">
        <v>14</v>
      </c>
      <c r="C12" s="2">
        <v>50000</v>
      </c>
      <c r="D12" s="4" t="s">
        <v>15</v>
      </c>
      <c r="E12" s="14">
        <v>1500000</v>
      </c>
      <c r="F12" s="4"/>
      <c r="G12" s="4"/>
      <c r="H12" s="4"/>
      <c r="I12" s="1"/>
      <c r="J12" s="1">
        <v>350000</v>
      </c>
      <c r="K12" t="s">
        <v>36</v>
      </c>
    </row>
    <row r="13" spans="2:11">
      <c r="B13" s="3" t="s">
        <v>16</v>
      </c>
      <c r="C13" s="2">
        <v>300000</v>
      </c>
      <c r="D13" s="14" t="s">
        <v>18</v>
      </c>
      <c r="E13" s="14"/>
      <c r="F13" s="4"/>
      <c r="G13" s="4"/>
      <c r="H13" s="4"/>
      <c r="I13" s="1"/>
      <c r="J13" s="1">
        <v>350000</v>
      </c>
      <c r="K13" t="s">
        <v>37</v>
      </c>
    </row>
    <row r="14" spans="2:11">
      <c r="B14" s="3" t="s">
        <v>17</v>
      </c>
      <c r="C14" s="2">
        <v>135000</v>
      </c>
      <c r="D14" s="4" t="s">
        <v>19</v>
      </c>
      <c r="E14" s="4"/>
      <c r="F14" s="4"/>
      <c r="G14" s="4"/>
      <c r="H14" s="4"/>
      <c r="I14" s="1"/>
      <c r="J14" s="1">
        <v>200000</v>
      </c>
      <c r="K14" t="s">
        <v>38</v>
      </c>
    </row>
    <row r="15" spans="2:11">
      <c r="B15" s="3" t="s">
        <v>34</v>
      </c>
      <c r="C15" s="2">
        <v>100000</v>
      </c>
      <c r="D15" s="4"/>
      <c r="E15" s="4"/>
      <c r="F15" s="4"/>
      <c r="G15" s="4"/>
      <c r="H15" s="4"/>
      <c r="I15" s="1"/>
      <c r="J15" s="1">
        <v>350000</v>
      </c>
      <c r="K15" t="s">
        <v>16</v>
      </c>
    </row>
    <row r="16" spans="2:11">
      <c r="B16" s="3" t="s">
        <v>21</v>
      </c>
      <c r="C16" s="2">
        <v>250000</v>
      </c>
      <c r="D16" s="4"/>
      <c r="E16" s="4"/>
      <c r="F16" s="4"/>
      <c r="J16" s="1">
        <v>100000</v>
      </c>
      <c r="K16" t="s">
        <v>39</v>
      </c>
    </row>
    <row r="17" spans="2:11">
      <c r="B17" s="3" t="s">
        <v>35</v>
      </c>
      <c r="C17" s="2">
        <v>15000</v>
      </c>
      <c r="D17" s="4"/>
      <c r="E17" s="4"/>
      <c r="F17" s="4"/>
      <c r="J17" s="1">
        <v>150000</v>
      </c>
      <c r="K17" t="s">
        <v>40</v>
      </c>
    </row>
    <row r="18" spans="2:11">
      <c r="B18" s="3" t="s">
        <v>23</v>
      </c>
      <c r="C18" s="2">
        <v>500000</v>
      </c>
      <c r="D18" s="4"/>
      <c r="E18" s="4"/>
      <c r="F18" s="4"/>
      <c r="I18" s="24"/>
      <c r="J18" s="25">
        <v>1500000</v>
      </c>
      <c r="K18" s="24" t="s">
        <v>41</v>
      </c>
    </row>
    <row r="19" spans="2:11" ht="15.75" thickBot="1">
      <c r="B19" s="15" t="s">
        <v>6</v>
      </c>
      <c r="C19" s="20">
        <f>SUM(C13:C18)</f>
        <v>1300000</v>
      </c>
      <c r="D19" s="16"/>
      <c r="E19" s="21">
        <f>SUM(E12)</f>
        <v>1500000</v>
      </c>
      <c r="G19" s="18" t="s">
        <v>22</v>
      </c>
      <c r="I19" t="s">
        <v>6</v>
      </c>
      <c r="J19" s="26">
        <f>SUM(J12:J18)</f>
        <v>3000000</v>
      </c>
    </row>
    <row r="20" spans="2:11">
      <c r="B20" s="5" t="s">
        <v>20</v>
      </c>
      <c r="C20" s="28">
        <f>SUM(C19,E19)</f>
        <v>2800000</v>
      </c>
      <c r="D20" s="29"/>
      <c r="E20" s="29"/>
      <c r="F20" s="2">
        <f>G3</f>
        <v>347000</v>
      </c>
      <c r="G20" s="17">
        <f>SUM(C20,F20)</f>
        <v>3147000</v>
      </c>
      <c r="I20" s="24" t="s">
        <v>0</v>
      </c>
      <c r="J20" s="27">
        <v>2100000</v>
      </c>
      <c r="K20" s="24"/>
    </row>
    <row r="21" spans="2:11">
      <c r="E21" s="2"/>
      <c r="I21" t="s">
        <v>42</v>
      </c>
      <c r="J21" s="26">
        <f>SUM(J19-J20)</f>
        <v>900000</v>
      </c>
    </row>
    <row r="22" spans="2:11">
      <c r="B22" s="5" t="s">
        <v>25</v>
      </c>
      <c r="C22" t="s">
        <v>29</v>
      </c>
      <c r="D22" s="3" t="s">
        <v>30</v>
      </c>
    </row>
    <row r="23" spans="2:11">
      <c r="B23" s="3" t="s">
        <v>24</v>
      </c>
      <c r="C23" s="2">
        <v>220433</v>
      </c>
      <c r="D23" s="2">
        <v>45457</v>
      </c>
      <c r="E23" s="9" t="s">
        <v>26</v>
      </c>
      <c r="F23" s="9" t="s">
        <v>27</v>
      </c>
      <c r="G23" s="9" t="s">
        <v>28</v>
      </c>
    </row>
    <row r="24" spans="2:11">
      <c r="C24" s="2">
        <v>34110</v>
      </c>
      <c r="D24" s="23"/>
      <c r="E24" s="22">
        <v>1</v>
      </c>
      <c r="F24" s="22">
        <v>1</v>
      </c>
      <c r="G24" s="22">
        <v>1</v>
      </c>
    </row>
    <row r="25" spans="2:11">
      <c r="C25" s="2">
        <v>1500000</v>
      </c>
    </row>
    <row r="26" spans="2:11">
      <c r="C26" s="2">
        <v>200000</v>
      </c>
    </row>
    <row r="27" spans="2:11">
      <c r="B27" s="3" t="s">
        <v>31</v>
      </c>
      <c r="C27" s="2">
        <v>600000</v>
      </c>
    </row>
    <row r="28" spans="2:11">
      <c r="C28" s="2">
        <v>50000</v>
      </c>
    </row>
    <row r="29" spans="2:11">
      <c r="C29" s="2">
        <v>100000</v>
      </c>
    </row>
    <row r="30" spans="2:11">
      <c r="B30" s="3" t="s">
        <v>32</v>
      </c>
      <c r="C30" s="2">
        <v>170000</v>
      </c>
    </row>
  </sheetData>
  <mergeCells count="2">
    <mergeCell ref="C20:E20"/>
    <mergeCell ref="J11:K1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</dc:creator>
  <cp:lastModifiedBy>n</cp:lastModifiedBy>
  <dcterms:created xsi:type="dcterms:W3CDTF">2013-05-26T07:36:04Z</dcterms:created>
  <dcterms:modified xsi:type="dcterms:W3CDTF">2013-10-13T15:15:03Z</dcterms:modified>
</cp:coreProperties>
</file>