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-20" windowWidth="28800" windowHeight="168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K33" i="1"/>
  <c r="K30" i="1"/>
  <c r="K31" i="1"/>
  <c r="K32" i="1"/>
  <c r="K29" i="1"/>
  <c r="K26" i="1"/>
  <c r="K27" i="1"/>
  <c r="K28" i="1"/>
  <c r="K25" i="1"/>
  <c r="J34" i="1"/>
  <c r="J35" i="1"/>
  <c r="J36" i="1"/>
  <c r="J37" i="1"/>
  <c r="J30" i="1"/>
  <c r="J31" i="1"/>
  <c r="J32" i="1"/>
  <c r="J33" i="1"/>
  <c r="J26" i="1"/>
  <c r="J27" i="1"/>
  <c r="J28" i="1"/>
  <c r="I26" i="1"/>
  <c r="I27" i="1"/>
  <c r="I28" i="1"/>
  <c r="I29" i="1"/>
  <c r="I30" i="1"/>
  <c r="I32" i="1"/>
  <c r="I33" i="1"/>
  <c r="I34" i="1"/>
  <c r="I35" i="1"/>
  <c r="I36" i="1"/>
  <c r="I37" i="1"/>
  <c r="I38" i="1"/>
  <c r="I31" i="1"/>
  <c r="J29" i="1"/>
  <c r="I25" i="1"/>
  <c r="G39" i="1"/>
  <c r="H39" i="1"/>
  <c r="F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5" i="1"/>
  <c r="F6" i="1"/>
  <c r="F7" i="1"/>
  <c r="F8" i="1"/>
  <c r="F9" i="1"/>
  <c r="F10" i="1"/>
  <c r="F11" i="1"/>
  <c r="F12" i="1"/>
  <c r="F13" i="1"/>
  <c r="F14" i="1"/>
  <c r="F15" i="1"/>
  <c r="F2" i="1"/>
  <c r="F3" i="1"/>
  <c r="F4" i="1"/>
  <c r="C16" i="1"/>
  <c r="D16" i="1"/>
  <c r="B16" i="1"/>
  <c r="C39" i="1"/>
  <c r="D39" i="1"/>
  <c r="B39" i="1"/>
</calcChain>
</file>

<file path=xl/sharedStrings.xml><?xml version="1.0" encoding="utf-8"?>
<sst xmlns="http://schemas.openxmlformats.org/spreadsheetml/2006/main" count="27" uniqueCount="11">
  <si>
    <t>flute</t>
  </si>
  <si>
    <t>clarinet</t>
  </si>
  <si>
    <t>bassoon</t>
  </si>
  <si>
    <t>motive</t>
  </si>
  <si>
    <t>12:24:6</t>
  </si>
  <si>
    <t>10:20:5</t>
  </si>
  <si>
    <t>14:28:7</t>
  </si>
  <si>
    <t>6:12:3</t>
  </si>
  <si>
    <t>Ratio = 2:4:1</t>
  </si>
  <si>
    <t>oboe</t>
  </si>
  <si>
    <t>B/a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</si>
</sst>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2" fontId="0" fillId="0" borderId="0" xfId="0" applyNumberFormat="1"/>
    <xf numFmtId="49" fontId="0" fillId="0" borderId="0" xfId="0" applyNumberFormat="1"/>
    <xf numFmtId="0" fontId="0" fillId="0" borderId="0" xfId="0" applyNumberFormat="1"/>
    <xf numFmtId="1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2" fontId="3" fillId="0" borderId="0" xfId="0" applyNumberFormat="1" applyFont="1"/>
    <xf numFmtId="12" fontId="0" fillId="0" borderId="0" xfId="0" applyNumberFormat="1" applyFont="1"/>
    <xf numFmtId="0" fontId="3" fillId="0" borderId="0" xfId="0" applyNumberFormat="1" applyFont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Walden I. mm. 21-38 Canons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44355255064"/>
          <c:y val="0.122379035798964"/>
          <c:w val="0.820109515205072"/>
          <c:h val="0.7536961039721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flute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val>
            <c:numRef>
              <c:f>Sheet1!$B$2:$B$14</c:f>
              <c:numCache>
                <c:formatCode>#\ ?/?</c:formatCode>
                <c:ptCount val="13"/>
                <c:pt idx="0" formatCode="General">
                  <c:v>4.0</c:v>
                </c:pt>
                <c:pt idx="1">
                  <c:v>3.333333333333333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3.333333333333333</c:v>
                </c:pt>
                <c:pt idx="6">
                  <c:v>2.0</c:v>
                </c:pt>
                <c:pt idx="7">
                  <c:v>3.333333333333333</c:v>
                </c:pt>
                <c:pt idx="8">
                  <c:v>2.0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3.333333333333333</c:v>
                </c:pt>
                <c:pt idx="12">
                  <c:v>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clarinet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Sheet1!$C$2:$C$14</c:f>
              <c:numCache>
                <c:formatCode>General</c:formatCode>
                <c:ptCount val="13"/>
                <c:pt idx="0" formatCode="#\ ?/?">
                  <c:v>4.8</c:v>
                </c:pt>
                <c:pt idx="1">
                  <c:v>4.0</c:v>
                </c:pt>
                <c:pt idx="2">
                  <c:v>4.0</c:v>
                </c:pt>
                <c:pt idx="3" formatCode="#\ ?/?">
                  <c:v>5.6</c:v>
                </c:pt>
                <c:pt idx="4" formatCode="#\ ?/?">
                  <c:v>5.6</c:v>
                </c:pt>
                <c:pt idx="5" formatCode="#\ ?/?">
                  <c:v>4.0</c:v>
                </c:pt>
                <c:pt idx="6" formatCode="#\ ?/?">
                  <c:v>2.4</c:v>
                </c:pt>
                <c:pt idx="7" formatCode="#\ ?/?">
                  <c:v>4.0</c:v>
                </c:pt>
                <c:pt idx="8" formatCode="#\ ?/?">
                  <c:v>2.4</c:v>
                </c:pt>
                <c:pt idx="9" formatCode="#\ ?/?">
                  <c:v>5.6</c:v>
                </c:pt>
                <c:pt idx="10" formatCode="#\ ?/?">
                  <c:v>5.6</c:v>
                </c:pt>
                <c:pt idx="11" formatCode="#\ ?/?">
                  <c:v>4.0</c:v>
                </c:pt>
                <c:pt idx="12" formatCode="#\ ?/?">
                  <c:v>2.4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bassoon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Sheet1!$D$2:$D$14</c:f>
              <c:numCache>
                <c:formatCode>General</c:formatCode>
                <c:ptCount val="13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7.0</c:v>
                </c:pt>
                <c:pt idx="10">
                  <c:v>7.0</c:v>
                </c:pt>
                <c:pt idx="11">
                  <c:v>5.0</c:v>
                </c:pt>
                <c:pt idx="1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34024"/>
        <c:axId val="-2128219192"/>
      </c:lineChart>
      <c:catAx>
        <c:axId val="-212113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Segment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8219192"/>
        <c:crosses val="autoZero"/>
        <c:auto val="1"/>
        <c:lblAlgn val="ctr"/>
        <c:lblOffset val="100"/>
        <c:noMultiLvlLbl val="0"/>
      </c:catAx>
      <c:valAx>
        <c:axId val="-212821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segment (in quarter notes)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13402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Adobe Caslon Pro"/>
          <a:ea typeface="ヒラギノ角ゴシック W3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Walden I. mm. 42-56 Canons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5152990270869"/>
          <c:y val="0.120644259019861"/>
          <c:w val="0.832477615011726"/>
          <c:h val="0.757406040662827"/>
        </c:manualLayout>
      </c:layout>
      <c:lineChart>
        <c:grouping val="standar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B/a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val>
            <c:numRef>
              <c:f>Sheet1!$F$25:$F$37</c:f>
              <c:numCache>
                <c:formatCode>#\ ?/?</c:formatCode>
                <c:ptCount val="13"/>
                <c:pt idx="0" formatCode="General">
                  <c:v>4.0</c:v>
                </c:pt>
                <c:pt idx="1">
                  <c:v>3.333333333333333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3.333333333333333</c:v>
                </c:pt>
                <c:pt idx="5">
                  <c:v>3.333333333333333</c:v>
                </c:pt>
                <c:pt idx="6">
                  <c:v>3.0</c:v>
                </c:pt>
                <c:pt idx="7">
                  <c:v>2.5</c:v>
                </c:pt>
                <c:pt idx="8">
                  <c:v>3.5</c:v>
                </c:pt>
                <c:pt idx="9">
                  <c:v>1.5</c:v>
                </c:pt>
                <c:pt idx="10">
                  <c:v>2.5</c:v>
                </c:pt>
                <c:pt idx="11">
                  <c:v>2.5</c:v>
                </c:pt>
                <c:pt idx="1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Sheet1!$G$24</c:f>
              <c:strCache>
                <c:ptCount val="1"/>
                <c:pt idx="0">
                  <c:v>B/a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Sheet1!$G$25:$G$37</c:f>
              <c:numCache>
                <c:formatCode>General</c:formatCode>
                <c:ptCount val="13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 formatCode="#\ ?/?">
                  <c:v>4.0</c:v>
                </c:pt>
                <c:pt idx="5" formatCode="#\ ?/?">
                  <c:v>5.6</c:v>
                </c:pt>
                <c:pt idx="6" formatCode="#\ ?/?">
                  <c:v>4.8</c:v>
                </c:pt>
                <c:pt idx="7" formatCode="#\ ?/?">
                  <c:v>3.2</c:v>
                </c:pt>
                <c:pt idx="8" formatCode="#\ ?/?">
                  <c:v>4.666666666666667</c:v>
                </c:pt>
                <c:pt idx="9" formatCode="#\ ?/?">
                  <c:v>2.0</c:v>
                </c:pt>
                <c:pt idx="10" formatCode="#\ ?/?">
                  <c:v>3.333333333333333</c:v>
                </c:pt>
                <c:pt idx="11" formatCode="#\ ?/?">
                  <c:v>3.333333333333333</c:v>
                </c:pt>
                <c:pt idx="12" formatCode="#\ ?/?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Sheet1!$H$24</c:f>
              <c:strCache>
                <c:ptCount val="1"/>
                <c:pt idx="0">
                  <c:v>B/a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Sheet1!$H$25:$H$37</c:f>
              <c:numCache>
                <c:formatCode>General</c:formatCode>
                <c:ptCount val="13"/>
                <c:pt idx="0" formatCode="#\ ?/?">
                  <c:v>4.8</c:v>
                </c:pt>
                <c:pt idx="1">
                  <c:v>4.0</c:v>
                </c:pt>
                <c:pt idx="2">
                  <c:v>4.0</c:v>
                </c:pt>
                <c:pt idx="3" formatCode="#\ ?/?">
                  <c:v>5.2</c:v>
                </c:pt>
                <c:pt idx="4" formatCode="#\ ?/?">
                  <c:v>3.333333333333333</c:v>
                </c:pt>
                <c:pt idx="5" formatCode="#\ ?/?">
                  <c:v>4.666666666666667</c:v>
                </c:pt>
                <c:pt idx="6" formatCode="#\ ?/?">
                  <c:v>4.0</c:v>
                </c:pt>
                <c:pt idx="7" formatCode="#\ ?/?">
                  <c:v>3.333333333333333</c:v>
                </c:pt>
                <c:pt idx="8" formatCode="#\ ?/?">
                  <c:v>4.0</c:v>
                </c:pt>
                <c:pt idx="9" formatCode="#\ ?/?">
                  <c:v>2.0</c:v>
                </c:pt>
                <c:pt idx="10" formatCode="#\ ?/?">
                  <c:v>2.5</c:v>
                </c:pt>
                <c:pt idx="11" formatCode="#\ ?/?">
                  <c:v>2.5</c:v>
                </c:pt>
                <c:pt idx="12" formatCode="#\ ?/?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89672"/>
        <c:axId val="-2121714936"/>
      </c:lineChart>
      <c:catAx>
        <c:axId val="-212128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Segment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1714936"/>
        <c:crosses val="autoZero"/>
        <c:auto val="1"/>
        <c:lblAlgn val="ctr"/>
        <c:lblOffset val="100"/>
        <c:noMultiLvlLbl val="0"/>
      </c:catAx>
      <c:valAx>
        <c:axId val="-212171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89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>
          <a:latin typeface="Adobe Casl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12700</xdr:rowOff>
    </xdr:from>
    <xdr:to>
      <xdr:col>19</xdr:col>
      <xdr:colOff>487681</xdr:colOff>
      <xdr:row>22</xdr:row>
      <xdr:rowOff>0</xdr:rowOff>
    </xdr:to>
    <xdr:grpSp>
      <xdr:nvGrpSpPr>
        <xdr:cNvPr id="7" name="Group 6"/>
        <xdr:cNvGrpSpPr/>
      </xdr:nvGrpSpPr>
      <xdr:grpSpPr>
        <a:xfrm>
          <a:off x="11534140" y="215900"/>
          <a:ext cx="9090661" cy="4254500"/>
          <a:chOff x="11531600" y="215900"/>
          <a:chExt cx="9111008" cy="4254500"/>
        </a:xfrm>
      </xdr:grpSpPr>
      <xdr:graphicFrame macro="">
        <xdr:nvGraphicFramePr>
          <xdr:cNvPr id="2" name="Chart 1"/>
          <xdr:cNvGraphicFramePr/>
        </xdr:nvGraphicFramePr>
        <xdr:xfrm>
          <a:off x="11531600" y="215900"/>
          <a:ext cx="4559322" cy="4254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15889194" y="215900"/>
          <a:ext cx="4753414" cy="4254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J1" zoomScale="125" zoomScaleNormal="125" zoomScalePageLayoutView="125" workbookViewId="0">
      <selection activeCell="O26" sqref="O26"/>
    </sheetView>
  </sheetViews>
  <sheetFormatPr baseColWidth="10" defaultRowHeight="16" x14ac:dyDescent="0"/>
  <cols>
    <col min="1" max="1" width="5.75" customWidth="1"/>
    <col min="5" max="5" width="19.375" customWidth="1"/>
    <col min="6" max="6" width="8.375" customWidth="1"/>
    <col min="7" max="7" width="7.875" customWidth="1"/>
    <col min="8" max="8" width="8.25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E1" s="2" t="s">
        <v>8</v>
      </c>
      <c r="F1" t="s">
        <v>0</v>
      </c>
      <c r="G1" t="s">
        <v>1</v>
      </c>
      <c r="H1" t="s">
        <v>2</v>
      </c>
    </row>
    <row r="2" spans="1:8">
      <c r="A2">
        <v>1</v>
      </c>
      <c r="B2">
        <v>4</v>
      </c>
      <c r="C2" s="1">
        <v>4.8</v>
      </c>
      <c r="D2">
        <v>6</v>
      </c>
      <c r="E2" s="2" t="s">
        <v>4</v>
      </c>
      <c r="F2" s="1">
        <f t="shared" ref="F2:F15" si="0">B2*3</f>
        <v>12</v>
      </c>
      <c r="G2" s="1">
        <f>C2*5</f>
        <v>24</v>
      </c>
      <c r="H2" s="3">
        <f>D2*1</f>
        <v>6</v>
      </c>
    </row>
    <row r="3" spans="1:8">
      <c r="A3">
        <v>2</v>
      </c>
      <c r="B3" s="1">
        <v>3.3333333333333335</v>
      </c>
      <c r="C3">
        <v>4</v>
      </c>
      <c r="D3">
        <v>5</v>
      </c>
      <c r="E3" s="2" t="s">
        <v>5</v>
      </c>
      <c r="F3" s="1">
        <f t="shared" si="0"/>
        <v>10</v>
      </c>
      <c r="G3" s="1">
        <f t="shared" ref="G3:G15" si="1">C3*5</f>
        <v>20</v>
      </c>
      <c r="H3" s="3">
        <f t="shared" ref="H3:H15" si="2">D3*1</f>
        <v>5</v>
      </c>
    </row>
    <row r="4" spans="1:8">
      <c r="A4">
        <v>3</v>
      </c>
      <c r="B4" s="1">
        <v>3.3333333333333335</v>
      </c>
      <c r="C4">
        <v>4</v>
      </c>
      <c r="D4">
        <v>5</v>
      </c>
      <c r="E4" s="2" t="s">
        <v>5</v>
      </c>
      <c r="F4" s="1">
        <f>B4*3</f>
        <v>10</v>
      </c>
      <c r="G4" s="1">
        <f t="shared" si="1"/>
        <v>20</v>
      </c>
      <c r="H4" s="3">
        <f t="shared" si="2"/>
        <v>5</v>
      </c>
    </row>
    <row r="5" spans="1:8">
      <c r="A5">
        <v>4</v>
      </c>
      <c r="B5" s="1">
        <v>4.666666666666667</v>
      </c>
      <c r="C5" s="1">
        <v>5.6</v>
      </c>
      <c r="D5">
        <v>7</v>
      </c>
      <c r="E5" s="2" t="s">
        <v>6</v>
      </c>
      <c r="F5" s="1">
        <f t="shared" si="0"/>
        <v>14</v>
      </c>
      <c r="G5" s="1">
        <f t="shared" si="1"/>
        <v>28</v>
      </c>
      <c r="H5" s="3">
        <f t="shared" si="2"/>
        <v>7</v>
      </c>
    </row>
    <row r="6" spans="1:8">
      <c r="A6">
        <v>5</v>
      </c>
      <c r="B6" s="1">
        <v>4.666666666666667</v>
      </c>
      <c r="C6" s="1">
        <v>5.6</v>
      </c>
      <c r="D6">
        <v>7</v>
      </c>
      <c r="E6" s="2" t="s">
        <v>6</v>
      </c>
      <c r="F6" s="1">
        <f t="shared" si="0"/>
        <v>14</v>
      </c>
      <c r="G6" s="1">
        <f t="shared" si="1"/>
        <v>28</v>
      </c>
      <c r="H6" s="3">
        <f t="shared" si="2"/>
        <v>7</v>
      </c>
    </row>
    <row r="7" spans="1:8">
      <c r="A7">
        <v>6</v>
      </c>
      <c r="B7" s="1">
        <v>3.3333333333333335</v>
      </c>
      <c r="C7" s="1">
        <v>4</v>
      </c>
      <c r="D7">
        <v>5</v>
      </c>
      <c r="E7" s="2" t="s">
        <v>5</v>
      </c>
      <c r="F7" s="1">
        <f t="shared" si="0"/>
        <v>10</v>
      </c>
      <c r="G7" s="1">
        <f t="shared" si="1"/>
        <v>20</v>
      </c>
      <c r="H7" s="3">
        <f t="shared" si="2"/>
        <v>5</v>
      </c>
    </row>
    <row r="8" spans="1:8">
      <c r="A8">
        <v>7</v>
      </c>
      <c r="B8" s="1">
        <v>2</v>
      </c>
      <c r="C8" s="1">
        <v>2.4</v>
      </c>
      <c r="D8">
        <v>3</v>
      </c>
      <c r="E8" s="2" t="s">
        <v>7</v>
      </c>
      <c r="F8" s="1">
        <f t="shared" si="0"/>
        <v>6</v>
      </c>
      <c r="G8" s="1">
        <f t="shared" si="1"/>
        <v>12</v>
      </c>
      <c r="H8" s="3">
        <f t="shared" si="2"/>
        <v>3</v>
      </c>
    </row>
    <row r="9" spans="1:8">
      <c r="A9">
        <v>8</v>
      </c>
      <c r="B9" s="1">
        <v>3.3333333333333335</v>
      </c>
      <c r="C9" s="1">
        <v>4</v>
      </c>
      <c r="D9">
        <v>5</v>
      </c>
      <c r="E9" s="2" t="s">
        <v>5</v>
      </c>
      <c r="F9" s="1">
        <f t="shared" si="0"/>
        <v>10</v>
      </c>
      <c r="G9" s="1">
        <f t="shared" si="1"/>
        <v>20</v>
      </c>
      <c r="H9" s="3">
        <f t="shared" si="2"/>
        <v>5</v>
      </c>
    </row>
    <row r="10" spans="1:8">
      <c r="A10">
        <v>9</v>
      </c>
      <c r="B10" s="1">
        <v>2</v>
      </c>
      <c r="C10" s="1">
        <v>2.4</v>
      </c>
      <c r="D10">
        <v>3</v>
      </c>
      <c r="E10" s="2" t="s">
        <v>7</v>
      </c>
      <c r="F10" s="1">
        <f t="shared" si="0"/>
        <v>6</v>
      </c>
      <c r="G10" s="1">
        <f t="shared" si="1"/>
        <v>12</v>
      </c>
      <c r="H10" s="3">
        <f t="shared" si="2"/>
        <v>3</v>
      </c>
    </row>
    <row r="11" spans="1:8">
      <c r="A11">
        <v>10</v>
      </c>
      <c r="B11" s="1">
        <v>4.666666666666667</v>
      </c>
      <c r="C11" s="1">
        <v>5.6</v>
      </c>
      <c r="D11">
        <v>7</v>
      </c>
      <c r="E11" s="2" t="s">
        <v>6</v>
      </c>
      <c r="F11" s="1">
        <f t="shared" si="0"/>
        <v>14</v>
      </c>
      <c r="G11" s="1">
        <f t="shared" si="1"/>
        <v>28</v>
      </c>
      <c r="H11" s="3">
        <f t="shared" si="2"/>
        <v>7</v>
      </c>
    </row>
    <row r="12" spans="1:8">
      <c r="A12">
        <v>11</v>
      </c>
      <c r="B12" s="1">
        <v>4.666666666666667</v>
      </c>
      <c r="C12" s="1">
        <v>5.6</v>
      </c>
      <c r="D12">
        <v>7</v>
      </c>
      <c r="E12" s="2" t="s">
        <v>6</v>
      </c>
      <c r="F12" s="1">
        <f t="shared" si="0"/>
        <v>14</v>
      </c>
      <c r="G12" s="1">
        <f t="shared" si="1"/>
        <v>28</v>
      </c>
      <c r="H12" s="3">
        <f t="shared" si="2"/>
        <v>7</v>
      </c>
    </row>
    <row r="13" spans="1:8">
      <c r="A13">
        <v>12</v>
      </c>
      <c r="B13" s="1">
        <v>3.3333333333333335</v>
      </c>
      <c r="C13" s="1">
        <v>4</v>
      </c>
      <c r="D13">
        <v>5</v>
      </c>
      <c r="E13" s="2" t="s">
        <v>5</v>
      </c>
      <c r="F13" s="1">
        <f t="shared" si="0"/>
        <v>10</v>
      </c>
      <c r="G13" s="1">
        <f t="shared" si="1"/>
        <v>20</v>
      </c>
      <c r="H13" s="3">
        <f t="shared" si="2"/>
        <v>5</v>
      </c>
    </row>
    <row r="14" spans="1:8">
      <c r="A14">
        <v>13</v>
      </c>
      <c r="B14" s="1">
        <v>2</v>
      </c>
      <c r="C14" s="1">
        <v>2.4</v>
      </c>
      <c r="D14">
        <v>3</v>
      </c>
      <c r="E14" s="2" t="s">
        <v>7</v>
      </c>
      <c r="F14" s="1">
        <f t="shared" si="0"/>
        <v>6</v>
      </c>
      <c r="G14" s="1">
        <f t="shared" si="1"/>
        <v>12</v>
      </c>
      <c r="H14" s="3">
        <f t="shared" si="2"/>
        <v>3</v>
      </c>
    </row>
    <row r="15" spans="1:8">
      <c r="A15">
        <v>14</v>
      </c>
      <c r="B15" s="1">
        <v>25.666666666666668</v>
      </c>
      <c r="C15" s="1">
        <v>16.600000000000001</v>
      </c>
      <c r="D15">
        <v>4</v>
      </c>
      <c r="E15" s="2"/>
      <c r="F15" s="1">
        <f t="shared" si="0"/>
        <v>77</v>
      </c>
      <c r="G15" s="1">
        <f t="shared" si="1"/>
        <v>83</v>
      </c>
      <c r="H15" s="3">
        <f t="shared" si="2"/>
        <v>4</v>
      </c>
    </row>
    <row r="16" spans="1:8">
      <c r="B16">
        <f>SUM(B2:B15)</f>
        <v>71</v>
      </c>
      <c r="C16">
        <f t="shared" ref="C16:D16" si="3">SUM(C2:C15)</f>
        <v>71</v>
      </c>
      <c r="D16">
        <f t="shared" si="3"/>
        <v>72</v>
      </c>
      <c r="E16" s="2"/>
    </row>
    <row r="17" spans="1:11">
      <c r="E17" s="2"/>
    </row>
    <row r="18" spans="1:11">
      <c r="E18" s="2"/>
    </row>
    <row r="19" spans="1:11">
      <c r="E19" s="2"/>
    </row>
    <row r="20" spans="1:11">
      <c r="E20" s="2"/>
    </row>
    <row r="21" spans="1:11">
      <c r="E21" s="2"/>
    </row>
    <row r="22" spans="1:11">
      <c r="E22" s="2"/>
    </row>
    <row r="23" spans="1:11">
      <c r="E23" s="2"/>
    </row>
    <row r="24" spans="1:11">
      <c r="B24" t="s">
        <v>0</v>
      </c>
      <c r="C24" t="s">
        <v>9</v>
      </c>
      <c r="D24" t="s">
        <v>1</v>
      </c>
      <c r="E24" s="2"/>
      <c r="F24" t="s">
        <v>10</v>
      </c>
      <c r="G24" t="s">
        <v>10</v>
      </c>
      <c r="H24" t="s">
        <v>10</v>
      </c>
    </row>
    <row r="25" spans="1:11">
      <c r="A25">
        <v>1</v>
      </c>
      <c r="B25">
        <v>4</v>
      </c>
      <c r="C25">
        <v>7</v>
      </c>
      <c r="D25" s="1">
        <v>4.8</v>
      </c>
      <c r="E25" s="2"/>
      <c r="F25">
        <v>4</v>
      </c>
      <c r="G25">
        <v>7</v>
      </c>
      <c r="H25" s="1">
        <v>4.8</v>
      </c>
      <c r="I25" s="5">
        <f>F25*3</f>
        <v>12</v>
      </c>
      <c r="J25" s="5">
        <f>G25*1</f>
        <v>7</v>
      </c>
      <c r="K25" s="4">
        <f>H25*5</f>
        <v>24</v>
      </c>
    </row>
    <row r="26" spans="1:11">
      <c r="A26">
        <v>2</v>
      </c>
      <c r="B26" s="1">
        <v>3.3333333333333335</v>
      </c>
      <c r="C26">
        <v>5</v>
      </c>
      <c r="D26">
        <v>4</v>
      </c>
      <c r="E26" s="2"/>
      <c r="F26" s="1">
        <v>3.3333333333333335</v>
      </c>
      <c r="G26">
        <v>5</v>
      </c>
      <c r="H26">
        <v>4</v>
      </c>
      <c r="I26" s="5">
        <f t="shared" ref="I26:I30" si="4">F26*3</f>
        <v>10</v>
      </c>
      <c r="J26" s="5">
        <f t="shared" ref="J26:J28" si="5">G26*1</f>
        <v>5</v>
      </c>
      <c r="K26" s="4">
        <f t="shared" ref="K26:K28" si="6">H26*5</f>
        <v>20</v>
      </c>
    </row>
    <row r="27" spans="1:11">
      <c r="A27">
        <v>3</v>
      </c>
      <c r="B27" s="1">
        <v>3.3333333333333335</v>
      </c>
      <c r="C27">
        <v>5</v>
      </c>
      <c r="D27">
        <v>4</v>
      </c>
      <c r="E27" s="2"/>
      <c r="F27" s="1">
        <v>3.3333333333333335</v>
      </c>
      <c r="G27">
        <v>5</v>
      </c>
      <c r="H27">
        <v>4</v>
      </c>
      <c r="I27" s="5">
        <f t="shared" si="4"/>
        <v>10</v>
      </c>
      <c r="J27" s="5">
        <f t="shared" si="5"/>
        <v>5</v>
      </c>
      <c r="K27" s="4">
        <f t="shared" si="6"/>
        <v>20</v>
      </c>
    </row>
    <row r="28" spans="1:11">
      <c r="A28">
        <v>4</v>
      </c>
      <c r="B28" s="1">
        <v>4.666666666666667</v>
      </c>
      <c r="C28">
        <v>6</v>
      </c>
      <c r="D28" s="1">
        <v>5.2</v>
      </c>
      <c r="E28" s="2"/>
      <c r="F28" s="1">
        <v>4.666666666666667</v>
      </c>
      <c r="G28">
        <v>6</v>
      </c>
      <c r="H28" s="1">
        <v>5.2</v>
      </c>
      <c r="I28" s="5">
        <f t="shared" si="4"/>
        <v>14</v>
      </c>
      <c r="J28" s="5">
        <f t="shared" si="5"/>
        <v>6</v>
      </c>
      <c r="K28" s="4">
        <f t="shared" si="6"/>
        <v>26</v>
      </c>
    </row>
    <row r="29" spans="1:11">
      <c r="A29">
        <v>5</v>
      </c>
      <c r="B29" s="1">
        <v>3.3333333333333335</v>
      </c>
      <c r="C29" s="1">
        <v>4.4000000000000004</v>
      </c>
      <c r="D29">
        <v>4</v>
      </c>
      <c r="E29" s="2"/>
      <c r="F29" s="1">
        <v>3.3333333333333335</v>
      </c>
      <c r="G29" s="6">
        <v>4</v>
      </c>
      <c r="H29" s="6">
        <v>3.3333333333333335</v>
      </c>
      <c r="I29" s="5">
        <f t="shared" si="4"/>
        <v>10</v>
      </c>
      <c r="J29" s="5">
        <f>G29*5</f>
        <v>20</v>
      </c>
      <c r="K29" s="4">
        <f>H29*3</f>
        <v>10</v>
      </c>
    </row>
    <row r="30" spans="1:11">
      <c r="A30">
        <v>6</v>
      </c>
      <c r="B30" s="1">
        <v>3.3333333333333335</v>
      </c>
      <c r="C30" s="1">
        <v>5.6</v>
      </c>
      <c r="D30" s="1">
        <v>4.666666666666667</v>
      </c>
      <c r="E30" s="2"/>
      <c r="F30" s="1">
        <v>3.3333333333333335</v>
      </c>
      <c r="G30" s="1">
        <v>5.6</v>
      </c>
      <c r="H30" s="7">
        <v>4.666666666666667</v>
      </c>
      <c r="I30" s="5">
        <f t="shared" si="4"/>
        <v>10</v>
      </c>
      <c r="J30" s="5">
        <f t="shared" ref="J30:J32" si="7">G30*5</f>
        <v>28</v>
      </c>
      <c r="K30" s="4">
        <f t="shared" ref="K30:K33" si="8">H30*3</f>
        <v>14</v>
      </c>
    </row>
    <row r="31" spans="1:11">
      <c r="A31">
        <v>7</v>
      </c>
      <c r="B31" s="1">
        <v>3.5</v>
      </c>
      <c r="C31" s="1">
        <v>4.8</v>
      </c>
      <c r="D31">
        <v>4</v>
      </c>
      <c r="E31" s="2"/>
      <c r="F31" s="6">
        <v>3</v>
      </c>
      <c r="G31" s="1">
        <v>4.8</v>
      </c>
      <c r="H31" s="1">
        <v>4</v>
      </c>
      <c r="I31" s="8">
        <f>F31*2</f>
        <v>6</v>
      </c>
      <c r="J31" s="5">
        <f t="shared" si="7"/>
        <v>24</v>
      </c>
      <c r="K31" s="4">
        <f t="shared" si="8"/>
        <v>12</v>
      </c>
    </row>
    <row r="32" spans="1:11">
      <c r="A32">
        <v>8</v>
      </c>
      <c r="B32" s="1">
        <v>3</v>
      </c>
      <c r="C32" s="1">
        <v>3.2</v>
      </c>
      <c r="D32" s="1">
        <v>3.3333333333333335</v>
      </c>
      <c r="E32" s="2"/>
      <c r="F32" s="1">
        <v>2.5</v>
      </c>
      <c r="G32" s="1">
        <v>3.2</v>
      </c>
      <c r="H32" s="1">
        <v>3.3333333333333335</v>
      </c>
      <c r="I32" s="5">
        <f t="shared" ref="I32:I38" si="9">F32*2</f>
        <v>5</v>
      </c>
      <c r="J32" s="5">
        <f t="shared" si="7"/>
        <v>16</v>
      </c>
      <c r="K32" s="4">
        <f t="shared" si="8"/>
        <v>10</v>
      </c>
    </row>
    <row r="33" spans="1:11">
      <c r="A33">
        <v>9</v>
      </c>
      <c r="B33" s="1">
        <v>3.5</v>
      </c>
      <c r="C33" s="1">
        <v>5.333333333333333</v>
      </c>
      <c r="D33" s="1">
        <v>4.5</v>
      </c>
      <c r="E33" s="2"/>
      <c r="F33" s="1">
        <v>3.5</v>
      </c>
      <c r="G33" s="6">
        <v>4.666666666666667</v>
      </c>
      <c r="H33" s="6">
        <v>4</v>
      </c>
      <c r="I33" s="5">
        <f t="shared" si="9"/>
        <v>7</v>
      </c>
      <c r="J33" s="5">
        <f>G33*3</f>
        <v>14</v>
      </c>
      <c r="K33" s="4">
        <f t="shared" si="8"/>
        <v>12</v>
      </c>
    </row>
    <row r="34" spans="1:11">
      <c r="A34">
        <v>10</v>
      </c>
      <c r="B34" s="1">
        <v>1.5</v>
      </c>
      <c r="C34" s="1">
        <v>2</v>
      </c>
      <c r="D34" s="1">
        <v>2</v>
      </c>
      <c r="E34" s="2"/>
      <c r="F34" s="1">
        <v>1.5</v>
      </c>
      <c r="G34" s="1">
        <v>2</v>
      </c>
      <c r="H34" s="1">
        <v>2</v>
      </c>
      <c r="I34" s="5">
        <f t="shared" si="9"/>
        <v>3</v>
      </c>
      <c r="J34" s="5">
        <f t="shared" ref="J34:J37" si="10">G34*3</f>
        <v>6</v>
      </c>
      <c r="K34" s="5"/>
    </row>
    <row r="35" spans="1:11">
      <c r="A35">
        <v>11</v>
      </c>
      <c r="B35" s="1">
        <v>2.5</v>
      </c>
      <c r="C35" s="1">
        <v>3.3333333333333335</v>
      </c>
      <c r="D35" s="1">
        <v>2.5</v>
      </c>
      <c r="E35" s="2"/>
      <c r="F35" s="1">
        <v>2.5</v>
      </c>
      <c r="G35" s="1">
        <v>3.3333333333333335</v>
      </c>
      <c r="H35" s="1">
        <v>2.5</v>
      </c>
      <c r="I35" s="5">
        <f t="shared" si="9"/>
        <v>5</v>
      </c>
      <c r="J35" s="5">
        <f t="shared" si="10"/>
        <v>10</v>
      </c>
      <c r="K35" s="5"/>
    </row>
    <row r="36" spans="1:11">
      <c r="A36">
        <v>12</v>
      </c>
      <c r="B36" s="1">
        <v>2.5</v>
      </c>
      <c r="C36" s="1">
        <v>3.3333333333333335</v>
      </c>
      <c r="D36" s="1">
        <v>2.5</v>
      </c>
      <c r="E36" s="2"/>
      <c r="F36" s="1">
        <v>2.5</v>
      </c>
      <c r="G36" s="1">
        <v>3.3333333333333335</v>
      </c>
      <c r="H36" s="1">
        <v>2.5</v>
      </c>
      <c r="I36" s="5">
        <f t="shared" si="9"/>
        <v>5</v>
      </c>
      <c r="J36" s="5">
        <f t="shared" si="10"/>
        <v>10</v>
      </c>
      <c r="K36" s="5"/>
    </row>
    <row r="37" spans="1:11">
      <c r="A37">
        <v>13</v>
      </c>
      <c r="B37" s="1">
        <v>3</v>
      </c>
      <c r="C37" s="1">
        <v>3.3333333333333335</v>
      </c>
      <c r="D37" s="1">
        <v>2.5</v>
      </c>
      <c r="E37" s="2"/>
      <c r="F37" s="1">
        <v>3</v>
      </c>
      <c r="G37" s="1">
        <v>6</v>
      </c>
      <c r="H37" s="1">
        <v>2.5</v>
      </c>
      <c r="I37" s="5">
        <f t="shared" si="9"/>
        <v>6</v>
      </c>
      <c r="J37" s="5">
        <f t="shared" si="10"/>
        <v>18</v>
      </c>
      <c r="K37" s="5"/>
    </row>
    <row r="38" spans="1:11">
      <c r="A38">
        <v>14</v>
      </c>
      <c r="B38" s="1">
        <v>19</v>
      </c>
      <c r="C38" s="1">
        <v>6</v>
      </c>
      <c r="D38" s="1">
        <v>12</v>
      </c>
      <c r="E38" s="2"/>
      <c r="F38" s="1">
        <v>19</v>
      </c>
      <c r="G38" s="1"/>
      <c r="H38" s="1">
        <v>12</v>
      </c>
      <c r="I38" s="5">
        <f t="shared" si="9"/>
        <v>38</v>
      </c>
      <c r="J38" s="5"/>
      <c r="K38" s="5"/>
    </row>
    <row r="39" spans="1:11">
      <c r="B39">
        <f>SUM(B25:B38)</f>
        <v>60.5</v>
      </c>
      <c r="C39">
        <f t="shared" ref="C39:D39" si="11">SUM(C25:C38)</f>
        <v>64.333333333333343</v>
      </c>
      <c r="D39">
        <f t="shared" si="11"/>
        <v>60</v>
      </c>
      <c r="E39" s="2"/>
      <c r="F39">
        <f>SUM(F25:F38)</f>
        <v>59.5</v>
      </c>
      <c r="G39">
        <f t="shared" ref="G39:H39" si="12">SUM(G25:G38)</f>
        <v>59.933333333333337</v>
      </c>
      <c r="H39">
        <f t="shared" si="12"/>
        <v>58.833333333333336</v>
      </c>
      <c r="I39" s="5"/>
      <c r="J39" s="5"/>
      <c r="K39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2016-06-13T15:33:24Z</dcterms:created>
  <dcterms:modified xsi:type="dcterms:W3CDTF">2016-11-12T20:19:59Z</dcterms:modified>
</cp:coreProperties>
</file>