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\Documents\TP\TP_Grupal_Olist\"/>
    </mc:Choice>
  </mc:AlternateContent>
  <xr:revisionPtr revIDLastSave="0" documentId="13_ncr:1_{9E70B496-A3A4-4C59-A3A6-4A940B59601F}" xr6:coauthVersionLast="47" xr6:coauthVersionMax="47" xr10:uidLastSave="{00000000-0000-0000-0000-000000000000}"/>
  <bookViews>
    <workbookView xWindow="10830" yWindow="1920" windowWidth="23850" windowHeight="11385" xr2:uid="{38904A16-BEC8-4D7A-BF9A-78FF46992C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E3" i="1"/>
  <c r="G4" i="1" s="1"/>
  <c r="E9" i="1"/>
  <c r="E10" i="1"/>
  <c r="E12" i="1"/>
  <c r="E13" i="1"/>
  <c r="E14" i="1"/>
  <c r="E15" i="1"/>
  <c r="E17" i="1"/>
  <c r="E18" i="1"/>
  <c r="E19" i="1"/>
  <c r="E20" i="1"/>
  <c r="E21" i="1"/>
  <c r="E8" i="1"/>
  <c r="E7" i="1"/>
  <c r="G3" i="1" l="1"/>
  <c r="H4" i="1"/>
  <c r="I4" i="1" s="1"/>
  <c r="J4" i="1" s="1"/>
  <c r="K4" i="1" s="1"/>
  <c r="L4" i="1" s="1"/>
  <c r="M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1" i="1" l="1"/>
  <c r="N4" i="1"/>
  <c r="O4" i="1" s="1"/>
  <c r="P4" i="1" s="1"/>
  <c r="Q4" i="1" s="1"/>
  <c r="R4" i="1" s="1"/>
  <c r="S4" i="1" s="1"/>
  <c r="T4" i="1" s="1"/>
  <c r="M3" i="1"/>
  <c r="U4" i="1" l="1"/>
  <c r="V4" i="1" s="1"/>
  <c r="W4" i="1" s="1"/>
  <c r="X4" i="1" s="1"/>
  <c r="Y4" i="1" s="1"/>
  <c r="Z4" i="1" s="1"/>
  <c r="AA4" i="1" s="1"/>
  <c r="T3" i="1"/>
  <c r="AB4" i="1" l="1"/>
  <c r="AC4" i="1" s="1"/>
  <c r="AD4" i="1" s="1"/>
  <c r="AE4" i="1" s="1"/>
  <c r="AF4" i="1" s="1"/>
  <c r="AG4" i="1" s="1"/>
  <c r="AA3" i="1"/>
</calcChain>
</file>

<file path=xl/sharedStrings.xml><?xml version="1.0" encoding="utf-8"?>
<sst xmlns="http://schemas.openxmlformats.org/spreadsheetml/2006/main" count="37" uniqueCount="25">
  <si>
    <t>TAREA</t>
  </si>
  <si>
    <t>RESPONSABLE</t>
  </si>
  <si>
    <t>PROGRESO</t>
  </si>
  <si>
    <t>INICIO</t>
  </si>
  <si>
    <t>FIN</t>
  </si>
  <si>
    <t>FASE 1</t>
  </si>
  <si>
    <t>Tarea 1.1</t>
  </si>
  <si>
    <t>Tarea 1.2</t>
  </si>
  <si>
    <t>Tarea 1.3</t>
  </si>
  <si>
    <t>Tarea 1.4</t>
  </si>
  <si>
    <t>FASE 2</t>
  </si>
  <si>
    <t>Tarea 2.1</t>
  </si>
  <si>
    <t>Tarea 2.2</t>
  </si>
  <si>
    <t>Tarea 2.3</t>
  </si>
  <si>
    <t>Tarea 2.4</t>
  </si>
  <si>
    <t>FASE 3</t>
  </si>
  <si>
    <t>Person x</t>
  </si>
  <si>
    <t>INICIO DEL PROYECTO</t>
  </si>
  <si>
    <t>Tarea 3.1</t>
  </si>
  <si>
    <t>Tarea 3.2</t>
  </si>
  <si>
    <t>Tarea 3.3</t>
  </si>
  <si>
    <t>Tarea 3.4</t>
  </si>
  <si>
    <t>Tarea 3.5</t>
  </si>
  <si>
    <t xml:space="preserve"> =((($E6-$D6+1)*$C6)+$D6-1)</t>
  </si>
  <si>
    <t xml:space="preserve"> =Y(G$4&gt;=$D6;G$4&lt;=((($E6-$D6+1)*$C6)+$D6-1))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</si>
</sst>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dd/mm/yyyy;@"/>
    <numFmt numFmtId="168" formatCode="ddd\,\ dd/m/yyyy"/>
    <numFmt numFmtId="169" formatCode="dd/mm/yy;@"/>
    <numFmt numFmtId="170" formatCode="dd"/>
    <numFmt numFmtId="171" formatCode="ddd"/>
    <numFmt numFmtId="172" formatCode="ddd\,\ dd/mm/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70" fontId="5" fillId="2" borderId="0" xfId="0" applyNumberFormat="1" applyFont="1" applyFill="1" applyAlignment="1">
      <alignment horizontal="center"/>
    </xf>
    <xf numFmtId="171" fontId="1" fillId="2" borderId="0" xfId="0" applyNumberFormat="1" applyFont="1" applyFill="1" applyAlignment="1">
      <alignment horizontal="center"/>
    </xf>
    <xf numFmtId="0" fontId="0" fillId="0" borderId="0" xfId="0" applyFill="1"/>
    <xf numFmtId="170" fontId="5" fillId="0" borderId="0" xfId="0" applyNumberFormat="1" applyFont="1" applyFill="1" applyAlignment="1">
      <alignment horizontal="center"/>
    </xf>
    <xf numFmtId="171" fontId="1" fillId="0" borderId="0" xfId="0" applyNumberFormat="1" applyFont="1" applyFill="1" applyAlignment="1">
      <alignment horizontal="center"/>
    </xf>
    <xf numFmtId="172" fontId="2" fillId="4" borderId="2" xfId="0" applyNumberFormat="1" applyFont="1" applyFill="1" applyBorder="1" applyAlignment="1">
      <alignment horizontal="center"/>
    </xf>
    <xf numFmtId="172" fontId="2" fillId="4" borderId="3" xfId="0" applyNumberFormat="1" applyFont="1" applyFill="1" applyBorder="1" applyAlignment="1">
      <alignment horizontal="center"/>
    </xf>
    <xf numFmtId="172" fontId="2" fillId="4" borderId="4" xfId="0" applyNumberFormat="1" applyFont="1" applyFill="1" applyBorder="1" applyAlignment="1">
      <alignment horizontal="center"/>
    </xf>
    <xf numFmtId="170" fontId="6" fillId="4" borderId="5" xfId="0" applyNumberFormat="1" applyFont="1" applyFill="1" applyBorder="1" applyAlignment="1">
      <alignment horizontal="center"/>
    </xf>
    <xf numFmtId="170" fontId="6" fillId="4" borderId="6" xfId="0" applyNumberFormat="1" applyFont="1" applyFill="1" applyBorder="1" applyAlignment="1">
      <alignment horizontal="center"/>
    </xf>
    <xf numFmtId="170" fontId="6" fillId="4" borderId="7" xfId="0" applyNumberFormat="1" applyFont="1" applyFill="1" applyBorder="1" applyAlignment="1">
      <alignment horizontal="center"/>
    </xf>
    <xf numFmtId="172" fontId="2" fillId="4" borderId="2" xfId="0" applyNumberFormat="1" applyFont="1" applyFill="1" applyBorder="1" applyAlignment="1">
      <alignment horizontal="center"/>
    </xf>
    <xf numFmtId="0" fontId="0" fillId="2" borderId="0" xfId="0" applyFill="1"/>
    <xf numFmtId="0" fontId="2" fillId="0" borderId="8" xfId="0" applyFont="1" applyBorder="1"/>
    <xf numFmtId="0" fontId="0" fillId="0" borderId="9" xfId="0" applyBorder="1"/>
    <xf numFmtId="9" fontId="0" fillId="0" borderId="9" xfId="0" applyNumberFormat="1" applyBorder="1" applyAlignment="1">
      <alignment horizontal="center"/>
    </xf>
    <xf numFmtId="166" fontId="0" fillId="0" borderId="9" xfId="0" applyNumberFormat="1" applyBorder="1"/>
    <xf numFmtId="0" fontId="0" fillId="0" borderId="10" xfId="0" applyBorder="1"/>
    <xf numFmtId="0" fontId="0" fillId="0" borderId="8" xfId="0" applyBorder="1"/>
    <xf numFmtId="166" fontId="0" fillId="0" borderId="9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3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180975</xdr:rowOff>
        </xdr:from>
        <xdr:to>
          <xdr:col>5</xdr:col>
          <xdr:colOff>0</xdr:colOff>
          <xdr:row>3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28F4-74BA-4BED-90FA-ECC1F5C8DD0D}">
  <dimension ref="A1:AH21"/>
  <sheetViews>
    <sheetView showGridLines="0" tabSelected="1" workbookViewId="0">
      <pane ySplit="5" topLeftCell="A6" activePane="bottomLeft" state="frozen"/>
      <selection pane="bottomLeft" activeCell="G26" sqref="G26"/>
    </sheetView>
  </sheetViews>
  <sheetFormatPr baseColWidth="10" defaultRowHeight="15" x14ac:dyDescent="0.25"/>
  <cols>
    <col min="1" max="2" width="15.7109375" customWidth="1"/>
    <col min="3" max="5" width="11.7109375" customWidth="1"/>
    <col min="6" max="6" width="3.85546875" customWidth="1"/>
    <col min="7" max="33" width="4.7109375" customWidth="1"/>
    <col min="34" max="34" width="4.7109375" style="6" customWidth="1"/>
  </cols>
  <sheetData>
    <row r="1" spans="1:34" x14ac:dyDescent="0.25">
      <c r="A1" s="25" t="b">
        <f>AND(G$4&gt;=$D6,G$5&lt;=$E6)</f>
        <v>0</v>
      </c>
      <c r="E1" t="b">
        <f ca="1">G$4=TODAY()</f>
        <v>1</v>
      </c>
    </row>
    <row r="2" spans="1:34" ht="15.75" thickBot="1" x14ac:dyDescent="0.3">
      <c r="A2" s="25" t="s">
        <v>24</v>
      </c>
    </row>
    <row r="3" spans="1:34" ht="20.100000000000001" customHeight="1" x14ac:dyDescent="0.25">
      <c r="A3" s="25" t="s">
        <v>23</v>
      </c>
      <c r="D3" s="1">
        <v>0</v>
      </c>
      <c r="E3" s="26">
        <f>D4+D3</f>
        <v>44747</v>
      </c>
      <c r="G3" s="9">
        <f>G4</f>
        <v>44747</v>
      </c>
      <c r="H3" s="10"/>
      <c r="I3" s="10"/>
      <c r="J3" s="10"/>
      <c r="K3" s="10"/>
      <c r="L3" s="11"/>
      <c r="M3" s="9">
        <f>M4</f>
        <v>44753</v>
      </c>
      <c r="N3" s="10"/>
      <c r="O3" s="10"/>
      <c r="P3" s="10"/>
      <c r="Q3" s="10"/>
      <c r="R3" s="11"/>
      <c r="S3" s="15"/>
      <c r="T3" s="10">
        <f>T4</f>
        <v>44760</v>
      </c>
      <c r="U3" s="10"/>
      <c r="V3" s="10"/>
      <c r="W3" s="10"/>
      <c r="X3" s="10"/>
      <c r="Y3" s="10"/>
      <c r="Z3" s="11"/>
      <c r="AA3" s="9">
        <f>AA4</f>
        <v>44767</v>
      </c>
      <c r="AB3" s="10"/>
      <c r="AC3" s="10"/>
      <c r="AD3" s="10"/>
      <c r="AE3" s="10"/>
      <c r="AF3" s="10"/>
      <c r="AG3" s="11"/>
    </row>
    <row r="4" spans="1:34" ht="15" customHeight="1" thickBot="1" x14ac:dyDescent="0.3">
      <c r="B4" s="24" t="s">
        <v>17</v>
      </c>
      <c r="C4" s="24"/>
      <c r="D4" s="3">
        <v>44747</v>
      </c>
      <c r="E4" s="3"/>
      <c r="F4" s="4"/>
      <c r="G4" s="12">
        <f>E3</f>
        <v>44747</v>
      </c>
      <c r="H4" s="13">
        <f>G4+1</f>
        <v>44748</v>
      </c>
      <c r="I4" s="13">
        <f t="shared" ref="I4:AH4" si="0">H4+1</f>
        <v>44749</v>
      </c>
      <c r="J4" s="13">
        <f t="shared" si="0"/>
        <v>44750</v>
      </c>
      <c r="K4" s="13">
        <f t="shared" si="0"/>
        <v>44751</v>
      </c>
      <c r="L4" s="14">
        <f t="shared" si="0"/>
        <v>44752</v>
      </c>
      <c r="M4" s="12">
        <f t="shared" si="0"/>
        <v>44753</v>
      </c>
      <c r="N4" s="13">
        <f t="shared" si="0"/>
        <v>44754</v>
      </c>
      <c r="O4" s="13">
        <f t="shared" si="0"/>
        <v>44755</v>
      </c>
      <c r="P4" s="13">
        <f t="shared" si="0"/>
        <v>44756</v>
      </c>
      <c r="Q4" s="13">
        <f t="shared" si="0"/>
        <v>44757</v>
      </c>
      <c r="R4" s="14">
        <f t="shared" si="0"/>
        <v>44758</v>
      </c>
      <c r="S4" s="12">
        <f t="shared" si="0"/>
        <v>44759</v>
      </c>
      <c r="T4" s="13">
        <f t="shared" si="0"/>
        <v>44760</v>
      </c>
      <c r="U4" s="13">
        <f t="shared" si="0"/>
        <v>44761</v>
      </c>
      <c r="V4" s="13">
        <f t="shared" si="0"/>
        <v>44762</v>
      </c>
      <c r="W4" s="13">
        <f t="shared" si="0"/>
        <v>44763</v>
      </c>
      <c r="X4" s="13">
        <f t="shared" si="0"/>
        <v>44764</v>
      </c>
      <c r="Y4" s="13">
        <f t="shared" si="0"/>
        <v>44765</v>
      </c>
      <c r="Z4" s="14">
        <f t="shared" si="0"/>
        <v>44766</v>
      </c>
      <c r="AA4" s="12">
        <f t="shared" si="0"/>
        <v>44767</v>
      </c>
      <c r="AB4" s="13">
        <f t="shared" si="0"/>
        <v>44768</v>
      </c>
      <c r="AC4" s="13">
        <f t="shared" si="0"/>
        <v>44769</v>
      </c>
      <c r="AD4" s="13">
        <f t="shared" si="0"/>
        <v>44770</v>
      </c>
      <c r="AE4" s="13">
        <f t="shared" si="0"/>
        <v>44771</v>
      </c>
      <c r="AF4" s="13">
        <f t="shared" si="0"/>
        <v>44772</v>
      </c>
      <c r="AG4" s="14">
        <f t="shared" si="0"/>
        <v>44773</v>
      </c>
      <c r="AH4" s="7"/>
    </row>
    <row r="5" spans="1:34" ht="20.100000000000001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16"/>
      <c r="G5" s="5">
        <f>E3</f>
        <v>44747</v>
      </c>
      <c r="H5" s="5">
        <f>G5+1</f>
        <v>44748</v>
      </c>
      <c r="I5" s="5">
        <f t="shared" ref="I5:AH5" si="1">H5+1</f>
        <v>44749</v>
      </c>
      <c r="J5" s="5">
        <f t="shared" si="1"/>
        <v>44750</v>
      </c>
      <c r="K5" s="5">
        <f t="shared" si="1"/>
        <v>44751</v>
      </c>
      <c r="L5" s="5">
        <f t="shared" si="1"/>
        <v>44752</v>
      </c>
      <c r="M5" s="5">
        <f t="shared" si="1"/>
        <v>44753</v>
      </c>
      <c r="N5" s="5">
        <f t="shared" si="1"/>
        <v>44754</v>
      </c>
      <c r="O5" s="5">
        <f t="shared" si="1"/>
        <v>44755</v>
      </c>
      <c r="P5" s="5">
        <f t="shared" si="1"/>
        <v>44756</v>
      </c>
      <c r="Q5" s="5">
        <f t="shared" si="1"/>
        <v>44757</v>
      </c>
      <c r="R5" s="5">
        <f t="shared" si="1"/>
        <v>44758</v>
      </c>
      <c r="S5" s="5">
        <f t="shared" si="1"/>
        <v>44759</v>
      </c>
      <c r="T5" s="5">
        <f t="shared" si="1"/>
        <v>44760</v>
      </c>
      <c r="U5" s="5">
        <f t="shared" si="1"/>
        <v>44761</v>
      </c>
      <c r="V5" s="5">
        <f t="shared" si="1"/>
        <v>44762</v>
      </c>
      <c r="W5" s="5">
        <f t="shared" si="1"/>
        <v>44763</v>
      </c>
      <c r="X5" s="5">
        <f t="shared" si="1"/>
        <v>44764</v>
      </c>
      <c r="Y5" s="5">
        <f t="shared" si="1"/>
        <v>44765</v>
      </c>
      <c r="Z5" s="5">
        <f t="shared" si="1"/>
        <v>44766</v>
      </c>
      <c r="AA5" s="5">
        <f t="shared" si="1"/>
        <v>44767</v>
      </c>
      <c r="AB5" s="5">
        <f t="shared" si="1"/>
        <v>44768</v>
      </c>
      <c r="AC5" s="5">
        <f t="shared" si="1"/>
        <v>44769</v>
      </c>
      <c r="AD5" s="5">
        <f t="shared" si="1"/>
        <v>44770</v>
      </c>
      <c r="AE5" s="5">
        <f t="shared" si="1"/>
        <v>44771</v>
      </c>
      <c r="AF5" s="5">
        <f t="shared" si="1"/>
        <v>44772</v>
      </c>
      <c r="AG5" s="5">
        <f t="shared" si="1"/>
        <v>44773</v>
      </c>
      <c r="AH5" s="8"/>
    </row>
    <row r="6" spans="1:34" ht="15" customHeight="1" x14ac:dyDescent="0.25">
      <c r="A6" s="17" t="s">
        <v>5</v>
      </c>
      <c r="B6" s="18"/>
      <c r="C6" s="19"/>
      <c r="D6" s="20"/>
      <c r="E6" s="20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4" x14ac:dyDescent="0.25">
      <c r="A7" s="22" t="s">
        <v>6</v>
      </c>
      <c r="B7" s="18" t="s">
        <v>16</v>
      </c>
      <c r="C7" s="19">
        <v>0.5</v>
      </c>
      <c r="D7" s="23">
        <v>44747</v>
      </c>
      <c r="E7" s="23">
        <f>D7+4</f>
        <v>44751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4" x14ac:dyDescent="0.25">
      <c r="A8" s="22" t="s">
        <v>7</v>
      </c>
      <c r="B8" s="18" t="s">
        <v>16</v>
      </c>
      <c r="C8" s="19">
        <v>1</v>
      </c>
      <c r="D8" s="23">
        <v>44748</v>
      </c>
      <c r="E8" s="23">
        <f>D8+4</f>
        <v>44752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4" x14ac:dyDescent="0.25">
      <c r="A9" s="22" t="s">
        <v>8</v>
      </c>
      <c r="B9" s="18" t="s">
        <v>16</v>
      </c>
      <c r="C9" s="19">
        <v>0.6</v>
      </c>
      <c r="D9" s="23">
        <v>44749</v>
      </c>
      <c r="E9" s="23">
        <f t="shared" ref="E9:E21" si="2">D9+4</f>
        <v>44753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4" x14ac:dyDescent="0.25">
      <c r="A10" s="22" t="s">
        <v>9</v>
      </c>
      <c r="B10" s="18" t="s">
        <v>16</v>
      </c>
      <c r="C10" s="19">
        <v>1</v>
      </c>
      <c r="D10" s="23">
        <v>44750</v>
      </c>
      <c r="E10" s="23">
        <f t="shared" si="2"/>
        <v>44754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4" x14ac:dyDescent="0.25">
      <c r="A11" s="17" t="s">
        <v>10</v>
      </c>
      <c r="B11" s="18"/>
      <c r="C11" s="19"/>
      <c r="D11" s="23"/>
      <c r="E11" s="2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4" x14ac:dyDescent="0.25">
      <c r="A12" s="22" t="s">
        <v>11</v>
      </c>
      <c r="B12" s="18" t="s">
        <v>16</v>
      </c>
      <c r="C12" s="19">
        <v>0.75</v>
      </c>
      <c r="D12" s="23">
        <v>44752</v>
      </c>
      <c r="E12" s="23">
        <f t="shared" si="2"/>
        <v>44756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4" x14ac:dyDescent="0.25">
      <c r="A13" s="22" t="s">
        <v>12</v>
      </c>
      <c r="B13" s="18" t="s">
        <v>16</v>
      </c>
      <c r="C13" s="19">
        <v>0.5</v>
      </c>
      <c r="D13" s="23">
        <v>44753</v>
      </c>
      <c r="E13" s="23">
        <f t="shared" si="2"/>
        <v>44757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4" x14ac:dyDescent="0.25">
      <c r="A14" s="22" t="s">
        <v>13</v>
      </c>
      <c r="B14" s="18" t="s">
        <v>16</v>
      </c>
      <c r="C14" s="19">
        <v>0.25</v>
      </c>
      <c r="D14" s="23">
        <v>44754</v>
      </c>
      <c r="E14" s="23">
        <f t="shared" si="2"/>
        <v>44758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4" x14ac:dyDescent="0.25">
      <c r="A15" s="22" t="s">
        <v>14</v>
      </c>
      <c r="B15" s="18" t="s">
        <v>16</v>
      </c>
      <c r="C15" s="19">
        <v>0.1</v>
      </c>
      <c r="D15" s="23">
        <v>44755</v>
      </c>
      <c r="E15" s="23">
        <f t="shared" si="2"/>
        <v>44759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x14ac:dyDescent="0.25">
      <c r="A16" s="17" t="s">
        <v>15</v>
      </c>
      <c r="B16" s="18"/>
      <c r="C16" s="19"/>
      <c r="D16" s="23"/>
      <c r="E16" s="2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x14ac:dyDescent="0.25">
      <c r="A17" s="22" t="s">
        <v>18</v>
      </c>
      <c r="B17" s="18" t="s">
        <v>16</v>
      </c>
      <c r="C17" s="19">
        <v>0.5</v>
      </c>
      <c r="D17" s="23">
        <v>44757</v>
      </c>
      <c r="E17" s="23">
        <f t="shared" si="2"/>
        <v>44761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x14ac:dyDescent="0.25">
      <c r="A18" s="22" t="s">
        <v>19</v>
      </c>
      <c r="B18" s="18" t="s">
        <v>16</v>
      </c>
      <c r="C18" s="19">
        <v>0.35</v>
      </c>
      <c r="D18" s="23">
        <v>44758</v>
      </c>
      <c r="E18" s="23">
        <f t="shared" si="2"/>
        <v>44762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x14ac:dyDescent="0.25">
      <c r="A19" s="22" t="s">
        <v>20</v>
      </c>
      <c r="B19" s="18" t="s">
        <v>16</v>
      </c>
      <c r="C19" s="19">
        <v>0.75</v>
      </c>
      <c r="D19" s="23">
        <v>44759</v>
      </c>
      <c r="E19" s="23">
        <f t="shared" si="2"/>
        <v>44763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x14ac:dyDescent="0.25">
      <c r="A20" s="22" t="s">
        <v>21</v>
      </c>
      <c r="B20" s="18" t="s">
        <v>16</v>
      </c>
      <c r="C20" s="19">
        <v>0.45</v>
      </c>
      <c r="D20" s="23">
        <v>44760</v>
      </c>
      <c r="E20" s="23">
        <f t="shared" si="2"/>
        <v>44764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x14ac:dyDescent="0.25">
      <c r="A21" s="22" t="s">
        <v>22</v>
      </c>
      <c r="B21" s="18" t="s">
        <v>16</v>
      </c>
      <c r="C21" s="19">
        <v>0.04</v>
      </c>
      <c r="D21" s="23">
        <v>44761</v>
      </c>
      <c r="E21" s="23">
        <f t="shared" si="2"/>
        <v>44765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21"/>
    </row>
  </sheetData>
  <mergeCells count="6">
    <mergeCell ref="D4:E4"/>
    <mergeCell ref="B4:C4"/>
    <mergeCell ref="G3:L3"/>
    <mergeCell ref="M3:R3"/>
    <mergeCell ref="T3:Z3"/>
    <mergeCell ref="AA3:AG3"/>
  </mergeCells>
  <phoneticPr fontId="4" type="noConversion"/>
  <conditionalFormatting sqref="C6:C21">
    <cfRule type="dataBar" priority="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{6AAD6BE7-8663-459C-91B7-9A2B82E88044}</x14:id>
        </ext>
      </extLst>
    </cfRule>
  </conditionalFormatting>
  <conditionalFormatting sqref="G6:AG21">
    <cfRule type="expression" priority="4">
      <formula>AND(G$4&gt;=$D6,G$5&lt;=$E6)</formula>
    </cfRule>
    <cfRule type="expression" dxfId="2" priority="3">
      <formula>AND(G$4&gt;=$D6,G$5&lt;=$E6)</formula>
    </cfRule>
    <cfRule type="expression" dxfId="1" priority="2">
      <formula>AND(G$4&gt;=$D6,G$4&lt;=((($E6-$D6+1)*$C6)+$D6-1))</formula>
    </cfRule>
  </conditionalFormatting>
  <conditionalFormatting sqref="G6:AH21">
    <cfRule type="expression" dxfId="0" priority="1">
      <formula>G$4=TODAY()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19050</xdr:colOff>
                    <xdr:row>1</xdr:row>
                    <xdr:rowOff>180975</xdr:rowOff>
                  </from>
                  <to>
                    <xdr:col>5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AD6BE7-8663-459C-91B7-9A2B82E880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2022-07-05T22:20:57Z</dcterms:created>
  <dcterms:modified xsi:type="dcterms:W3CDTF">2022-07-06T01:04:58Z</dcterms:modified>
</cp:coreProperties>
</file>