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cilia\Desktop\processControlChart_D1M1.git\trunk\"/>
    </mc:Choice>
  </mc:AlternateContent>
  <xr:revisionPtr revIDLastSave="0" documentId="13_ncr:1_{B044697A-E435-4514-8E0D-7FCCFAFDBA67}" xr6:coauthVersionLast="45" xr6:coauthVersionMax="45" xr10:uidLastSave="{00000000-0000-0000-0000-000000000000}"/>
  <bookViews>
    <workbookView xWindow="-28920" yWindow="-120" windowWidth="29040" windowHeight="15840" xr2:uid="{628A0E07-99F2-4136-BA3A-E2A18E14B6A1}"/>
  </bookViews>
  <sheets>
    <sheet name="Foglio2" sheetId="2" r:id="rId1"/>
    <sheet name="Foglio1" sheetId="1" r:id="rId2"/>
  </sheets>
  <definedNames>
    <definedName name="DatiEsterni_1" localSheetId="0" hidden="1">Foglio2!$A$2:$C$70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2" l="1"/>
  <c r="M3" i="2" l="1"/>
  <c r="M5" i="2"/>
  <c r="M4" i="2"/>
  <c r="I8" i="2" l="1"/>
  <c r="G36" i="2"/>
  <c r="G4" i="2"/>
  <c r="J56" i="2"/>
  <c r="I32" i="2"/>
  <c r="G51" i="2"/>
  <c r="G3" i="2"/>
  <c r="H23" i="2"/>
  <c r="J52" i="2"/>
  <c r="I56" i="2"/>
  <c r="G64" i="2"/>
  <c r="G32" i="2"/>
  <c r="G16" i="2"/>
  <c r="H68" i="2"/>
  <c r="H52" i="2"/>
  <c r="H36" i="2"/>
  <c r="H20" i="2"/>
  <c r="H4" i="2"/>
  <c r="J51" i="2"/>
  <c r="J28" i="2"/>
  <c r="J8" i="2"/>
  <c r="I55" i="2"/>
  <c r="I24" i="2"/>
  <c r="G52" i="2"/>
  <c r="H40" i="2"/>
  <c r="J12" i="2"/>
  <c r="H55" i="2"/>
  <c r="I28" i="2"/>
  <c r="G48" i="2"/>
  <c r="G63" i="2"/>
  <c r="G47" i="2"/>
  <c r="G31" i="2"/>
  <c r="G15" i="2"/>
  <c r="H67" i="2"/>
  <c r="H51" i="2"/>
  <c r="H35" i="2"/>
  <c r="H19" i="2"/>
  <c r="J68" i="2"/>
  <c r="J48" i="2"/>
  <c r="J27" i="2"/>
  <c r="J4" i="2"/>
  <c r="I52" i="2"/>
  <c r="I20" i="2"/>
  <c r="G20" i="2"/>
  <c r="H24" i="2"/>
  <c r="J35" i="2"/>
  <c r="G35" i="2"/>
  <c r="J32" i="2"/>
  <c r="G60" i="2"/>
  <c r="G28" i="2"/>
  <c r="G12" i="2"/>
  <c r="H64" i="2"/>
  <c r="H48" i="2"/>
  <c r="H32" i="2"/>
  <c r="H16" i="2"/>
  <c r="J67" i="2"/>
  <c r="J44" i="2"/>
  <c r="J24" i="2"/>
  <c r="J3" i="2"/>
  <c r="I48" i="2"/>
  <c r="I16" i="2"/>
  <c r="G68" i="2"/>
  <c r="H56" i="2"/>
  <c r="H8" i="2"/>
  <c r="I60" i="2"/>
  <c r="G67" i="2"/>
  <c r="G19" i="2"/>
  <c r="H39" i="2"/>
  <c r="H7" i="2"/>
  <c r="J11" i="2"/>
  <c r="G44" i="2"/>
  <c r="G59" i="2"/>
  <c r="G43" i="2"/>
  <c r="G27" i="2"/>
  <c r="G11" i="2"/>
  <c r="H63" i="2"/>
  <c r="H47" i="2"/>
  <c r="H31" i="2"/>
  <c r="H15" i="2"/>
  <c r="J64" i="2"/>
  <c r="J43" i="2"/>
  <c r="J20" i="2"/>
  <c r="I68" i="2"/>
  <c r="I44" i="2"/>
  <c r="I12" i="2"/>
  <c r="G56" i="2"/>
  <c r="G40" i="2"/>
  <c r="G24" i="2"/>
  <c r="G8" i="2"/>
  <c r="H60" i="2"/>
  <c r="H44" i="2"/>
  <c r="H28" i="2"/>
  <c r="H12" i="2"/>
  <c r="J60" i="2"/>
  <c r="J40" i="2"/>
  <c r="J19" i="2"/>
  <c r="I64" i="2"/>
  <c r="I40" i="2"/>
  <c r="F70" i="2"/>
  <c r="I43" i="2"/>
  <c r="I5" i="2"/>
  <c r="I13" i="2"/>
  <c r="I21" i="2"/>
  <c r="I29" i="2"/>
  <c r="I37" i="2"/>
  <c r="I45" i="2"/>
  <c r="I53" i="2"/>
  <c r="I61" i="2"/>
  <c r="I69" i="2"/>
  <c r="J9" i="2"/>
  <c r="J17" i="2"/>
  <c r="J25" i="2"/>
  <c r="J33" i="2"/>
  <c r="J41" i="2"/>
  <c r="J49" i="2"/>
  <c r="J57" i="2"/>
  <c r="J65" i="2"/>
  <c r="H5" i="2"/>
  <c r="H13" i="2"/>
  <c r="H21" i="2"/>
  <c r="H29" i="2"/>
  <c r="H37" i="2"/>
  <c r="H45" i="2"/>
  <c r="H53" i="2"/>
  <c r="H61" i="2"/>
  <c r="H69" i="2"/>
  <c r="G9" i="2"/>
  <c r="G17" i="2"/>
  <c r="G25" i="2"/>
  <c r="G33" i="2"/>
  <c r="G41" i="2"/>
  <c r="G49" i="2"/>
  <c r="G57" i="2"/>
  <c r="G65" i="2"/>
  <c r="I6" i="2"/>
  <c r="I14" i="2"/>
  <c r="I22" i="2"/>
  <c r="I30" i="2"/>
  <c r="I38" i="2"/>
  <c r="I46" i="2"/>
  <c r="I54" i="2"/>
  <c r="I62" i="2"/>
  <c r="I70" i="2"/>
  <c r="J10" i="2"/>
  <c r="J18" i="2"/>
  <c r="J26" i="2"/>
  <c r="J34" i="2"/>
  <c r="J42" i="2"/>
  <c r="J50" i="2"/>
  <c r="J58" i="2"/>
  <c r="J66" i="2"/>
  <c r="H6" i="2"/>
  <c r="H14" i="2"/>
  <c r="H22" i="2"/>
  <c r="H30" i="2"/>
  <c r="H38" i="2"/>
  <c r="H46" i="2"/>
  <c r="H54" i="2"/>
  <c r="H62" i="2"/>
  <c r="H70" i="2"/>
  <c r="G10" i="2"/>
  <c r="G18" i="2"/>
  <c r="G26" i="2"/>
  <c r="G34" i="2"/>
  <c r="G42" i="2"/>
  <c r="G50" i="2"/>
  <c r="G58" i="2"/>
  <c r="G66" i="2"/>
  <c r="I7" i="2"/>
  <c r="I15" i="2"/>
  <c r="I23" i="2"/>
  <c r="I31" i="2"/>
  <c r="I39" i="2"/>
  <c r="I47" i="2"/>
  <c r="I9" i="2"/>
  <c r="I17" i="2"/>
  <c r="I25" i="2"/>
  <c r="I33" i="2"/>
  <c r="I41" i="2"/>
  <c r="I49" i="2"/>
  <c r="I57" i="2"/>
  <c r="I65" i="2"/>
  <c r="J5" i="2"/>
  <c r="J13" i="2"/>
  <c r="J21" i="2"/>
  <c r="J29" i="2"/>
  <c r="J37" i="2"/>
  <c r="J45" i="2"/>
  <c r="J53" i="2"/>
  <c r="J61" i="2"/>
  <c r="J69" i="2"/>
  <c r="H9" i="2"/>
  <c r="H17" i="2"/>
  <c r="H25" i="2"/>
  <c r="H33" i="2"/>
  <c r="H41" i="2"/>
  <c r="H49" i="2"/>
  <c r="H57" i="2"/>
  <c r="H65" i="2"/>
  <c r="G5" i="2"/>
  <c r="G13" i="2"/>
  <c r="G21" i="2"/>
  <c r="G29" i="2"/>
  <c r="G37" i="2"/>
  <c r="G45" i="2"/>
  <c r="G53" i="2"/>
  <c r="G61" i="2"/>
  <c r="G69" i="2"/>
  <c r="I10" i="2"/>
  <c r="I18" i="2"/>
  <c r="I26" i="2"/>
  <c r="I34" i="2"/>
  <c r="I42" i="2"/>
  <c r="I50" i="2"/>
  <c r="I58" i="2"/>
  <c r="I66" i="2"/>
  <c r="J6" i="2"/>
  <c r="J14" i="2"/>
  <c r="J22" i="2"/>
  <c r="J30" i="2"/>
  <c r="J38" i="2"/>
  <c r="J46" i="2"/>
  <c r="J54" i="2"/>
  <c r="J62" i="2"/>
  <c r="J70" i="2"/>
  <c r="H10" i="2"/>
  <c r="H18" i="2"/>
  <c r="H26" i="2"/>
  <c r="H34" i="2"/>
  <c r="H42" i="2"/>
  <c r="H50" i="2"/>
  <c r="H58" i="2"/>
  <c r="H66" i="2"/>
  <c r="G6" i="2"/>
  <c r="G14" i="2"/>
  <c r="G22" i="2"/>
  <c r="G30" i="2"/>
  <c r="G38" i="2"/>
  <c r="G46" i="2"/>
  <c r="G54" i="2"/>
  <c r="G62" i="2"/>
  <c r="G70" i="2"/>
  <c r="I3" i="2"/>
  <c r="I11" i="2"/>
  <c r="I19" i="2"/>
  <c r="I27" i="2"/>
  <c r="I35" i="2"/>
  <c r="I51" i="2"/>
  <c r="I59" i="2"/>
  <c r="I67" i="2"/>
  <c r="J7" i="2"/>
  <c r="J15" i="2"/>
  <c r="J23" i="2"/>
  <c r="J31" i="2"/>
  <c r="J39" i="2"/>
  <c r="J47" i="2"/>
  <c r="J55" i="2"/>
  <c r="J63" i="2"/>
  <c r="H3" i="2"/>
  <c r="G55" i="2"/>
  <c r="G39" i="2"/>
  <c r="G23" i="2"/>
  <c r="G7" i="2"/>
  <c r="H59" i="2"/>
  <c r="H43" i="2"/>
  <c r="H27" i="2"/>
  <c r="H11" i="2"/>
  <c r="J59" i="2"/>
  <c r="J36" i="2"/>
  <c r="J16" i="2"/>
  <c r="I63" i="2"/>
  <c r="I36" i="2"/>
  <c r="I4" i="2"/>
  <c r="F7" i="2"/>
  <c r="F23" i="2"/>
  <c r="F39" i="2"/>
  <c r="F55" i="2"/>
  <c r="F32" i="2"/>
  <c r="F64" i="2"/>
  <c r="F10" i="2"/>
  <c r="F18" i="2"/>
  <c r="F26" i="2"/>
  <c r="F34" i="2"/>
  <c r="F42" i="2"/>
  <c r="F50" i="2"/>
  <c r="F58" i="2"/>
  <c r="F66" i="2"/>
  <c r="F16" i="2"/>
  <c r="F40" i="2"/>
  <c r="F56" i="2"/>
  <c r="F9" i="2"/>
  <c r="F17" i="2"/>
  <c r="F33" i="2"/>
  <c r="F41" i="2"/>
  <c r="F49" i="2"/>
  <c r="F57" i="2"/>
  <c r="F11" i="2"/>
  <c r="F19" i="2"/>
  <c r="F27" i="2"/>
  <c r="F35" i="2"/>
  <c r="F43" i="2"/>
  <c r="F51" i="2"/>
  <c r="F59" i="2"/>
  <c r="F67" i="2"/>
  <c r="F25" i="2"/>
  <c r="F65" i="2"/>
  <c r="F3" i="2"/>
  <c r="F4" i="2"/>
  <c r="F12" i="2"/>
  <c r="F20" i="2"/>
  <c r="F28" i="2"/>
  <c r="F36" i="2"/>
  <c r="F44" i="2"/>
  <c r="F52" i="2"/>
  <c r="F60" i="2"/>
  <c r="F68" i="2"/>
  <c r="F15" i="2"/>
  <c r="F31" i="2"/>
  <c r="F47" i="2"/>
  <c r="F63" i="2"/>
  <c r="F8" i="2"/>
  <c r="F24" i="2"/>
  <c r="F48" i="2"/>
  <c r="F5" i="2"/>
  <c r="F13" i="2"/>
  <c r="F21" i="2"/>
  <c r="F29" i="2"/>
  <c r="F37" i="2"/>
  <c r="F45" i="2"/>
  <c r="F53" i="2"/>
  <c r="F61" i="2"/>
  <c r="F69" i="2"/>
  <c r="F6" i="2"/>
  <c r="F14" i="2"/>
  <c r="F22" i="2"/>
  <c r="F30" i="2"/>
  <c r="F38" i="2"/>
  <c r="F46" i="2"/>
  <c r="F54" i="2"/>
  <c r="F62" i="2"/>
  <c r="E14" i="2"/>
  <c r="D15" i="2"/>
  <c r="E62" i="2"/>
  <c r="D23" i="2"/>
  <c r="E54" i="2"/>
  <c r="D39" i="2"/>
  <c r="E38" i="2"/>
  <c r="D47" i="2"/>
  <c r="E30" i="2"/>
  <c r="D55" i="2"/>
  <c r="E22" i="2"/>
  <c r="D31" i="2"/>
  <c r="E46" i="2"/>
  <c r="D63" i="2"/>
  <c r="D7" i="2"/>
  <c r="E70" i="2"/>
  <c r="E6" i="2"/>
  <c r="D9" i="2"/>
  <c r="D17" i="2"/>
  <c r="D25" i="2"/>
  <c r="D33" i="2"/>
  <c r="D41" i="2"/>
  <c r="D49" i="2"/>
  <c r="D57" i="2"/>
  <c r="D65" i="2"/>
  <c r="E68" i="2"/>
  <c r="E60" i="2"/>
  <c r="E52" i="2"/>
  <c r="E44" i="2"/>
  <c r="E36" i="2"/>
  <c r="E28" i="2"/>
  <c r="E20" i="2"/>
  <c r="E12" i="2"/>
  <c r="E4" i="2"/>
  <c r="D10" i="2"/>
  <c r="D18" i="2"/>
  <c r="D26" i="2"/>
  <c r="D34" i="2"/>
  <c r="D42" i="2"/>
  <c r="D50" i="2"/>
  <c r="D58" i="2"/>
  <c r="D66" i="2"/>
  <c r="E67" i="2"/>
  <c r="E59" i="2"/>
  <c r="E51" i="2"/>
  <c r="E43" i="2"/>
  <c r="E35" i="2"/>
  <c r="E27" i="2"/>
  <c r="E19" i="2"/>
  <c r="E11" i="2"/>
  <c r="E3" i="2"/>
  <c r="D16" i="2"/>
  <c r="D56" i="2"/>
  <c r="E37" i="2"/>
  <c r="E5" i="2"/>
  <c r="D3" i="2"/>
  <c r="D11" i="2"/>
  <c r="D19" i="2"/>
  <c r="D27" i="2"/>
  <c r="D35" i="2"/>
  <c r="D43" i="2"/>
  <c r="D51" i="2"/>
  <c r="D59" i="2"/>
  <c r="D67" i="2"/>
  <c r="E66" i="2"/>
  <c r="E58" i="2"/>
  <c r="E50" i="2"/>
  <c r="E42" i="2"/>
  <c r="E34" i="2"/>
  <c r="E26" i="2"/>
  <c r="E18" i="2"/>
  <c r="E10" i="2"/>
  <c r="D8" i="2"/>
  <c r="D40" i="2"/>
  <c r="D64" i="2"/>
  <c r="E53" i="2"/>
  <c r="E29" i="2"/>
  <c r="D12" i="2"/>
  <c r="D20" i="2"/>
  <c r="D36" i="2"/>
  <c r="D44" i="2"/>
  <c r="D52" i="2"/>
  <c r="D60" i="2"/>
  <c r="D68" i="2"/>
  <c r="E65" i="2"/>
  <c r="E57" i="2"/>
  <c r="E49" i="2"/>
  <c r="E41" i="2"/>
  <c r="E33" i="2"/>
  <c r="E25" i="2"/>
  <c r="E17" i="2"/>
  <c r="E9" i="2"/>
  <c r="D32" i="2"/>
  <c r="E61" i="2"/>
  <c r="E13" i="2"/>
  <c r="D4" i="2"/>
  <c r="D28" i="2"/>
  <c r="D5" i="2"/>
  <c r="D13" i="2"/>
  <c r="D21" i="2"/>
  <c r="D29" i="2"/>
  <c r="D37" i="2"/>
  <c r="D45" i="2"/>
  <c r="D53" i="2"/>
  <c r="D61" i="2"/>
  <c r="D69" i="2"/>
  <c r="E64" i="2"/>
  <c r="E56" i="2"/>
  <c r="E48" i="2"/>
  <c r="E40" i="2"/>
  <c r="E32" i="2"/>
  <c r="E24" i="2"/>
  <c r="E16" i="2"/>
  <c r="E8" i="2"/>
  <c r="D24" i="2"/>
  <c r="D48" i="2"/>
  <c r="E69" i="2"/>
  <c r="E45" i="2"/>
  <c r="E21" i="2"/>
  <c r="D6" i="2"/>
  <c r="D14" i="2"/>
  <c r="D22" i="2"/>
  <c r="D30" i="2"/>
  <c r="D38" i="2"/>
  <c r="D46" i="2"/>
  <c r="D54" i="2"/>
  <c r="D62" i="2"/>
  <c r="D70" i="2"/>
  <c r="E63" i="2"/>
  <c r="E55" i="2"/>
  <c r="E47" i="2"/>
  <c r="E39" i="2"/>
  <c r="E31" i="2"/>
  <c r="E23" i="2"/>
  <c r="E15" i="2"/>
  <c r="E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55588B-D782-407C-9C9B-BB48DFAF70E2}" keepAlive="1" name="Query - prova" description="Connessione alla query 'prova' nella cartella di lavoro." type="5" refreshedVersion="6" background="1" saveData="1">
    <dbPr connection="Provider=Microsoft.Mashup.OleDb.1;Data Source=$Workbook$;Location=prova;Extended Properties=&quot;&quot;" command="SELECT * FROM [prova]"/>
  </connection>
</connections>
</file>

<file path=xl/sharedStrings.xml><?xml version="1.0" encoding="utf-8"?>
<sst xmlns="http://schemas.openxmlformats.org/spreadsheetml/2006/main" count="20" uniqueCount="20">
  <si>
    <t>Month</t>
  </si>
  <si>
    <t>Year</t>
  </si>
  <si>
    <t>Count</t>
  </si>
  <si>
    <t>x</t>
  </si>
  <si>
    <t>mesi</t>
  </si>
  <si>
    <t>y</t>
  </si>
  <si>
    <t>count</t>
  </si>
  <si>
    <t>anni</t>
  </si>
  <si>
    <t>media COUNT=</t>
  </si>
  <si>
    <t xml:space="preserve">MIN = </t>
  </si>
  <si>
    <t>MAX=</t>
  </si>
  <si>
    <t>DEV STANDARD=</t>
  </si>
  <si>
    <t>Up Control Line</t>
  </si>
  <si>
    <t>Down Control Line</t>
  </si>
  <si>
    <t>Coef STD</t>
  </si>
  <si>
    <t>Colonna1</t>
  </si>
  <si>
    <t>Colonna2</t>
  </si>
  <si>
    <t>UpCTRL 2</t>
  </si>
  <si>
    <t>DownCTRL2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</si>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</sst>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Process Control Chart - CALCITE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Foglio2!$C$2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Foglio2!$A$3:$B$70</c:f>
              <c:multiLvlStrCache>
                <c:ptCount val="68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2015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2015</c:v>
                  </c:pt>
                  <c:pt idx="13">
                    <c:v>2015</c:v>
                  </c:pt>
                  <c:pt idx="14">
                    <c:v>2015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2016</c:v>
                  </c:pt>
                  <c:pt idx="18">
                    <c:v>2016</c:v>
                  </c:pt>
                  <c:pt idx="19">
                    <c:v>2016</c:v>
                  </c:pt>
                  <c:pt idx="20">
                    <c:v>2016</c:v>
                  </c:pt>
                  <c:pt idx="21">
                    <c:v>2016</c:v>
                  </c:pt>
                  <c:pt idx="22">
                    <c:v>2016</c:v>
                  </c:pt>
                  <c:pt idx="23">
                    <c:v>2016</c:v>
                  </c:pt>
                  <c:pt idx="24">
                    <c:v>2016</c:v>
                  </c:pt>
                  <c:pt idx="25">
                    <c:v>2016</c:v>
                  </c:pt>
                  <c:pt idx="26">
                    <c:v>2016</c:v>
                  </c:pt>
                  <c:pt idx="27">
                    <c:v>2016</c:v>
                  </c:pt>
                  <c:pt idx="28">
                    <c:v>2017</c:v>
                  </c:pt>
                  <c:pt idx="29">
                    <c:v>2017</c:v>
                  </c:pt>
                  <c:pt idx="30">
                    <c:v>2017</c:v>
                  </c:pt>
                  <c:pt idx="31">
                    <c:v>2017</c:v>
                  </c:pt>
                  <c:pt idx="32">
                    <c:v>2017</c:v>
                  </c:pt>
                  <c:pt idx="33">
                    <c:v>2017</c:v>
                  </c:pt>
                  <c:pt idx="34">
                    <c:v>2017</c:v>
                  </c:pt>
                  <c:pt idx="35">
                    <c:v>2017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2018</c:v>
                  </c:pt>
                  <c:pt idx="45">
                    <c:v>2018</c:v>
                  </c:pt>
                  <c:pt idx="46">
                    <c:v>2018</c:v>
                  </c:pt>
                  <c:pt idx="47">
                    <c:v>2018</c:v>
                  </c:pt>
                  <c:pt idx="48">
                    <c:v>2018</c:v>
                  </c:pt>
                  <c:pt idx="49">
                    <c:v>2018</c:v>
                  </c:pt>
                  <c:pt idx="50">
                    <c:v>2018</c:v>
                  </c:pt>
                  <c:pt idx="51">
                    <c:v>2018</c:v>
                  </c:pt>
                  <c:pt idx="52">
                    <c:v>2019</c:v>
                  </c:pt>
                  <c:pt idx="53">
                    <c:v>2019</c:v>
                  </c:pt>
                  <c:pt idx="54">
                    <c:v>2019</c:v>
                  </c:pt>
                  <c:pt idx="55">
                    <c:v>2019</c:v>
                  </c:pt>
                  <c:pt idx="56">
                    <c:v>2019</c:v>
                  </c:pt>
                  <c:pt idx="57">
                    <c:v>2019</c:v>
                  </c:pt>
                  <c:pt idx="58">
                    <c:v>2019</c:v>
                  </c:pt>
                  <c:pt idx="59">
                    <c:v>2019</c:v>
                  </c:pt>
                  <c:pt idx="60">
                    <c:v>2019</c:v>
                  </c:pt>
                  <c:pt idx="61">
                    <c:v>2019</c:v>
                  </c:pt>
                  <c:pt idx="62">
                    <c:v>2019</c:v>
                  </c:pt>
                  <c:pt idx="63">
                    <c:v>2019</c:v>
                  </c:pt>
                  <c:pt idx="64">
                    <c:v>2020</c:v>
                  </c:pt>
                  <c:pt idx="65">
                    <c:v>2020</c:v>
                  </c:pt>
                  <c:pt idx="66">
                    <c:v>2020</c:v>
                  </c:pt>
                  <c:pt idx="67">
                    <c:v>2020</c:v>
                  </c:pt>
                </c:lvl>
                <c:lvl>
                  <c:pt idx="0">
                    <c:v>7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7</c:v>
                  </c:pt>
                  <c:pt idx="11">
                    <c:v>8</c:v>
                  </c:pt>
                  <c:pt idx="12">
                    <c:v>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5</c:v>
                  </c:pt>
                  <c:pt idx="21">
                    <c:v>6</c:v>
                  </c:pt>
                  <c:pt idx="22">
                    <c:v>7</c:v>
                  </c:pt>
                  <c:pt idx="23">
                    <c:v>8</c:v>
                  </c:pt>
                  <c:pt idx="24">
                    <c:v>9</c:v>
                  </c:pt>
                  <c:pt idx="25">
                    <c:v>10</c:v>
                  </c:pt>
                  <c:pt idx="26">
                    <c:v>11</c:v>
                  </c:pt>
                  <c:pt idx="27">
                    <c:v>12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  <c:pt idx="39">
                    <c:v>12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6</c:v>
                  </c:pt>
                  <c:pt idx="46">
                    <c:v>7</c:v>
                  </c:pt>
                  <c:pt idx="47">
                    <c:v>8</c:v>
                  </c:pt>
                  <c:pt idx="48">
                    <c:v>9</c:v>
                  </c:pt>
                  <c:pt idx="49">
                    <c:v>10</c:v>
                  </c:pt>
                  <c:pt idx="50">
                    <c:v>11</c:v>
                  </c:pt>
                  <c:pt idx="51">
                    <c:v>12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9</c:v>
                  </c:pt>
                  <c:pt idx="61">
                    <c:v>10</c:v>
                  </c:pt>
                  <c:pt idx="62">
                    <c:v>11</c:v>
                  </c:pt>
                  <c:pt idx="63">
                    <c:v>12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</c:multiLvlStrCache>
            </c:multiLvlStrRef>
          </c:cat>
          <c:val>
            <c:numRef>
              <c:f>Foglio2!$C$3:$C$70</c:f>
              <c:numCache>
                <c:formatCode>General</c:formatCode>
                <c:ptCount val="68"/>
                <c:pt idx="0">
                  <c:v>1</c:v>
                </c:pt>
                <c:pt idx="1">
                  <c:v>5</c:v>
                </c:pt>
                <c:pt idx="2">
                  <c:v>14</c:v>
                </c:pt>
                <c:pt idx="3">
                  <c:v>40</c:v>
                </c:pt>
                <c:pt idx="4">
                  <c:v>23</c:v>
                </c:pt>
                <c:pt idx="5">
                  <c:v>15</c:v>
                </c:pt>
                <c:pt idx="6">
                  <c:v>40</c:v>
                </c:pt>
                <c:pt idx="7">
                  <c:v>38</c:v>
                </c:pt>
                <c:pt idx="8">
                  <c:v>20</c:v>
                </c:pt>
                <c:pt idx="9">
                  <c:v>16</c:v>
                </c:pt>
                <c:pt idx="10">
                  <c:v>30</c:v>
                </c:pt>
                <c:pt idx="11">
                  <c:v>20</c:v>
                </c:pt>
                <c:pt idx="12">
                  <c:v>26</c:v>
                </c:pt>
                <c:pt idx="13">
                  <c:v>39</c:v>
                </c:pt>
                <c:pt idx="14">
                  <c:v>24</c:v>
                </c:pt>
                <c:pt idx="15">
                  <c:v>33</c:v>
                </c:pt>
                <c:pt idx="16">
                  <c:v>30</c:v>
                </c:pt>
                <c:pt idx="17">
                  <c:v>20</c:v>
                </c:pt>
                <c:pt idx="18">
                  <c:v>51</c:v>
                </c:pt>
                <c:pt idx="19">
                  <c:v>26</c:v>
                </c:pt>
                <c:pt idx="20">
                  <c:v>32</c:v>
                </c:pt>
                <c:pt idx="21">
                  <c:v>27</c:v>
                </c:pt>
                <c:pt idx="22">
                  <c:v>17</c:v>
                </c:pt>
                <c:pt idx="23">
                  <c:v>17</c:v>
                </c:pt>
                <c:pt idx="24">
                  <c:v>28</c:v>
                </c:pt>
                <c:pt idx="25">
                  <c:v>42</c:v>
                </c:pt>
                <c:pt idx="26">
                  <c:v>20</c:v>
                </c:pt>
                <c:pt idx="27">
                  <c:v>24</c:v>
                </c:pt>
                <c:pt idx="28">
                  <c:v>48</c:v>
                </c:pt>
                <c:pt idx="29">
                  <c:v>25</c:v>
                </c:pt>
                <c:pt idx="30">
                  <c:v>35</c:v>
                </c:pt>
                <c:pt idx="31">
                  <c:v>31</c:v>
                </c:pt>
                <c:pt idx="32">
                  <c:v>29</c:v>
                </c:pt>
                <c:pt idx="33">
                  <c:v>27</c:v>
                </c:pt>
                <c:pt idx="34">
                  <c:v>21</c:v>
                </c:pt>
                <c:pt idx="35">
                  <c:v>23</c:v>
                </c:pt>
                <c:pt idx="36">
                  <c:v>14</c:v>
                </c:pt>
                <c:pt idx="37">
                  <c:v>17</c:v>
                </c:pt>
                <c:pt idx="38">
                  <c:v>23</c:v>
                </c:pt>
                <c:pt idx="39">
                  <c:v>25</c:v>
                </c:pt>
                <c:pt idx="40">
                  <c:v>29</c:v>
                </c:pt>
                <c:pt idx="41">
                  <c:v>20</c:v>
                </c:pt>
                <c:pt idx="42">
                  <c:v>20</c:v>
                </c:pt>
                <c:pt idx="43">
                  <c:v>23</c:v>
                </c:pt>
                <c:pt idx="44">
                  <c:v>23</c:v>
                </c:pt>
                <c:pt idx="45">
                  <c:v>26</c:v>
                </c:pt>
                <c:pt idx="46">
                  <c:v>20</c:v>
                </c:pt>
                <c:pt idx="47">
                  <c:v>40</c:v>
                </c:pt>
                <c:pt idx="48">
                  <c:v>48</c:v>
                </c:pt>
                <c:pt idx="49">
                  <c:v>18</c:v>
                </c:pt>
                <c:pt idx="50">
                  <c:v>41</c:v>
                </c:pt>
                <c:pt idx="51">
                  <c:v>21</c:v>
                </c:pt>
                <c:pt idx="52">
                  <c:v>24</c:v>
                </c:pt>
                <c:pt idx="53">
                  <c:v>33</c:v>
                </c:pt>
                <c:pt idx="54">
                  <c:v>46</c:v>
                </c:pt>
                <c:pt idx="55">
                  <c:v>34</c:v>
                </c:pt>
                <c:pt idx="56">
                  <c:v>41</c:v>
                </c:pt>
                <c:pt idx="57">
                  <c:v>30</c:v>
                </c:pt>
                <c:pt idx="58">
                  <c:v>44</c:v>
                </c:pt>
                <c:pt idx="59">
                  <c:v>60</c:v>
                </c:pt>
                <c:pt idx="60">
                  <c:v>28</c:v>
                </c:pt>
                <c:pt idx="61">
                  <c:v>53</c:v>
                </c:pt>
                <c:pt idx="62">
                  <c:v>39</c:v>
                </c:pt>
                <c:pt idx="63">
                  <c:v>53</c:v>
                </c:pt>
                <c:pt idx="64">
                  <c:v>39</c:v>
                </c:pt>
                <c:pt idx="65">
                  <c:v>46</c:v>
                </c:pt>
                <c:pt idx="66">
                  <c:v>31</c:v>
                </c:pt>
                <c:pt idx="6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0-4517-BCBE-6951F80FB72B}"/>
            </c:ext>
          </c:extLst>
        </c:ser>
        <c:ser>
          <c:idx val="1"/>
          <c:order val="1"/>
          <c:tx>
            <c:strRef>
              <c:f>Foglio2!$D$2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Foglio2!$A$3:$B$70</c:f>
              <c:multiLvlStrCache>
                <c:ptCount val="68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2015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2015</c:v>
                  </c:pt>
                  <c:pt idx="13">
                    <c:v>2015</c:v>
                  </c:pt>
                  <c:pt idx="14">
                    <c:v>2015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2016</c:v>
                  </c:pt>
                  <c:pt idx="18">
                    <c:v>2016</c:v>
                  </c:pt>
                  <c:pt idx="19">
                    <c:v>2016</c:v>
                  </c:pt>
                  <c:pt idx="20">
                    <c:v>2016</c:v>
                  </c:pt>
                  <c:pt idx="21">
                    <c:v>2016</c:v>
                  </c:pt>
                  <c:pt idx="22">
                    <c:v>2016</c:v>
                  </c:pt>
                  <c:pt idx="23">
                    <c:v>2016</c:v>
                  </c:pt>
                  <c:pt idx="24">
                    <c:v>2016</c:v>
                  </c:pt>
                  <c:pt idx="25">
                    <c:v>2016</c:v>
                  </c:pt>
                  <c:pt idx="26">
                    <c:v>2016</c:v>
                  </c:pt>
                  <c:pt idx="27">
                    <c:v>2016</c:v>
                  </c:pt>
                  <c:pt idx="28">
                    <c:v>2017</c:v>
                  </c:pt>
                  <c:pt idx="29">
                    <c:v>2017</c:v>
                  </c:pt>
                  <c:pt idx="30">
                    <c:v>2017</c:v>
                  </c:pt>
                  <c:pt idx="31">
                    <c:v>2017</c:v>
                  </c:pt>
                  <c:pt idx="32">
                    <c:v>2017</c:v>
                  </c:pt>
                  <c:pt idx="33">
                    <c:v>2017</c:v>
                  </c:pt>
                  <c:pt idx="34">
                    <c:v>2017</c:v>
                  </c:pt>
                  <c:pt idx="35">
                    <c:v>2017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2018</c:v>
                  </c:pt>
                  <c:pt idx="45">
                    <c:v>2018</c:v>
                  </c:pt>
                  <c:pt idx="46">
                    <c:v>2018</c:v>
                  </c:pt>
                  <c:pt idx="47">
                    <c:v>2018</c:v>
                  </c:pt>
                  <c:pt idx="48">
                    <c:v>2018</c:v>
                  </c:pt>
                  <c:pt idx="49">
                    <c:v>2018</c:v>
                  </c:pt>
                  <c:pt idx="50">
                    <c:v>2018</c:v>
                  </c:pt>
                  <c:pt idx="51">
                    <c:v>2018</c:v>
                  </c:pt>
                  <c:pt idx="52">
                    <c:v>2019</c:v>
                  </c:pt>
                  <c:pt idx="53">
                    <c:v>2019</c:v>
                  </c:pt>
                  <c:pt idx="54">
                    <c:v>2019</c:v>
                  </c:pt>
                  <c:pt idx="55">
                    <c:v>2019</c:v>
                  </c:pt>
                  <c:pt idx="56">
                    <c:v>2019</c:v>
                  </c:pt>
                  <c:pt idx="57">
                    <c:v>2019</c:v>
                  </c:pt>
                  <c:pt idx="58">
                    <c:v>2019</c:v>
                  </c:pt>
                  <c:pt idx="59">
                    <c:v>2019</c:v>
                  </c:pt>
                  <c:pt idx="60">
                    <c:v>2019</c:v>
                  </c:pt>
                  <c:pt idx="61">
                    <c:v>2019</c:v>
                  </c:pt>
                  <c:pt idx="62">
                    <c:v>2019</c:v>
                  </c:pt>
                  <c:pt idx="63">
                    <c:v>2019</c:v>
                  </c:pt>
                  <c:pt idx="64">
                    <c:v>2020</c:v>
                  </c:pt>
                  <c:pt idx="65">
                    <c:v>2020</c:v>
                  </c:pt>
                  <c:pt idx="66">
                    <c:v>2020</c:v>
                  </c:pt>
                  <c:pt idx="67">
                    <c:v>2020</c:v>
                  </c:pt>
                </c:lvl>
                <c:lvl>
                  <c:pt idx="0">
                    <c:v>7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7</c:v>
                  </c:pt>
                  <c:pt idx="11">
                    <c:v>8</c:v>
                  </c:pt>
                  <c:pt idx="12">
                    <c:v>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5</c:v>
                  </c:pt>
                  <c:pt idx="21">
                    <c:v>6</c:v>
                  </c:pt>
                  <c:pt idx="22">
                    <c:v>7</c:v>
                  </c:pt>
                  <c:pt idx="23">
                    <c:v>8</c:v>
                  </c:pt>
                  <c:pt idx="24">
                    <c:v>9</c:v>
                  </c:pt>
                  <c:pt idx="25">
                    <c:v>10</c:v>
                  </c:pt>
                  <c:pt idx="26">
                    <c:v>11</c:v>
                  </c:pt>
                  <c:pt idx="27">
                    <c:v>12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  <c:pt idx="39">
                    <c:v>12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6</c:v>
                  </c:pt>
                  <c:pt idx="46">
                    <c:v>7</c:v>
                  </c:pt>
                  <c:pt idx="47">
                    <c:v>8</c:v>
                  </c:pt>
                  <c:pt idx="48">
                    <c:v>9</c:v>
                  </c:pt>
                  <c:pt idx="49">
                    <c:v>10</c:v>
                  </c:pt>
                  <c:pt idx="50">
                    <c:v>11</c:v>
                  </c:pt>
                  <c:pt idx="51">
                    <c:v>12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9</c:v>
                  </c:pt>
                  <c:pt idx="61">
                    <c:v>10</c:v>
                  </c:pt>
                  <c:pt idx="62">
                    <c:v>11</c:v>
                  </c:pt>
                  <c:pt idx="63">
                    <c:v>12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</c:multiLvlStrCache>
            </c:multiLvlStrRef>
          </c:cat>
          <c:val>
            <c:numRef>
              <c:f>Foglio2!$D$3:$D$70</c:f>
              <c:numCache>
                <c:formatCode>General</c:formatCode>
                <c:ptCount val="68"/>
                <c:pt idx="0">
                  <c:v>28.970588235294116</c:v>
                </c:pt>
                <c:pt idx="1">
                  <c:v>28.970588235294116</c:v>
                </c:pt>
                <c:pt idx="2">
                  <c:v>28.970588235294116</c:v>
                </c:pt>
                <c:pt idx="3">
                  <c:v>28.970588235294116</c:v>
                </c:pt>
                <c:pt idx="4">
                  <c:v>28.970588235294116</c:v>
                </c:pt>
                <c:pt idx="5">
                  <c:v>28.970588235294116</c:v>
                </c:pt>
                <c:pt idx="6">
                  <c:v>28.970588235294116</c:v>
                </c:pt>
                <c:pt idx="7">
                  <c:v>28.970588235294116</c:v>
                </c:pt>
                <c:pt idx="8">
                  <c:v>28.970588235294116</c:v>
                </c:pt>
                <c:pt idx="9">
                  <c:v>28.970588235294116</c:v>
                </c:pt>
                <c:pt idx="10">
                  <c:v>28.970588235294116</c:v>
                </c:pt>
                <c:pt idx="11">
                  <c:v>28.970588235294116</c:v>
                </c:pt>
                <c:pt idx="12">
                  <c:v>28.970588235294116</c:v>
                </c:pt>
                <c:pt idx="13">
                  <c:v>28.970588235294116</c:v>
                </c:pt>
                <c:pt idx="14">
                  <c:v>28.970588235294116</c:v>
                </c:pt>
                <c:pt idx="15">
                  <c:v>28.970588235294116</c:v>
                </c:pt>
                <c:pt idx="16">
                  <c:v>28.970588235294116</c:v>
                </c:pt>
                <c:pt idx="17">
                  <c:v>28.970588235294116</c:v>
                </c:pt>
                <c:pt idx="18">
                  <c:v>28.970588235294116</c:v>
                </c:pt>
                <c:pt idx="19">
                  <c:v>28.970588235294116</c:v>
                </c:pt>
                <c:pt idx="20">
                  <c:v>28.970588235294116</c:v>
                </c:pt>
                <c:pt idx="21">
                  <c:v>28.970588235294116</c:v>
                </c:pt>
                <c:pt idx="22">
                  <c:v>28.970588235294116</c:v>
                </c:pt>
                <c:pt idx="23">
                  <c:v>28.970588235294116</c:v>
                </c:pt>
                <c:pt idx="24">
                  <c:v>28.970588235294116</c:v>
                </c:pt>
                <c:pt idx="25">
                  <c:v>28.970588235294116</c:v>
                </c:pt>
                <c:pt idx="26">
                  <c:v>28.970588235294116</c:v>
                </c:pt>
                <c:pt idx="27">
                  <c:v>28.970588235294116</c:v>
                </c:pt>
                <c:pt idx="28">
                  <c:v>28.970588235294116</c:v>
                </c:pt>
                <c:pt idx="29">
                  <c:v>28.970588235294116</c:v>
                </c:pt>
                <c:pt idx="30">
                  <c:v>28.970588235294116</c:v>
                </c:pt>
                <c:pt idx="31">
                  <c:v>28.970588235294116</c:v>
                </c:pt>
                <c:pt idx="32">
                  <c:v>28.970588235294116</c:v>
                </c:pt>
                <c:pt idx="33">
                  <c:v>28.970588235294116</c:v>
                </c:pt>
                <c:pt idx="34">
                  <c:v>28.970588235294116</c:v>
                </c:pt>
                <c:pt idx="35">
                  <c:v>28.970588235294116</c:v>
                </c:pt>
                <c:pt idx="36">
                  <c:v>28.970588235294116</c:v>
                </c:pt>
                <c:pt idx="37">
                  <c:v>28.970588235294116</c:v>
                </c:pt>
                <c:pt idx="38">
                  <c:v>28.970588235294116</c:v>
                </c:pt>
                <c:pt idx="39">
                  <c:v>28.970588235294116</c:v>
                </c:pt>
                <c:pt idx="40">
                  <c:v>28.970588235294116</c:v>
                </c:pt>
                <c:pt idx="41">
                  <c:v>28.970588235294116</c:v>
                </c:pt>
                <c:pt idx="42">
                  <c:v>28.970588235294116</c:v>
                </c:pt>
                <c:pt idx="43">
                  <c:v>28.970588235294116</c:v>
                </c:pt>
                <c:pt idx="44">
                  <c:v>28.970588235294116</c:v>
                </c:pt>
                <c:pt idx="45">
                  <c:v>28.970588235294116</c:v>
                </c:pt>
                <c:pt idx="46">
                  <c:v>28.970588235294116</c:v>
                </c:pt>
                <c:pt idx="47">
                  <c:v>28.970588235294116</c:v>
                </c:pt>
                <c:pt idx="48">
                  <c:v>28.970588235294116</c:v>
                </c:pt>
                <c:pt idx="49">
                  <c:v>28.970588235294116</c:v>
                </c:pt>
                <c:pt idx="50">
                  <c:v>28.970588235294116</c:v>
                </c:pt>
                <c:pt idx="51">
                  <c:v>28.970588235294116</c:v>
                </c:pt>
                <c:pt idx="52">
                  <c:v>28.970588235294116</c:v>
                </c:pt>
                <c:pt idx="53">
                  <c:v>28.970588235294116</c:v>
                </c:pt>
                <c:pt idx="54">
                  <c:v>28.970588235294116</c:v>
                </c:pt>
                <c:pt idx="55">
                  <c:v>28.970588235294116</c:v>
                </c:pt>
                <c:pt idx="56">
                  <c:v>28.970588235294116</c:v>
                </c:pt>
                <c:pt idx="57">
                  <c:v>28.970588235294116</c:v>
                </c:pt>
                <c:pt idx="58">
                  <c:v>28.970588235294116</c:v>
                </c:pt>
                <c:pt idx="59">
                  <c:v>28.970588235294116</c:v>
                </c:pt>
                <c:pt idx="60">
                  <c:v>28.970588235294116</c:v>
                </c:pt>
                <c:pt idx="61">
                  <c:v>28.970588235294116</c:v>
                </c:pt>
                <c:pt idx="62">
                  <c:v>28.970588235294116</c:v>
                </c:pt>
                <c:pt idx="63">
                  <c:v>28.970588235294116</c:v>
                </c:pt>
                <c:pt idx="64">
                  <c:v>28.970588235294116</c:v>
                </c:pt>
                <c:pt idx="65">
                  <c:v>28.970588235294116</c:v>
                </c:pt>
                <c:pt idx="66">
                  <c:v>28.970588235294116</c:v>
                </c:pt>
                <c:pt idx="67">
                  <c:v>28.970588235294116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0-4517-BCBE-6951F80FB72B}"/>
            </c:ext>
          </c:extLst>
        </c:ser>
        <c:ser>
          <c:idx val="2"/>
          <c:order val="2"/>
          <c:tx>
            <c:strRef>
              <c:f>Foglio2!$E$2</c:f>
              <c:strCache>
                <c:ptCount val="1"/>
                <c:pt idx="0">
                  <c:v>Up Control 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Foglio2!$A$3:$B$70</c:f>
              <c:multiLvlStrCache>
                <c:ptCount val="68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2015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2015</c:v>
                  </c:pt>
                  <c:pt idx="13">
                    <c:v>2015</c:v>
                  </c:pt>
                  <c:pt idx="14">
                    <c:v>2015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2016</c:v>
                  </c:pt>
                  <c:pt idx="18">
                    <c:v>2016</c:v>
                  </c:pt>
                  <c:pt idx="19">
                    <c:v>2016</c:v>
                  </c:pt>
                  <c:pt idx="20">
                    <c:v>2016</c:v>
                  </c:pt>
                  <c:pt idx="21">
                    <c:v>2016</c:v>
                  </c:pt>
                  <c:pt idx="22">
                    <c:v>2016</c:v>
                  </c:pt>
                  <c:pt idx="23">
                    <c:v>2016</c:v>
                  </c:pt>
                  <c:pt idx="24">
                    <c:v>2016</c:v>
                  </c:pt>
                  <c:pt idx="25">
                    <c:v>2016</c:v>
                  </c:pt>
                  <c:pt idx="26">
                    <c:v>2016</c:v>
                  </c:pt>
                  <c:pt idx="27">
                    <c:v>2016</c:v>
                  </c:pt>
                  <c:pt idx="28">
                    <c:v>2017</c:v>
                  </c:pt>
                  <c:pt idx="29">
                    <c:v>2017</c:v>
                  </c:pt>
                  <c:pt idx="30">
                    <c:v>2017</c:v>
                  </c:pt>
                  <c:pt idx="31">
                    <c:v>2017</c:v>
                  </c:pt>
                  <c:pt idx="32">
                    <c:v>2017</c:v>
                  </c:pt>
                  <c:pt idx="33">
                    <c:v>2017</c:v>
                  </c:pt>
                  <c:pt idx="34">
                    <c:v>2017</c:v>
                  </c:pt>
                  <c:pt idx="35">
                    <c:v>2017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2018</c:v>
                  </c:pt>
                  <c:pt idx="45">
                    <c:v>2018</c:v>
                  </c:pt>
                  <c:pt idx="46">
                    <c:v>2018</c:v>
                  </c:pt>
                  <c:pt idx="47">
                    <c:v>2018</c:v>
                  </c:pt>
                  <c:pt idx="48">
                    <c:v>2018</c:v>
                  </c:pt>
                  <c:pt idx="49">
                    <c:v>2018</c:v>
                  </c:pt>
                  <c:pt idx="50">
                    <c:v>2018</c:v>
                  </c:pt>
                  <c:pt idx="51">
                    <c:v>2018</c:v>
                  </c:pt>
                  <c:pt idx="52">
                    <c:v>2019</c:v>
                  </c:pt>
                  <c:pt idx="53">
                    <c:v>2019</c:v>
                  </c:pt>
                  <c:pt idx="54">
                    <c:v>2019</c:v>
                  </c:pt>
                  <c:pt idx="55">
                    <c:v>2019</c:v>
                  </c:pt>
                  <c:pt idx="56">
                    <c:v>2019</c:v>
                  </c:pt>
                  <c:pt idx="57">
                    <c:v>2019</c:v>
                  </c:pt>
                  <c:pt idx="58">
                    <c:v>2019</c:v>
                  </c:pt>
                  <c:pt idx="59">
                    <c:v>2019</c:v>
                  </c:pt>
                  <c:pt idx="60">
                    <c:v>2019</c:v>
                  </c:pt>
                  <c:pt idx="61">
                    <c:v>2019</c:v>
                  </c:pt>
                  <c:pt idx="62">
                    <c:v>2019</c:v>
                  </c:pt>
                  <c:pt idx="63">
                    <c:v>2019</c:v>
                  </c:pt>
                  <c:pt idx="64">
                    <c:v>2020</c:v>
                  </c:pt>
                  <c:pt idx="65">
                    <c:v>2020</c:v>
                  </c:pt>
                  <c:pt idx="66">
                    <c:v>2020</c:v>
                  </c:pt>
                  <c:pt idx="67">
                    <c:v>2020</c:v>
                  </c:pt>
                </c:lvl>
                <c:lvl>
                  <c:pt idx="0">
                    <c:v>7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7</c:v>
                  </c:pt>
                  <c:pt idx="11">
                    <c:v>8</c:v>
                  </c:pt>
                  <c:pt idx="12">
                    <c:v>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5</c:v>
                  </c:pt>
                  <c:pt idx="21">
                    <c:v>6</c:v>
                  </c:pt>
                  <c:pt idx="22">
                    <c:v>7</c:v>
                  </c:pt>
                  <c:pt idx="23">
                    <c:v>8</c:v>
                  </c:pt>
                  <c:pt idx="24">
                    <c:v>9</c:v>
                  </c:pt>
                  <c:pt idx="25">
                    <c:v>10</c:v>
                  </c:pt>
                  <c:pt idx="26">
                    <c:v>11</c:v>
                  </c:pt>
                  <c:pt idx="27">
                    <c:v>12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  <c:pt idx="39">
                    <c:v>12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6</c:v>
                  </c:pt>
                  <c:pt idx="46">
                    <c:v>7</c:v>
                  </c:pt>
                  <c:pt idx="47">
                    <c:v>8</c:v>
                  </c:pt>
                  <c:pt idx="48">
                    <c:v>9</c:v>
                  </c:pt>
                  <c:pt idx="49">
                    <c:v>10</c:v>
                  </c:pt>
                  <c:pt idx="50">
                    <c:v>11</c:v>
                  </c:pt>
                  <c:pt idx="51">
                    <c:v>12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9</c:v>
                  </c:pt>
                  <c:pt idx="61">
                    <c:v>10</c:v>
                  </c:pt>
                  <c:pt idx="62">
                    <c:v>11</c:v>
                  </c:pt>
                  <c:pt idx="63">
                    <c:v>12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</c:multiLvlStrCache>
            </c:multiLvlStrRef>
          </c:cat>
          <c:val>
            <c:numRef>
              <c:f>Foglio2!$E$3:$E$70</c:f>
              <c:numCache>
                <c:formatCode>General</c:formatCode>
                <c:ptCount val="68"/>
                <c:pt idx="0">
                  <c:v>65.267759414950831</c:v>
                </c:pt>
                <c:pt idx="1">
                  <c:v>65.267759414950831</c:v>
                </c:pt>
                <c:pt idx="2">
                  <c:v>65.267759414950831</c:v>
                </c:pt>
                <c:pt idx="3">
                  <c:v>65.267759414950831</c:v>
                </c:pt>
                <c:pt idx="4">
                  <c:v>65.267759414950831</c:v>
                </c:pt>
                <c:pt idx="5">
                  <c:v>65.267759414950831</c:v>
                </c:pt>
                <c:pt idx="6">
                  <c:v>65.267759414950831</c:v>
                </c:pt>
                <c:pt idx="7">
                  <c:v>65.267759414950831</c:v>
                </c:pt>
                <c:pt idx="8">
                  <c:v>65.267759414950831</c:v>
                </c:pt>
                <c:pt idx="9">
                  <c:v>65.267759414950831</c:v>
                </c:pt>
                <c:pt idx="10">
                  <c:v>65.267759414950831</c:v>
                </c:pt>
                <c:pt idx="11">
                  <c:v>65.267759414950831</c:v>
                </c:pt>
                <c:pt idx="12">
                  <c:v>65.267759414950831</c:v>
                </c:pt>
                <c:pt idx="13">
                  <c:v>65.267759414950831</c:v>
                </c:pt>
                <c:pt idx="14">
                  <c:v>65.267759414950831</c:v>
                </c:pt>
                <c:pt idx="15">
                  <c:v>65.267759414950831</c:v>
                </c:pt>
                <c:pt idx="16">
                  <c:v>65.267759414950831</c:v>
                </c:pt>
                <c:pt idx="17">
                  <c:v>65.267759414950831</c:v>
                </c:pt>
                <c:pt idx="18">
                  <c:v>65.267759414950831</c:v>
                </c:pt>
                <c:pt idx="19">
                  <c:v>65.267759414950831</c:v>
                </c:pt>
                <c:pt idx="20">
                  <c:v>65.267759414950831</c:v>
                </c:pt>
                <c:pt idx="21">
                  <c:v>65.267759414950831</c:v>
                </c:pt>
                <c:pt idx="22">
                  <c:v>65.267759414950831</c:v>
                </c:pt>
                <c:pt idx="23">
                  <c:v>65.267759414950831</c:v>
                </c:pt>
                <c:pt idx="24">
                  <c:v>65.267759414950831</c:v>
                </c:pt>
                <c:pt idx="25">
                  <c:v>65.267759414950831</c:v>
                </c:pt>
                <c:pt idx="26">
                  <c:v>65.267759414950831</c:v>
                </c:pt>
                <c:pt idx="27">
                  <c:v>65.267759414950831</c:v>
                </c:pt>
                <c:pt idx="28">
                  <c:v>65.267759414950831</c:v>
                </c:pt>
                <c:pt idx="29">
                  <c:v>65.267759414950831</c:v>
                </c:pt>
                <c:pt idx="30">
                  <c:v>65.267759414950831</c:v>
                </c:pt>
                <c:pt idx="31">
                  <c:v>65.267759414950831</c:v>
                </c:pt>
                <c:pt idx="32">
                  <c:v>65.267759414950831</c:v>
                </c:pt>
                <c:pt idx="33">
                  <c:v>65.267759414950831</c:v>
                </c:pt>
                <c:pt idx="34">
                  <c:v>65.267759414950831</c:v>
                </c:pt>
                <c:pt idx="35">
                  <c:v>65.267759414950831</c:v>
                </c:pt>
                <c:pt idx="36">
                  <c:v>65.267759414950831</c:v>
                </c:pt>
                <c:pt idx="37">
                  <c:v>65.267759414950831</c:v>
                </c:pt>
                <c:pt idx="38">
                  <c:v>65.267759414950831</c:v>
                </c:pt>
                <c:pt idx="39">
                  <c:v>65.267759414950831</c:v>
                </c:pt>
                <c:pt idx="40">
                  <c:v>65.267759414950831</c:v>
                </c:pt>
                <c:pt idx="41">
                  <c:v>65.267759414950831</c:v>
                </c:pt>
                <c:pt idx="42">
                  <c:v>65.267759414950831</c:v>
                </c:pt>
                <c:pt idx="43">
                  <c:v>65.267759414950831</c:v>
                </c:pt>
                <c:pt idx="44">
                  <c:v>65.267759414950831</c:v>
                </c:pt>
                <c:pt idx="45">
                  <c:v>65.267759414950831</c:v>
                </c:pt>
                <c:pt idx="46">
                  <c:v>65.267759414950831</c:v>
                </c:pt>
                <c:pt idx="47">
                  <c:v>65.267759414950831</c:v>
                </c:pt>
                <c:pt idx="48">
                  <c:v>65.267759414950831</c:v>
                </c:pt>
                <c:pt idx="49">
                  <c:v>65.267759414950831</c:v>
                </c:pt>
                <c:pt idx="50">
                  <c:v>65.267759414950831</c:v>
                </c:pt>
                <c:pt idx="51">
                  <c:v>65.267759414950831</c:v>
                </c:pt>
                <c:pt idx="52">
                  <c:v>65.267759414950831</c:v>
                </c:pt>
                <c:pt idx="53">
                  <c:v>65.267759414950831</c:v>
                </c:pt>
                <c:pt idx="54">
                  <c:v>65.267759414950831</c:v>
                </c:pt>
                <c:pt idx="55">
                  <c:v>65.267759414950831</c:v>
                </c:pt>
                <c:pt idx="56">
                  <c:v>65.267759414950831</c:v>
                </c:pt>
                <c:pt idx="57">
                  <c:v>65.267759414950831</c:v>
                </c:pt>
                <c:pt idx="58">
                  <c:v>65.267759414950831</c:v>
                </c:pt>
                <c:pt idx="59">
                  <c:v>65.267759414950831</c:v>
                </c:pt>
                <c:pt idx="60">
                  <c:v>65.267759414950831</c:v>
                </c:pt>
                <c:pt idx="61">
                  <c:v>65.267759414950831</c:v>
                </c:pt>
                <c:pt idx="62">
                  <c:v>65.267759414950831</c:v>
                </c:pt>
                <c:pt idx="63">
                  <c:v>65.267759414950831</c:v>
                </c:pt>
                <c:pt idx="64">
                  <c:v>65.267759414950831</c:v>
                </c:pt>
                <c:pt idx="65">
                  <c:v>65.267759414950831</c:v>
                </c:pt>
                <c:pt idx="66">
                  <c:v>65.267759414950831</c:v>
                </c:pt>
                <c:pt idx="67">
                  <c:v>65.267759414950831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0-4517-BCBE-6951F80FB72B}"/>
            </c:ext>
          </c:extLst>
        </c:ser>
        <c:ser>
          <c:idx val="3"/>
          <c:order val="3"/>
          <c:tx>
            <c:strRef>
              <c:f>Foglio2!$F$2</c:f>
              <c:strCache>
                <c:ptCount val="1"/>
                <c:pt idx="0">
                  <c:v>Down Control Line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Foglio2!$A$3:$B$70</c:f>
              <c:multiLvlStrCache>
                <c:ptCount val="68"/>
                <c:lvl>
                  <c:pt idx="0">
                    <c:v>2014</c:v>
                  </c:pt>
                  <c:pt idx="1">
                    <c:v>2014</c:v>
                  </c:pt>
                  <c:pt idx="2">
                    <c:v>2014</c:v>
                  </c:pt>
                  <c:pt idx="3">
                    <c:v>2014</c:v>
                  </c:pt>
                  <c:pt idx="4">
                    <c:v>2015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2015</c:v>
                  </c:pt>
                  <c:pt idx="8">
                    <c:v>2015</c:v>
                  </c:pt>
                  <c:pt idx="9">
                    <c:v>2015</c:v>
                  </c:pt>
                  <c:pt idx="10">
                    <c:v>2015</c:v>
                  </c:pt>
                  <c:pt idx="11">
                    <c:v>2015</c:v>
                  </c:pt>
                  <c:pt idx="12">
                    <c:v>2015</c:v>
                  </c:pt>
                  <c:pt idx="13">
                    <c:v>2015</c:v>
                  </c:pt>
                  <c:pt idx="14">
                    <c:v>2015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2016</c:v>
                  </c:pt>
                  <c:pt idx="18">
                    <c:v>2016</c:v>
                  </c:pt>
                  <c:pt idx="19">
                    <c:v>2016</c:v>
                  </c:pt>
                  <c:pt idx="20">
                    <c:v>2016</c:v>
                  </c:pt>
                  <c:pt idx="21">
                    <c:v>2016</c:v>
                  </c:pt>
                  <c:pt idx="22">
                    <c:v>2016</c:v>
                  </c:pt>
                  <c:pt idx="23">
                    <c:v>2016</c:v>
                  </c:pt>
                  <c:pt idx="24">
                    <c:v>2016</c:v>
                  </c:pt>
                  <c:pt idx="25">
                    <c:v>2016</c:v>
                  </c:pt>
                  <c:pt idx="26">
                    <c:v>2016</c:v>
                  </c:pt>
                  <c:pt idx="27">
                    <c:v>2016</c:v>
                  </c:pt>
                  <c:pt idx="28">
                    <c:v>2017</c:v>
                  </c:pt>
                  <c:pt idx="29">
                    <c:v>2017</c:v>
                  </c:pt>
                  <c:pt idx="30">
                    <c:v>2017</c:v>
                  </c:pt>
                  <c:pt idx="31">
                    <c:v>2017</c:v>
                  </c:pt>
                  <c:pt idx="32">
                    <c:v>2017</c:v>
                  </c:pt>
                  <c:pt idx="33">
                    <c:v>2017</c:v>
                  </c:pt>
                  <c:pt idx="34">
                    <c:v>2017</c:v>
                  </c:pt>
                  <c:pt idx="35">
                    <c:v>2017</c:v>
                  </c:pt>
                  <c:pt idx="36">
                    <c:v>2017</c:v>
                  </c:pt>
                  <c:pt idx="37">
                    <c:v>2017</c:v>
                  </c:pt>
                  <c:pt idx="38">
                    <c:v>2017</c:v>
                  </c:pt>
                  <c:pt idx="39">
                    <c:v>2017</c:v>
                  </c:pt>
                  <c:pt idx="40">
                    <c:v>2018</c:v>
                  </c:pt>
                  <c:pt idx="41">
                    <c:v>2018</c:v>
                  </c:pt>
                  <c:pt idx="42">
                    <c:v>2018</c:v>
                  </c:pt>
                  <c:pt idx="43">
                    <c:v>2018</c:v>
                  </c:pt>
                  <c:pt idx="44">
                    <c:v>2018</c:v>
                  </c:pt>
                  <c:pt idx="45">
                    <c:v>2018</c:v>
                  </c:pt>
                  <c:pt idx="46">
                    <c:v>2018</c:v>
                  </c:pt>
                  <c:pt idx="47">
                    <c:v>2018</c:v>
                  </c:pt>
                  <c:pt idx="48">
                    <c:v>2018</c:v>
                  </c:pt>
                  <c:pt idx="49">
                    <c:v>2018</c:v>
                  </c:pt>
                  <c:pt idx="50">
                    <c:v>2018</c:v>
                  </c:pt>
                  <c:pt idx="51">
                    <c:v>2018</c:v>
                  </c:pt>
                  <c:pt idx="52">
                    <c:v>2019</c:v>
                  </c:pt>
                  <c:pt idx="53">
                    <c:v>2019</c:v>
                  </c:pt>
                  <c:pt idx="54">
                    <c:v>2019</c:v>
                  </c:pt>
                  <c:pt idx="55">
                    <c:v>2019</c:v>
                  </c:pt>
                  <c:pt idx="56">
                    <c:v>2019</c:v>
                  </c:pt>
                  <c:pt idx="57">
                    <c:v>2019</c:v>
                  </c:pt>
                  <c:pt idx="58">
                    <c:v>2019</c:v>
                  </c:pt>
                  <c:pt idx="59">
                    <c:v>2019</c:v>
                  </c:pt>
                  <c:pt idx="60">
                    <c:v>2019</c:v>
                  </c:pt>
                  <c:pt idx="61">
                    <c:v>2019</c:v>
                  </c:pt>
                  <c:pt idx="62">
                    <c:v>2019</c:v>
                  </c:pt>
                  <c:pt idx="63">
                    <c:v>2019</c:v>
                  </c:pt>
                  <c:pt idx="64">
                    <c:v>2020</c:v>
                  </c:pt>
                  <c:pt idx="65">
                    <c:v>2020</c:v>
                  </c:pt>
                  <c:pt idx="66">
                    <c:v>2020</c:v>
                  </c:pt>
                  <c:pt idx="67">
                    <c:v>2020</c:v>
                  </c:pt>
                </c:lvl>
                <c:lvl>
                  <c:pt idx="0">
                    <c:v>7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7</c:v>
                  </c:pt>
                  <c:pt idx="11">
                    <c:v>8</c:v>
                  </c:pt>
                  <c:pt idx="12">
                    <c:v>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5</c:v>
                  </c:pt>
                  <c:pt idx="21">
                    <c:v>6</c:v>
                  </c:pt>
                  <c:pt idx="22">
                    <c:v>7</c:v>
                  </c:pt>
                  <c:pt idx="23">
                    <c:v>8</c:v>
                  </c:pt>
                  <c:pt idx="24">
                    <c:v>9</c:v>
                  </c:pt>
                  <c:pt idx="25">
                    <c:v>10</c:v>
                  </c:pt>
                  <c:pt idx="26">
                    <c:v>11</c:v>
                  </c:pt>
                  <c:pt idx="27">
                    <c:v>12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8</c:v>
                  </c:pt>
                  <c:pt idx="36">
                    <c:v>9</c:v>
                  </c:pt>
                  <c:pt idx="37">
                    <c:v>10</c:v>
                  </c:pt>
                  <c:pt idx="38">
                    <c:v>11</c:v>
                  </c:pt>
                  <c:pt idx="39">
                    <c:v>12</c:v>
                  </c:pt>
                  <c:pt idx="40">
                    <c:v>1</c:v>
                  </c:pt>
                  <c:pt idx="41">
                    <c:v>2</c:v>
                  </c:pt>
                  <c:pt idx="42">
                    <c:v>3</c:v>
                  </c:pt>
                  <c:pt idx="43">
                    <c:v>4</c:v>
                  </c:pt>
                  <c:pt idx="44">
                    <c:v>5</c:v>
                  </c:pt>
                  <c:pt idx="45">
                    <c:v>6</c:v>
                  </c:pt>
                  <c:pt idx="46">
                    <c:v>7</c:v>
                  </c:pt>
                  <c:pt idx="47">
                    <c:v>8</c:v>
                  </c:pt>
                  <c:pt idx="48">
                    <c:v>9</c:v>
                  </c:pt>
                  <c:pt idx="49">
                    <c:v>10</c:v>
                  </c:pt>
                  <c:pt idx="50">
                    <c:v>11</c:v>
                  </c:pt>
                  <c:pt idx="51">
                    <c:v>12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9</c:v>
                  </c:pt>
                  <c:pt idx="61">
                    <c:v>10</c:v>
                  </c:pt>
                  <c:pt idx="62">
                    <c:v>11</c:v>
                  </c:pt>
                  <c:pt idx="63">
                    <c:v>12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</c:lvl>
              </c:multiLvlStrCache>
            </c:multiLvlStrRef>
          </c:cat>
          <c:val>
            <c:numRef>
              <c:f>Foglio2!$F$3:$F$70</c:f>
              <c:numCache>
                <c:formatCode>General</c:formatCode>
                <c:ptCount val="68"/>
                <c:pt idx="0">
                  <c:v>-7.326582944362606</c:v>
                </c:pt>
                <c:pt idx="1">
                  <c:v>-7.326582944362606</c:v>
                </c:pt>
                <c:pt idx="2">
                  <c:v>-7.326582944362606</c:v>
                </c:pt>
                <c:pt idx="3">
                  <c:v>-7.326582944362606</c:v>
                </c:pt>
                <c:pt idx="4">
                  <c:v>-7.326582944362606</c:v>
                </c:pt>
                <c:pt idx="5">
                  <c:v>-7.326582944362606</c:v>
                </c:pt>
                <c:pt idx="6">
                  <c:v>-7.326582944362606</c:v>
                </c:pt>
                <c:pt idx="7">
                  <c:v>-7.326582944362606</c:v>
                </c:pt>
                <c:pt idx="8">
                  <c:v>-7.326582944362606</c:v>
                </c:pt>
                <c:pt idx="9">
                  <c:v>-7.326582944362606</c:v>
                </c:pt>
                <c:pt idx="10">
                  <c:v>-7.326582944362606</c:v>
                </c:pt>
                <c:pt idx="11">
                  <c:v>-7.326582944362606</c:v>
                </c:pt>
                <c:pt idx="12">
                  <c:v>-7.326582944362606</c:v>
                </c:pt>
                <c:pt idx="13">
                  <c:v>-7.326582944362606</c:v>
                </c:pt>
                <c:pt idx="14">
                  <c:v>-7.326582944362606</c:v>
                </c:pt>
                <c:pt idx="15">
                  <c:v>-7.326582944362606</c:v>
                </c:pt>
                <c:pt idx="16">
                  <c:v>-7.326582944362606</c:v>
                </c:pt>
                <c:pt idx="17">
                  <c:v>-7.326582944362606</c:v>
                </c:pt>
                <c:pt idx="18">
                  <c:v>-7.326582944362606</c:v>
                </c:pt>
                <c:pt idx="19">
                  <c:v>-7.326582944362606</c:v>
                </c:pt>
                <c:pt idx="20">
                  <c:v>-7.326582944362606</c:v>
                </c:pt>
                <c:pt idx="21">
                  <c:v>-7.326582944362606</c:v>
                </c:pt>
                <c:pt idx="22">
                  <c:v>-7.326582944362606</c:v>
                </c:pt>
                <c:pt idx="23">
                  <c:v>-7.326582944362606</c:v>
                </c:pt>
                <c:pt idx="24">
                  <c:v>-7.326582944362606</c:v>
                </c:pt>
                <c:pt idx="25">
                  <c:v>-7.326582944362606</c:v>
                </c:pt>
                <c:pt idx="26">
                  <c:v>-7.326582944362606</c:v>
                </c:pt>
                <c:pt idx="27">
                  <c:v>-7.326582944362606</c:v>
                </c:pt>
                <c:pt idx="28">
                  <c:v>-7.326582944362606</c:v>
                </c:pt>
                <c:pt idx="29">
                  <c:v>-7.326582944362606</c:v>
                </c:pt>
                <c:pt idx="30">
                  <c:v>-7.326582944362606</c:v>
                </c:pt>
                <c:pt idx="31">
                  <c:v>-7.326582944362606</c:v>
                </c:pt>
                <c:pt idx="32">
                  <c:v>-7.326582944362606</c:v>
                </c:pt>
                <c:pt idx="33">
                  <c:v>-7.326582944362606</c:v>
                </c:pt>
                <c:pt idx="34">
                  <c:v>-7.326582944362606</c:v>
                </c:pt>
                <c:pt idx="35">
                  <c:v>-7.326582944362606</c:v>
                </c:pt>
                <c:pt idx="36">
                  <c:v>-7.326582944362606</c:v>
                </c:pt>
                <c:pt idx="37">
                  <c:v>-7.326582944362606</c:v>
                </c:pt>
                <c:pt idx="38">
                  <c:v>-7.326582944362606</c:v>
                </c:pt>
                <c:pt idx="39">
                  <c:v>-7.326582944362606</c:v>
                </c:pt>
                <c:pt idx="40">
                  <c:v>-7.326582944362606</c:v>
                </c:pt>
                <c:pt idx="41">
                  <c:v>-7.326582944362606</c:v>
                </c:pt>
                <c:pt idx="42">
                  <c:v>-7.326582944362606</c:v>
                </c:pt>
                <c:pt idx="43">
                  <c:v>-7.326582944362606</c:v>
                </c:pt>
                <c:pt idx="44">
                  <c:v>-7.326582944362606</c:v>
                </c:pt>
                <c:pt idx="45">
                  <c:v>-7.326582944362606</c:v>
                </c:pt>
                <c:pt idx="46">
                  <c:v>-7.326582944362606</c:v>
                </c:pt>
                <c:pt idx="47">
                  <c:v>-7.326582944362606</c:v>
                </c:pt>
                <c:pt idx="48">
                  <c:v>-7.326582944362606</c:v>
                </c:pt>
                <c:pt idx="49">
                  <c:v>-7.326582944362606</c:v>
                </c:pt>
                <c:pt idx="50">
                  <c:v>-7.326582944362606</c:v>
                </c:pt>
                <c:pt idx="51">
                  <c:v>-7.326582944362606</c:v>
                </c:pt>
                <c:pt idx="52">
                  <c:v>-7.326582944362606</c:v>
                </c:pt>
                <c:pt idx="53">
                  <c:v>-7.326582944362606</c:v>
                </c:pt>
                <c:pt idx="54">
                  <c:v>-7.326582944362606</c:v>
                </c:pt>
                <c:pt idx="55">
                  <c:v>-7.326582944362606</c:v>
                </c:pt>
                <c:pt idx="56">
                  <c:v>-7.326582944362606</c:v>
                </c:pt>
                <c:pt idx="57">
                  <c:v>-7.326582944362606</c:v>
                </c:pt>
                <c:pt idx="58">
                  <c:v>-7.326582944362606</c:v>
                </c:pt>
                <c:pt idx="59">
                  <c:v>-7.326582944362606</c:v>
                </c:pt>
                <c:pt idx="60">
                  <c:v>-7.326582944362606</c:v>
                </c:pt>
                <c:pt idx="61">
                  <c:v>-7.326582944362606</c:v>
                </c:pt>
                <c:pt idx="62">
                  <c:v>-7.326582944362606</c:v>
                </c:pt>
                <c:pt idx="63">
                  <c:v>-7.326582944362606</c:v>
                </c:pt>
                <c:pt idx="64">
                  <c:v>-7.326582944362606</c:v>
                </c:pt>
                <c:pt idx="65">
                  <c:v>-7.326582944362606</c:v>
                </c:pt>
                <c:pt idx="66">
                  <c:v>-7.326582944362606</c:v>
                </c:pt>
                <c:pt idx="67">
                  <c:v>-7.326582944362606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50-4517-BCBE-6951F80FB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404399"/>
        <c:axId val="883213071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Foglio2!$G$2</c15:sqref>
                        </c15:formulaRef>
                      </c:ext>
                    </c:extLst>
                    <c:strCache>
                      <c:ptCount val="1"/>
                      <c:pt idx="0">
                        <c:v>UpCTRL 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Foglio2!$A$3:$B$70</c15:sqref>
                        </c15:formulaRef>
                      </c:ext>
                    </c:extLst>
                    <c:multiLvlStrCache>
                      <c:ptCount val="68"/>
                      <c:lvl>
                        <c:pt idx="0">
                          <c:v>2014</c:v>
                        </c:pt>
                        <c:pt idx="1">
                          <c:v>2014</c:v>
                        </c:pt>
                        <c:pt idx="2">
                          <c:v>2014</c:v>
                        </c:pt>
                        <c:pt idx="3">
                          <c:v>2014</c:v>
                        </c:pt>
                        <c:pt idx="4">
                          <c:v>2015</c:v>
                        </c:pt>
                        <c:pt idx="5">
                          <c:v>2015</c:v>
                        </c:pt>
                        <c:pt idx="6">
                          <c:v>2015</c:v>
                        </c:pt>
                        <c:pt idx="7">
                          <c:v>2015</c:v>
                        </c:pt>
                        <c:pt idx="8">
                          <c:v>2015</c:v>
                        </c:pt>
                        <c:pt idx="9">
                          <c:v>2015</c:v>
                        </c:pt>
                        <c:pt idx="10">
                          <c:v>2015</c:v>
                        </c:pt>
                        <c:pt idx="11">
                          <c:v>2015</c:v>
                        </c:pt>
                        <c:pt idx="12">
                          <c:v>2015</c:v>
                        </c:pt>
                        <c:pt idx="13">
                          <c:v>2015</c:v>
                        </c:pt>
                        <c:pt idx="14">
                          <c:v>2015</c:v>
                        </c:pt>
                        <c:pt idx="15">
                          <c:v>2015</c:v>
                        </c:pt>
                        <c:pt idx="16">
                          <c:v>2016</c:v>
                        </c:pt>
                        <c:pt idx="17">
                          <c:v>2016</c:v>
                        </c:pt>
                        <c:pt idx="18">
                          <c:v>2016</c:v>
                        </c:pt>
                        <c:pt idx="19">
                          <c:v>2016</c:v>
                        </c:pt>
                        <c:pt idx="20">
                          <c:v>2016</c:v>
                        </c:pt>
                        <c:pt idx="21">
                          <c:v>2016</c:v>
                        </c:pt>
                        <c:pt idx="22">
                          <c:v>2016</c:v>
                        </c:pt>
                        <c:pt idx="23">
                          <c:v>2016</c:v>
                        </c:pt>
                        <c:pt idx="24">
                          <c:v>2016</c:v>
                        </c:pt>
                        <c:pt idx="25">
                          <c:v>2016</c:v>
                        </c:pt>
                        <c:pt idx="26">
                          <c:v>2016</c:v>
                        </c:pt>
                        <c:pt idx="27">
                          <c:v>2016</c:v>
                        </c:pt>
                        <c:pt idx="28">
                          <c:v>2017</c:v>
                        </c:pt>
                        <c:pt idx="29">
                          <c:v>2017</c:v>
                        </c:pt>
                        <c:pt idx="30">
                          <c:v>2017</c:v>
                        </c:pt>
                        <c:pt idx="31">
                          <c:v>2017</c:v>
                        </c:pt>
                        <c:pt idx="32">
                          <c:v>2017</c:v>
                        </c:pt>
                        <c:pt idx="33">
                          <c:v>2017</c:v>
                        </c:pt>
                        <c:pt idx="34">
                          <c:v>2017</c:v>
                        </c:pt>
                        <c:pt idx="35">
                          <c:v>2017</c:v>
                        </c:pt>
                        <c:pt idx="36">
                          <c:v>2017</c:v>
                        </c:pt>
                        <c:pt idx="37">
                          <c:v>2017</c:v>
                        </c:pt>
                        <c:pt idx="38">
                          <c:v>2017</c:v>
                        </c:pt>
                        <c:pt idx="39">
                          <c:v>2017</c:v>
                        </c:pt>
                        <c:pt idx="40">
                          <c:v>2018</c:v>
                        </c:pt>
                        <c:pt idx="41">
                          <c:v>2018</c:v>
                        </c:pt>
                        <c:pt idx="42">
                          <c:v>2018</c:v>
                        </c:pt>
                        <c:pt idx="43">
                          <c:v>2018</c:v>
                        </c:pt>
                        <c:pt idx="44">
                          <c:v>2018</c:v>
                        </c:pt>
                        <c:pt idx="45">
                          <c:v>2018</c:v>
                        </c:pt>
                        <c:pt idx="46">
                          <c:v>2018</c:v>
                        </c:pt>
                        <c:pt idx="47">
                          <c:v>2018</c:v>
                        </c:pt>
                        <c:pt idx="48">
                          <c:v>2018</c:v>
                        </c:pt>
                        <c:pt idx="49">
                          <c:v>2018</c:v>
                        </c:pt>
                        <c:pt idx="50">
                          <c:v>2018</c:v>
                        </c:pt>
                        <c:pt idx="51">
                          <c:v>2018</c:v>
                        </c:pt>
                        <c:pt idx="52">
                          <c:v>2019</c:v>
                        </c:pt>
                        <c:pt idx="53">
                          <c:v>2019</c:v>
                        </c:pt>
                        <c:pt idx="54">
                          <c:v>2019</c:v>
                        </c:pt>
                        <c:pt idx="55">
                          <c:v>2019</c:v>
                        </c:pt>
                        <c:pt idx="56">
                          <c:v>2019</c:v>
                        </c:pt>
                        <c:pt idx="57">
                          <c:v>2019</c:v>
                        </c:pt>
                        <c:pt idx="58">
                          <c:v>2019</c:v>
                        </c:pt>
                        <c:pt idx="59">
                          <c:v>2019</c:v>
                        </c:pt>
                        <c:pt idx="60">
                          <c:v>2019</c:v>
                        </c:pt>
                        <c:pt idx="61">
                          <c:v>2019</c:v>
                        </c:pt>
                        <c:pt idx="62">
                          <c:v>2019</c:v>
                        </c:pt>
                        <c:pt idx="63">
                          <c:v>2019</c:v>
                        </c:pt>
                        <c:pt idx="64">
                          <c:v>2020</c:v>
                        </c:pt>
                        <c:pt idx="65">
                          <c:v>2020</c:v>
                        </c:pt>
                        <c:pt idx="66">
                          <c:v>2020</c:v>
                        </c:pt>
                        <c:pt idx="67">
                          <c:v>2020</c:v>
                        </c:pt>
                      </c:lvl>
                      <c:lvl>
                        <c:pt idx="0">
                          <c:v>7</c:v>
                        </c:pt>
                        <c:pt idx="1">
                          <c:v>10</c:v>
                        </c:pt>
                        <c:pt idx="2">
                          <c:v>11</c:v>
                        </c:pt>
                        <c:pt idx="3">
                          <c:v>12</c:v>
                        </c:pt>
                        <c:pt idx="4">
                          <c:v>1</c:v>
                        </c:pt>
                        <c:pt idx="5">
                          <c:v>2</c:v>
                        </c:pt>
                        <c:pt idx="6">
                          <c:v>3</c:v>
                        </c:pt>
                        <c:pt idx="7">
                          <c:v>4</c:v>
                        </c:pt>
                        <c:pt idx="8">
                          <c:v>5</c:v>
                        </c:pt>
                        <c:pt idx="9">
                          <c:v>6</c:v>
                        </c:pt>
                        <c:pt idx="10">
                          <c:v>7</c:v>
                        </c:pt>
                        <c:pt idx="11">
                          <c:v>8</c:v>
                        </c:pt>
                        <c:pt idx="12">
                          <c:v>9</c:v>
                        </c:pt>
                        <c:pt idx="13">
                          <c:v>10</c:v>
                        </c:pt>
                        <c:pt idx="14">
                          <c:v>11</c:v>
                        </c:pt>
                        <c:pt idx="15">
                          <c:v>12</c:v>
                        </c:pt>
                        <c:pt idx="16">
                          <c:v>1</c:v>
                        </c:pt>
                        <c:pt idx="17">
                          <c:v>2</c:v>
                        </c:pt>
                        <c:pt idx="18">
                          <c:v>3</c:v>
                        </c:pt>
                        <c:pt idx="19">
                          <c:v>4</c:v>
                        </c:pt>
                        <c:pt idx="20">
                          <c:v>5</c:v>
                        </c:pt>
                        <c:pt idx="21">
                          <c:v>6</c:v>
                        </c:pt>
                        <c:pt idx="22">
                          <c:v>7</c:v>
                        </c:pt>
                        <c:pt idx="23">
                          <c:v>8</c:v>
                        </c:pt>
                        <c:pt idx="24">
                          <c:v>9</c:v>
                        </c:pt>
                        <c:pt idx="25">
                          <c:v>10</c:v>
                        </c:pt>
                        <c:pt idx="26">
                          <c:v>11</c:v>
                        </c:pt>
                        <c:pt idx="27">
                          <c:v>12</c:v>
                        </c:pt>
                        <c:pt idx="28">
                          <c:v>1</c:v>
                        </c:pt>
                        <c:pt idx="29">
                          <c:v>2</c:v>
                        </c:pt>
                        <c:pt idx="30">
                          <c:v>3</c:v>
                        </c:pt>
                        <c:pt idx="31">
                          <c:v>4</c:v>
                        </c:pt>
                        <c:pt idx="32">
                          <c:v>5</c:v>
                        </c:pt>
                        <c:pt idx="33">
                          <c:v>6</c:v>
                        </c:pt>
                        <c:pt idx="34">
                          <c:v>7</c:v>
                        </c:pt>
                        <c:pt idx="35">
                          <c:v>8</c:v>
                        </c:pt>
                        <c:pt idx="36">
                          <c:v>9</c:v>
                        </c:pt>
                        <c:pt idx="37">
                          <c:v>10</c:v>
                        </c:pt>
                        <c:pt idx="38">
                          <c:v>11</c:v>
                        </c:pt>
                        <c:pt idx="39">
                          <c:v>12</c:v>
                        </c:pt>
                        <c:pt idx="40">
                          <c:v>1</c:v>
                        </c:pt>
                        <c:pt idx="41">
                          <c:v>2</c:v>
                        </c:pt>
                        <c:pt idx="42">
                          <c:v>3</c:v>
                        </c:pt>
                        <c:pt idx="43">
                          <c:v>4</c:v>
                        </c:pt>
                        <c:pt idx="44">
                          <c:v>5</c:v>
                        </c:pt>
                        <c:pt idx="45">
                          <c:v>6</c:v>
                        </c:pt>
                        <c:pt idx="46">
                          <c:v>7</c:v>
                        </c:pt>
                        <c:pt idx="47">
                          <c:v>8</c:v>
                        </c:pt>
                        <c:pt idx="48">
                          <c:v>9</c:v>
                        </c:pt>
                        <c:pt idx="49">
                          <c:v>10</c:v>
                        </c:pt>
                        <c:pt idx="50">
                          <c:v>11</c:v>
                        </c:pt>
                        <c:pt idx="51">
                          <c:v>12</c:v>
                        </c:pt>
                        <c:pt idx="52">
                          <c:v>1</c:v>
                        </c:pt>
                        <c:pt idx="53">
                          <c:v>2</c:v>
                        </c:pt>
                        <c:pt idx="54">
                          <c:v>3</c:v>
                        </c:pt>
                        <c:pt idx="55">
                          <c:v>4</c:v>
                        </c:pt>
                        <c:pt idx="56">
                          <c:v>5</c:v>
                        </c:pt>
                        <c:pt idx="57">
                          <c:v>6</c:v>
                        </c:pt>
                        <c:pt idx="58">
                          <c:v>7</c:v>
                        </c:pt>
                        <c:pt idx="59">
                          <c:v>8</c:v>
                        </c:pt>
                        <c:pt idx="60">
                          <c:v>9</c:v>
                        </c:pt>
                        <c:pt idx="61">
                          <c:v>10</c:v>
                        </c:pt>
                        <c:pt idx="62">
                          <c:v>11</c:v>
                        </c:pt>
                        <c:pt idx="63">
                          <c:v>12</c:v>
                        </c:pt>
                        <c:pt idx="64">
                          <c:v>1</c:v>
                        </c:pt>
                        <c:pt idx="65">
                          <c:v>2</c:v>
                        </c:pt>
                        <c:pt idx="66">
                          <c:v>3</c:v>
                        </c:pt>
                        <c:pt idx="67">
                          <c:v>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Foglio2!$G$3:$G$70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53.168702355065264</c:v>
                      </c:pt>
                      <c:pt idx="1">
                        <c:v>53.168702355065264</c:v>
                      </c:pt>
                      <c:pt idx="2">
                        <c:v>53.168702355065264</c:v>
                      </c:pt>
                      <c:pt idx="3">
                        <c:v>53.168702355065264</c:v>
                      </c:pt>
                      <c:pt idx="4">
                        <c:v>53.168702355065264</c:v>
                      </c:pt>
                      <c:pt idx="5">
                        <c:v>53.168702355065264</c:v>
                      </c:pt>
                      <c:pt idx="6">
                        <c:v>53.168702355065264</c:v>
                      </c:pt>
                      <c:pt idx="7">
                        <c:v>53.168702355065264</c:v>
                      </c:pt>
                      <c:pt idx="8">
                        <c:v>53.168702355065264</c:v>
                      </c:pt>
                      <c:pt idx="9">
                        <c:v>53.168702355065264</c:v>
                      </c:pt>
                      <c:pt idx="10">
                        <c:v>53.168702355065264</c:v>
                      </c:pt>
                      <c:pt idx="11">
                        <c:v>53.168702355065264</c:v>
                      </c:pt>
                      <c:pt idx="12">
                        <c:v>53.168702355065264</c:v>
                      </c:pt>
                      <c:pt idx="13">
                        <c:v>53.168702355065264</c:v>
                      </c:pt>
                      <c:pt idx="14">
                        <c:v>53.168702355065264</c:v>
                      </c:pt>
                      <c:pt idx="15">
                        <c:v>53.168702355065264</c:v>
                      </c:pt>
                      <c:pt idx="16">
                        <c:v>53.168702355065264</c:v>
                      </c:pt>
                      <c:pt idx="17">
                        <c:v>53.168702355065264</c:v>
                      </c:pt>
                      <c:pt idx="18">
                        <c:v>53.168702355065264</c:v>
                      </c:pt>
                      <c:pt idx="19">
                        <c:v>53.168702355065264</c:v>
                      </c:pt>
                      <c:pt idx="20">
                        <c:v>53.168702355065264</c:v>
                      </c:pt>
                      <c:pt idx="21">
                        <c:v>53.168702355065264</c:v>
                      </c:pt>
                      <c:pt idx="22">
                        <c:v>53.168702355065264</c:v>
                      </c:pt>
                      <c:pt idx="23">
                        <c:v>53.168702355065264</c:v>
                      </c:pt>
                      <c:pt idx="24">
                        <c:v>53.168702355065264</c:v>
                      </c:pt>
                      <c:pt idx="25">
                        <c:v>53.168702355065264</c:v>
                      </c:pt>
                      <c:pt idx="26">
                        <c:v>53.168702355065264</c:v>
                      </c:pt>
                      <c:pt idx="27">
                        <c:v>53.168702355065264</c:v>
                      </c:pt>
                      <c:pt idx="28">
                        <c:v>53.168702355065264</c:v>
                      </c:pt>
                      <c:pt idx="29">
                        <c:v>53.168702355065264</c:v>
                      </c:pt>
                      <c:pt idx="30">
                        <c:v>53.168702355065264</c:v>
                      </c:pt>
                      <c:pt idx="31">
                        <c:v>53.168702355065264</c:v>
                      </c:pt>
                      <c:pt idx="32">
                        <c:v>53.168702355065264</c:v>
                      </c:pt>
                      <c:pt idx="33">
                        <c:v>53.168702355065264</c:v>
                      </c:pt>
                      <c:pt idx="34">
                        <c:v>53.168702355065264</c:v>
                      </c:pt>
                      <c:pt idx="35">
                        <c:v>53.168702355065264</c:v>
                      </c:pt>
                      <c:pt idx="36">
                        <c:v>53.168702355065264</c:v>
                      </c:pt>
                      <c:pt idx="37">
                        <c:v>53.168702355065264</c:v>
                      </c:pt>
                      <c:pt idx="38">
                        <c:v>53.168702355065264</c:v>
                      </c:pt>
                      <c:pt idx="39">
                        <c:v>53.168702355065264</c:v>
                      </c:pt>
                      <c:pt idx="40">
                        <c:v>53.168702355065264</c:v>
                      </c:pt>
                      <c:pt idx="41">
                        <c:v>53.168702355065264</c:v>
                      </c:pt>
                      <c:pt idx="42">
                        <c:v>53.168702355065264</c:v>
                      </c:pt>
                      <c:pt idx="43">
                        <c:v>53.168702355065264</c:v>
                      </c:pt>
                      <c:pt idx="44">
                        <c:v>53.168702355065264</c:v>
                      </c:pt>
                      <c:pt idx="45">
                        <c:v>53.168702355065264</c:v>
                      </c:pt>
                      <c:pt idx="46">
                        <c:v>53.168702355065264</c:v>
                      </c:pt>
                      <c:pt idx="47">
                        <c:v>53.168702355065264</c:v>
                      </c:pt>
                      <c:pt idx="48">
                        <c:v>53.168702355065264</c:v>
                      </c:pt>
                      <c:pt idx="49">
                        <c:v>53.168702355065264</c:v>
                      </c:pt>
                      <c:pt idx="50">
                        <c:v>53.168702355065264</c:v>
                      </c:pt>
                      <c:pt idx="51">
                        <c:v>53.168702355065264</c:v>
                      </c:pt>
                      <c:pt idx="52">
                        <c:v>53.168702355065264</c:v>
                      </c:pt>
                      <c:pt idx="53">
                        <c:v>53.168702355065264</c:v>
                      </c:pt>
                      <c:pt idx="54">
                        <c:v>53.168702355065264</c:v>
                      </c:pt>
                      <c:pt idx="55">
                        <c:v>53.168702355065264</c:v>
                      </c:pt>
                      <c:pt idx="56">
                        <c:v>53.168702355065264</c:v>
                      </c:pt>
                      <c:pt idx="57">
                        <c:v>53.168702355065264</c:v>
                      </c:pt>
                      <c:pt idx="58">
                        <c:v>53.168702355065264</c:v>
                      </c:pt>
                      <c:pt idx="59">
                        <c:v>53.168702355065264</c:v>
                      </c:pt>
                      <c:pt idx="60">
                        <c:v>53.168702355065264</c:v>
                      </c:pt>
                      <c:pt idx="61">
                        <c:v>53.168702355065264</c:v>
                      </c:pt>
                      <c:pt idx="62">
                        <c:v>53.168702355065264</c:v>
                      </c:pt>
                      <c:pt idx="63">
                        <c:v>53.168702355065264</c:v>
                      </c:pt>
                      <c:pt idx="64">
                        <c:v>53.168702355065264</c:v>
                      </c:pt>
                      <c:pt idx="65">
                        <c:v>53.168702355065264</c:v>
                      </c:pt>
                      <c:pt idx="66">
                        <c:v>53.168702355065264</c:v>
                      </c:pt>
                      <c:pt idx="67">
                        <c:v>53.168702355065264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050-4517-BCBE-6951F80FB7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Foglio2!$H$2</c15:sqref>
                        </c15:formulaRef>
                      </c:ext>
                    </c:extLst>
                    <c:strCache>
                      <c:ptCount val="1"/>
                      <c:pt idx="0">
                        <c:v>DownCTRL2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Foglio2!$A$3:$B$70</c15:sqref>
                        </c15:formulaRef>
                      </c:ext>
                    </c:extLst>
                    <c:multiLvlStrCache>
                      <c:ptCount val="68"/>
                      <c:lvl>
                        <c:pt idx="0">
                          <c:v>2014</c:v>
                        </c:pt>
                        <c:pt idx="1">
                          <c:v>2014</c:v>
                        </c:pt>
                        <c:pt idx="2">
                          <c:v>2014</c:v>
                        </c:pt>
                        <c:pt idx="3">
                          <c:v>2014</c:v>
                        </c:pt>
                        <c:pt idx="4">
                          <c:v>2015</c:v>
                        </c:pt>
                        <c:pt idx="5">
                          <c:v>2015</c:v>
                        </c:pt>
                        <c:pt idx="6">
                          <c:v>2015</c:v>
                        </c:pt>
                        <c:pt idx="7">
                          <c:v>2015</c:v>
                        </c:pt>
                        <c:pt idx="8">
                          <c:v>2015</c:v>
                        </c:pt>
                        <c:pt idx="9">
                          <c:v>2015</c:v>
                        </c:pt>
                        <c:pt idx="10">
                          <c:v>2015</c:v>
                        </c:pt>
                        <c:pt idx="11">
                          <c:v>2015</c:v>
                        </c:pt>
                        <c:pt idx="12">
                          <c:v>2015</c:v>
                        </c:pt>
                        <c:pt idx="13">
                          <c:v>2015</c:v>
                        </c:pt>
                        <c:pt idx="14">
                          <c:v>2015</c:v>
                        </c:pt>
                        <c:pt idx="15">
                          <c:v>2015</c:v>
                        </c:pt>
                        <c:pt idx="16">
                          <c:v>2016</c:v>
                        </c:pt>
                        <c:pt idx="17">
                          <c:v>2016</c:v>
                        </c:pt>
                        <c:pt idx="18">
                          <c:v>2016</c:v>
                        </c:pt>
                        <c:pt idx="19">
                          <c:v>2016</c:v>
                        </c:pt>
                        <c:pt idx="20">
                          <c:v>2016</c:v>
                        </c:pt>
                        <c:pt idx="21">
                          <c:v>2016</c:v>
                        </c:pt>
                        <c:pt idx="22">
                          <c:v>2016</c:v>
                        </c:pt>
                        <c:pt idx="23">
                          <c:v>2016</c:v>
                        </c:pt>
                        <c:pt idx="24">
                          <c:v>2016</c:v>
                        </c:pt>
                        <c:pt idx="25">
                          <c:v>2016</c:v>
                        </c:pt>
                        <c:pt idx="26">
                          <c:v>2016</c:v>
                        </c:pt>
                        <c:pt idx="27">
                          <c:v>2016</c:v>
                        </c:pt>
                        <c:pt idx="28">
                          <c:v>2017</c:v>
                        </c:pt>
                        <c:pt idx="29">
                          <c:v>2017</c:v>
                        </c:pt>
                        <c:pt idx="30">
                          <c:v>2017</c:v>
                        </c:pt>
                        <c:pt idx="31">
                          <c:v>2017</c:v>
                        </c:pt>
                        <c:pt idx="32">
                          <c:v>2017</c:v>
                        </c:pt>
                        <c:pt idx="33">
                          <c:v>2017</c:v>
                        </c:pt>
                        <c:pt idx="34">
                          <c:v>2017</c:v>
                        </c:pt>
                        <c:pt idx="35">
                          <c:v>2017</c:v>
                        </c:pt>
                        <c:pt idx="36">
                          <c:v>2017</c:v>
                        </c:pt>
                        <c:pt idx="37">
                          <c:v>2017</c:v>
                        </c:pt>
                        <c:pt idx="38">
                          <c:v>2017</c:v>
                        </c:pt>
                        <c:pt idx="39">
                          <c:v>2017</c:v>
                        </c:pt>
                        <c:pt idx="40">
                          <c:v>2018</c:v>
                        </c:pt>
                        <c:pt idx="41">
                          <c:v>2018</c:v>
                        </c:pt>
                        <c:pt idx="42">
                          <c:v>2018</c:v>
                        </c:pt>
                        <c:pt idx="43">
                          <c:v>2018</c:v>
                        </c:pt>
                        <c:pt idx="44">
                          <c:v>2018</c:v>
                        </c:pt>
                        <c:pt idx="45">
                          <c:v>2018</c:v>
                        </c:pt>
                        <c:pt idx="46">
                          <c:v>2018</c:v>
                        </c:pt>
                        <c:pt idx="47">
                          <c:v>2018</c:v>
                        </c:pt>
                        <c:pt idx="48">
                          <c:v>2018</c:v>
                        </c:pt>
                        <c:pt idx="49">
                          <c:v>2018</c:v>
                        </c:pt>
                        <c:pt idx="50">
                          <c:v>2018</c:v>
                        </c:pt>
                        <c:pt idx="51">
                          <c:v>2018</c:v>
                        </c:pt>
                        <c:pt idx="52">
                          <c:v>2019</c:v>
                        </c:pt>
                        <c:pt idx="53">
                          <c:v>2019</c:v>
                        </c:pt>
                        <c:pt idx="54">
                          <c:v>2019</c:v>
                        </c:pt>
                        <c:pt idx="55">
                          <c:v>2019</c:v>
                        </c:pt>
                        <c:pt idx="56">
                          <c:v>2019</c:v>
                        </c:pt>
                        <c:pt idx="57">
                          <c:v>2019</c:v>
                        </c:pt>
                        <c:pt idx="58">
                          <c:v>2019</c:v>
                        </c:pt>
                        <c:pt idx="59">
                          <c:v>2019</c:v>
                        </c:pt>
                        <c:pt idx="60">
                          <c:v>2019</c:v>
                        </c:pt>
                        <c:pt idx="61">
                          <c:v>2019</c:v>
                        </c:pt>
                        <c:pt idx="62">
                          <c:v>2019</c:v>
                        </c:pt>
                        <c:pt idx="63">
                          <c:v>2019</c:v>
                        </c:pt>
                        <c:pt idx="64">
                          <c:v>2020</c:v>
                        </c:pt>
                        <c:pt idx="65">
                          <c:v>2020</c:v>
                        </c:pt>
                        <c:pt idx="66">
                          <c:v>2020</c:v>
                        </c:pt>
                        <c:pt idx="67">
                          <c:v>2020</c:v>
                        </c:pt>
                      </c:lvl>
                      <c:lvl>
                        <c:pt idx="0">
                          <c:v>7</c:v>
                        </c:pt>
                        <c:pt idx="1">
                          <c:v>10</c:v>
                        </c:pt>
                        <c:pt idx="2">
                          <c:v>11</c:v>
                        </c:pt>
                        <c:pt idx="3">
                          <c:v>12</c:v>
                        </c:pt>
                        <c:pt idx="4">
                          <c:v>1</c:v>
                        </c:pt>
                        <c:pt idx="5">
                          <c:v>2</c:v>
                        </c:pt>
                        <c:pt idx="6">
                          <c:v>3</c:v>
                        </c:pt>
                        <c:pt idx="7">
                          <c:v>4</c:v>
                        </c:pt>
                        <c:pt idx="8">
                          <c:v>5</c:v>
                        </c:pt>
                        <c:pt idx="9">
                          <c:v>6</c:v>
                        </c:pt>
                        <c:pt idx="10">
                          <c:v>7</c:v>
                        </c:pt>
                        <c:pt idx="11">
                          <c:v>8</c:v>
                        </c:pt>
                        <c:pt idx="12">
                          <c:v>9</c:v>
                        </c:pt>
                        <c:pt idx="13">
                          <c:v>10</c:v>
                        </c:pt>
                        <c:pt idx="14">
                          <c:v>11</c:v>
                        </c:pt>
                        <c:pt idx="15">
                          <c:v>12</c:v>
                        </c:pt>
                        <c:pt idx="16">
                          <c:v>1</c:v>
                        </c:pt>
                        <c:pt idx="17">
                          <c:v>2</c:v>
                        </c:pt>
                        <c:pt idx="18">
                          <c:v>3</c:v>
                        </c:pt>
                        <c:pt idx="19">
                          <c:v>4</c:v>
                        </c:pt>
                        <c:pt idx="20">
                          <c:v>5</c:v>
                        </c:pt>
                        <c:pt idx="21">
                          <c:v>6</c:v>
                        </c:pt>
                        <c:pt idx="22">
                          <c:v>7</c:v>
                        </c:pt>
                        <c:pt idx="23">
                          <c:v>8</c:v>
                        </c:pt>
                        <c:pt idx="24">
                          <c:v>9</c:v>
                        </c:pt>
                        <c:pt idx="25">
                          <c:v>10</c:v>
                        </c:pt>
                        <c:pt idx="26">
                          <c:v>11</c:v>
                        </c:pt>
                        <c:pt idx="27">
                          <c:v>12</c:v>
                        </c:pt>
                        <c:pt idx="28">
                          <c:v>1</c:v>
                        </c:pt>
                        <c:pt idx="29">
                          <c:v>2</c:v>
                        </c:pt>
                        <c:pt idx="30">
                          <c:v>3</c:v>
                        </c:pt>
                        <c:pt idx="31">
                          <c:v>4</c:v>
                        </c:pt>
                        <c:pt idx="32">
                          <c:v>5</c:v>
                        </c:pt>
                        <c:pt idx="33">
                          <c:v>6</c:v>
                        </c:pt>
                        <c:pt idx="34">
                          <c:v>7</c:v>
                        </c:pt>
                        <c:pt idx="35">
                          <c:v>8</c:v>
                        </c:pt>
                        <c:pt idx="36">
                          <c:v>9</c:v>
                        </c:pt>
                        <c:pt idx="37">
                          <c:v>10</c:v>
                        </c:pt>
                        <c:pt idx="38">
                          <c:v>11</c:v>
                        </c:pt>
                        <c:pt idx="39">
                          <c:v>12</c:v>
                        </c:pt>
                        <c:pt idx="40">
                          <c:v>1</c:v>
                        </c:pt>
                        <c:pt idx="41">
                          <c:v>2</c:v>
                        </c:pt>
                        <c:pt idx="42">
                          <c:v>3</c:v>
                        </c:pt>
                        <c:pt idx="43">
                          <c:v>4</c:v>
                        </c:pt>
                        <c:pt idx="44">
                          <c:v>5</c:v>
                        </c:pt>
                        <c:pt idx="45">
                          <c:v>6</c:v>
                        </c:pt>
                        <c:pt idx="46">
                          <c:v>7</c:v>
                        </c:pt>
                        <c:pt idx="47">
                          <c:v>8</c:v>
                        </c:pt>
                        <c:pt idx="48">
                          <c:v>9</c:v>
                        </c:pt>
                        <c:pt idx="49">
                          <c:v>10</c:v>
                        </c:pt>
                        <c:pt idx="50">
                          <c:v>11</c:v>
                        </c:pt>
                        <c:pt idx="51">
                          <c:v>12</c:v>
                        </c:pt>
                        <c:pt idx="52">
                          <c:v>1</c:v>
                        </c:pt>
                        <c:pt idx="53">
                          <c:v>2</c:v>
                        </c:pt>
                        <c:pt idx="54">
                          <c:v>3</c:v>
                        </c:pt>
                        <c:pt idx="55">
                          <c:v>4</c:v>
                        </c:pt>
                        <c:pt idx="56">
                          <c:v>5</c:v>
                        </c:pt>
                        <c:pt idx="57">
                          <c:v>6</c:v>
                        </c:pt>
                        <c:pt idx="58">
                          <c:v>7</c:v>
                        </c:pt>
                        <c:pt idx="59">
                          <c:v>8</c:v>
                        </c:pt>
                        <c:pt idx="60">
                          <c:v>9</c:v>
                        </c:pt>
                        <c:pt idx="61">
                          <c:v>10</c:v>
                        </c:pt>
                        <c:pt idx="62">
                          <c:v>11</c:v>
                        </c:pt>
                        <c:pt idx="63">
                          <c:v>12</c:v>
                        </c:pt>
                        <c:pt idx="64">
                          <c:v>1</c:v>
                        </c:pt>
                        <c:pt idx="65">
                          <c:v>2</c:v>
                        </c:pt>
                        <c:pt idx="66">
                          <c:v>3</c:v>
                        </c:pt>
                        <c:pt idx="67">
                          <c:v>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Foglio2!$H$3:$H$70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4.772474115522968</c:v>
                      </c:pt>
                      <c:pt idx="1">
                        <c:v>4.772474115522968</c:v>
                      </c:pt>
                      <c:pt idx="2">
                        <c:v>4.772474115522968</c:v>
                      </c:pt>
                      <c:pt idx="3">
                        <c:v>4.772474115522968</c:v>
                      </c:pt>
                      <c:pt idx="4">
                        <c:v>4.772474115522968</c:v>
                      </c:pt>
                      <c:pt idx="5">
                        <c:v>4.772474115522968</c:v>
                      </c:pt>
                      <c:pt idx="6">
                        <c:v>4.772474115522968</c:v>
                      </c:pt>
                      <c:pt idx="7">
                        <c:v>4.772474115522968</c:v>
                      </c:pt>
                      <c:pt idx="8">
                        <c:v>4.772474115522968</c:v>
                      </c:pt>
                      <c:pt idx="9">
                        <c:v>4.772474115522968</c:v>
                      </c:pt>
                      <c:pt idx="10">
                        <c:v>4.772474115522968</c:v>
                      </c:pt>
                      <c:pt idx="11">
                        <c:v>4.772474115522968</c:v>
                      </c:pt>
                      <c:pt idx="12">
                        <c:v>4.772474115522968</c:v>
                      </c:pt>
                      <c:pt idx="13">
                        <c:v>4.772474115522968</c:v>
                      </c:pt>
                      <c:pt idx="14">
                        <c:v>4.772474115522968</c:v>
                      </c:pt>
                      <c:pt idx="15">
                        <c:v>4.772474115522968</c:v>
                      </c:pt>
                      <c:pt idx="16">
                        <c:v>4.772474115522968</c:v>
                      </c:pt>
                      <c:pt idx="17">
                        <c:v>4.772474115522968</c:v>
                      </c:pt>
                      <c:pt idx="18">
                        <c:v>4.772474115522968</c:v>
                      </c:pt>
                      <c:pt idx="19">
                        <c:v>4.772474115522968</c:v>
                      </c:pt>
                      <c:pt idx="20">
                        <c:v>4.772474115522968</c:v>
                      </c:pt>
                      <c:pt idx="21">
                        <c:v>4.772474115522968</c:v>
                      </c:pt>
                      <c:pt idx="22">
                        <c:v>4.772474115522968</c:v>
                      </c:pt>
                      <c:pt idx="23">
                        <c:v>4.772474115522968</c:v>
                      </c:pt>
                      <c:pt idx="24">
                        <c:v>4.772474115522968</c:v>
                      </c:pt>
                      <c:pt idx="25">
                        <c:v>4.772474115522968</c:v>
                      </c:pt>
                      <c:pt idx="26">
                        <c:v>4.772474115522968</c:v>
                      </c:pt>
                      <c:pt idx="27">
                        <c:v>4.772474115522968</c:v>
                      </c:pt>
                      <c:pt idx="28">
                        <c:v>4.772474115522968</c:v>
                      </c:pt>
                      <c:pt idx="29">
                        <c:v>4.772474115522968</c:v>
                      </c:pt>
                      <c:pt idx="30">
                        <c:v>4.772474115522968</c:v>
                      </c:pt>
                      <c:pt idx="31">
                        <c:v>4.772474115522968</c:v>
                      </c:pt>
                      <c:pt idx="32">
                        <c:v>4.772474115522968</c:v>
                      </c:pt>
                      <c:pt idx="33">
                        <c:v>4.772474115522968</c:v>
                      </c:pt>
                      <c:pt idx="34">
                        <c:v>4.772474115522968</c:v>
                      </c:pt>
                      <c:pt idx="35">
                        <c:v>4.772474115522968</c:v>
                      </c:pt>
                      <c:pt idx="36">
                        <c:v>4.772474115522968</c:v>
                      </c:pt>
                      <c:pt idx="37">
                        <c:v>4.772474115522968</c:v>
                      </c:pt>
                      <c:pt idx="38">
                        <c:v>4.772474115522968</c:v>
                      </c:pt>
                      <c:pt idx="39">
                        <c:v>4.772474115522968</c:v>
                      </c:pt>
                      <c:pt idx="40">
                        <c:v>4.772474115522968</c:v>
                      </c:pt>
                      <c:pt idx="41">
                        <c:v>4.772474115522968</c:v>
                      </c:pt>
                      <c:pt idx="42">
                        <c:v>4.772474115522968</c:v>
                      </c:pt>
                      <c:pt idx="43">
                        <c:v>4.772474115522968</c:v>
                      </c:pt>
                      <c:pt idx="44">
                        <c:v>4.772474115522968</c:v>
                      </c:pt>
                      <c:pt idx="45">
                        <c:v>4.772474115522968</c:v>
                      </c:pt>
                      <c:pt idx="46">
                        <c:v>4.772474115522968</c:v>
                      </c:pt>
                      <c:pt idx="47">
                        <c:v>4.772474115522968</c:v>
                      </c:pt>
                      <c:pt idx="48">
                        <c:v>4.772474115522968</c:v>
                      </c:pt>
                      <c:pt idx="49">
                        <c:v>4.772474115522968</c:v>
                      </c:pt>
                      <c:pt idx="50">
                        <c:v>4.772474115522968</c:v>
                      </c:pt>
                      <c:pt idx="51">
                        <c:v>4.772474115522968</c:v>
                      </c:pt>
                      <c:pt idx="52">
                        <c:v>4.772474115522968</c:v>
                      </c:pt>
                      <c:pt idx="53">
                        <c:v>4.772474115522968</c:v>
                      </c:pt>
                      <c:pt idx="54">
                        <c:v>4.772474115522968</c:v>
                      </c:pt>
                      <c:pt idx="55">
                        <c:v>4.772474115522968</c:v>
                      </c:pt>
                      <c:pt idx="56">
                        <c:v>4.772474115522968</c:v>
                      </c:pt>
                      <c:pt idx="57">
                        <c:v>4.772474115522968</c:v>
                      </c:pt>
                      <c:pt idx="58">
                        <c:v>4.772474115522968</c:v>
                      </c:pt>
                      <c:pt idx="59">
                        <c:v>4.772474115522968</c:v>
                      </c:pt>
                      <c:pt idx="60">
                        <c:v>4.772474115522968</c:v>
                      </c:pt>
                      <c:pt idx="61">
                        <c:v>4.772474115522968</c:v>
                      </c:pt>
                      <c:pt idx="62">
                        <c:v>4.772474115522968</c:v>
                      </c:pt>
                      <c:pt idx="63">
                        <c:v>4.772474115522968</c:v>
                      </c:pt>
                      <c:pt idx="64">
                        <c:v>4.772474115522968</c:v>
                      </c:pt>
                      <c:pt idx="65">
                        <c:v>4.772474115522968</c:v>
                      </c:pt>
                      <c:pt idx="66">
                        <c:v>4.772474115522968</c:v>
                      </c:pt>
                      <c:pt idx="67">
                        <c:v>4.772474115522968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1050-4517-BCBE-6951F80FB72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Foglio2!$I$2</c15:sqref>
                        </c15:formulaRef>
                      </c:ext>
                    </c:extLst>
                    <c:strCache>
                      <c:ptCount val="1"/>
                      <c:pt idx="0">
                        <c:v>Colonna2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Foglio2!$A$3:$B$70</c15:sqref>
                        </c15:formulaRef>
                      </c:ext>
                    </c:extLst>
                    <c:multiLvlStrCache>
                      <c:ptCount val="68"/>
                      <c:lvl>
                        <c:pt idx="0">
                          <c:v>2014</c:v>
                        </c:pt>
                        <c:pt idx="1">
                          <c:v>2014</c:v>
                        </c:pt>
                        <c:pt idx="2">
                          <c:v>2014</c:v>
                        </c:pt>
                        <c:pt idx="3">
                          <c:v>2014</c:v>
                        </c:pt>
                        <c:pt idx="4">
                          <c:v>2015</c:v>
                        </c:pt>
                        <c:pt idx="5">
                          <c:v>2015</c:v>
                        </c:pt>
                        <c:pt idx="6">
                          <c:v>2015</c:v>
                        </c:pt>
                        <c:pt idx="7">
                          <c:v>2015</c:v>
                        </c:pt>
                        <c:pt idx="8">
                          <c:v>2015</c:v>
                        </c:pt>
                        <c:pt idx="9">
                          <c:v>2015</c:v>
                        </c:pt>
                        <c:pt idx="10">
                          <c:v>2015</c:v>
                        </c:pt>
                        <c:pt idx="11">
                          <c:v>2015</c:v>
                        </c:pt>
                        <c:pt idx="12">
                          <c:v>2015</c:v>
                        </c:pt>
                        <c:pt idx="13">
                          <c:v>2015</c:v>
                        </c:pt>
                        <c:pt idx="14">
                          <c:v>2015</c:v>
                        </c:pt>
                        <c:pt idx="15">
                          <c:v>2015</c:v>
                        </c:pt>
                        <c:pt idx="16">
                          <c:v>2016</c:v>
                        </c:pt>
                        <c:pt idx="17">
                          <c:v>2016</c:v>
                        </c:pt>
                        <c:pt idx="18">
                          <c:v>2016</c:v>
                        </c:pt>
                        <c:pt idx="19">
                          <c:v>2016</c:v>
                        </c:pt>
                        <c:pt idx="20">
                          <c:v>2016</c:v>
                        </c:pt>
                        <c:pt idx="21">
                          <c:v>2016</c:v>
                        </c:pt>
                        <c:pt idx="22">
                          <c:v>2016</c:v>
                        </c:pt>
                        <c:pt idx="23">
                          <c:v>2016</c:v>
                        </c:pt>
                        <c:pt idx="24">
                          <c:v>2016</c:v>
                        </c:pt>
                        <c:pt idx="25">
                          <c:v>2016</c:v>
                        </c:pt>
                        <c:pt idx="26">
                          <c:v>2016</c:v>
                        </c:pt>
                        <c:pt idx="27">
                          <c:v>2016</c:v>
                        </c:pt>
                        <c:pt idx="28">
                          <c:v>2017</c:v>
                        </c:pt>
                        <c:pt idx="29">
                          <c:v>2017</c:v>
                        </c:pt>
                        <c:pt idx="30">
                          <c:v>2017</c:v>
                        </c:pt>
                        <c:pt idx="31">
                          <c:v>2017</c:v>
                        </c:pt>
                        <c:pt idx="32">
                          <c:v>2017</c:v>
                        </c:pt>
                        <c:pt idx="33">
                          <c:v>2017</c:v>
                        </c:pt>
                        <c:pt idx="34">
                          <c:v>2017</c:v>
                        </c:pt>
                        <c:pt idx="35">
                          <c:v>2017</c:v>
                        </c:pt>
                        <c:pt idx="36">
                          <c:v>2017</c:v>
                        </c:pt>
                        <c:pt idx="37">
                          <c:v>2017</c:v>
                        </c:pt>
                        <c:pt idx="38">
                          <c:v>2017</c:v>
                        </c:pt>
                        <c:pt idx="39">
                          <c:v>2017</c:v>
                        </c:pt>
                        <c:pt idx="40">
                          <c:v>2018</c:v>
                        </c:pt>
                        <c:pt idx="41">
                          <c:v>2018</c:v>
                        </c:pt>
                        <c:pt idx="42">
                          <c:v>2018</c:v>
                        </c:pt>
                        <c:pt idx="43">
                          <c:v>2018</c:v>
                        </c:pt>
                        <c:pt idx="44">
                          <c:v>2018</c:v>
                        </c:pt>
                        <c:pt idx="45">
                          <c:v>2018</c:v>
                        </c:pt>
                        <c:pt idx="46">
                          <c:v>2018</c:v>
                        </c:pt>
                        <c:pt idx="47">
                          <c:v>2018</c:v>
                        </c:pt>
                        <c:pt idx="48">
                          <c:v>2018</c:v>
                        </c:pt>
                        <c:pt idx="49">
                          <c:v>2018</c:v>
                        </c:pt>
                        <c:pt idx="50">
                          <c:v>2018</c:v>
                        </c:pt>
                        <c:pt idx="51">
                          <c:v>2018</c:v>
                        </c:pt>
                        <c:pt idx="52">
                          <c:v>2019</c:v>
                        </c:pt>
                        <c:pt idx="53">
                          <c:v>2019</c:v>
                        </c:pt>
                        <c:pt idx="54">
                          <c:v>2019</c:v>
                        </c:pt>
                        <c:pt idx="55">
                          <c:v>2019</c:v>
                        </c:pt>
                        <c:pt idx="56">
                          <c:v>2019</c:v>
                        </c:pt>
                        <c:pt idx="57">
                          <c:v>2019</c:v>
                        </c:pt>
                        <c:pt idx="58">
                          <c:v>2019</c:v>
                        </c:pt>
                        <c:pt idx="59">
                          <c:v>2019</c:v>
                        </c:pt>
                        <c:pt idx="60">
                          <c:v>2019</c:v>
                        </c:pt>
                        <c:pt idx="61">
                          <c:v>2019</c:v>
                        </c:pt>
                        <c:pt idx="62">
                          <c:v>2019</c:v>
                        </c:pt>
                        <c:pt idx="63">
                          <c:v>2019</c:v>
                        </c:pt>
                        <c:pt idx="64">
                          <c:v>2020</c:v>
                        </c:pt>
                        <c:pt idx="65">
                          <c:v>2020</c:v>
                        </c:pt>
                        <c:pt idx="66">
                          <c:v>2020</c:v>
                        </c:pt>
                        <c:pt idx="67">
                          <c:v>2020</c:v>
                        </c:pt>
                      </c:lvl>
                      <c:lvl>
                        <c:pt idx="0">
                          <c:v>7</c:v>
                        </c:pt>
                        <c:pt idx="1">
                          <c:v>10</c:v>
                        </c:pt>
                        <c:pt idx="2">
                          <c:v>11</c:v>
                        </c:pt>
                        <c:pt idx="3">
                          <c:v>12</c:v>
                        </c:pt>
                        <c:pt idx="4">
                          <c:v>1</c:v>
                        </c:pt>
                        <c:pt idx="5">
                          <c:v>2</c:v>
                        </c:pt>
                        <c:pt idx="6">
                          <c:v>3</c:v>
                        </c:pt>
                        <c:pt idx="7">
                          <c:v>4</c:v>
                        </c:pt>
                        <c:pt idx="8">
                          <c:v>5</c:v>
                        </c:pt>
                        <c:pt idx="9">
                          <c:v>6</c:v>
                        </c:pt>
                        <c:pt idx="10">
                          <c:v>7</c:v>
                        </c:pt>
                        <c:pt idx="11">
                          <c:v>8</c:v>
                        </c:pt>
                        <c:pt idx="12">
                          <c:v>9</c:v>
                        </c:pt>
                        <c:pt idx="13">
                          <c:v>10</c:v>
                        </c:pt>
                        <c:pt idx="14">
                          <c:v>11</c:v>
                        </c:pt>
                        <c:pt idx="15">
                          <c:v>12</c:v>
                        </c:pt>
                        <c:pt idx="16">
                          <c:v>1</c:v>
                        </c:pt>
                        <c:pt idx="17">
                          <c:v>2</c:v>
                        </c:pt>
                        <c:pt idx="18">
                          <c:v>3</c:v>
                        </c:pt>
                        <c:pt idx="19">
                          <c:v>4</c:v>
                        </c:pt>
                        <c:pt idx="20">
                          <c:v>5</c:v>
                        </c:pt>
                        <c:pt idx="21">
                          <c:v>6</c:v>
                        </c:pt>
                        <c:pt idx="22">
                          <c:v>7</c:v>
                        </c:pt>
                        <c:pt idx="23">
                          <c:v>8</c:v>
                        </c:pt>
                        <c:pt idx="24">
                          <c:v>9</c:v>
                        </c:pt>
                        <c:pt idx="25">
                          <c:v>10</c:v>
                        </c:pt>
                        <c:pt idx="26">
                          <c:v>11</c:v>
                        </c:pt>
                        <c:pt idx="27">
                          <c:v>12</c:v>
                        </c:pt>
                        <c:pt idx="28">
                          <c:v>1</c:v>
                        </c:pt>
                        <c:pt idx="29">
                          <c:v>2</c:v>
                        </c:pt>
                        <c:pt idx="30">
                          <c:v>3</c:v>
                        </c:pt>
                        <c:pt idx="31">
                          <c:v>4</c:v>
                        </c:pt>
                        <c:pt idx="32">
                          <c:v>5</c:v>
                        </c:pt>
                        <c:pt idx="33">
                          <c:v>6</c:v>
                        </c:pt>
                        <c:pt idx="34">
                          <c:v>7</c:v>
                        </c:pt>
                        <c:pt idx="35">
                          <c:v>8</c:v>
                        </c:pt>
                        <c:pt idx="36">
                          <c:v>9</c:v>
                        </c:pt>
                        <c:pt idx="37">
                          <c:v>10</c:v>
                        </c:pt>
                        <c:pt idx="38">
                          <c:v>11</c:v>
                        </c:pt>
                        <c:pt idx="39">
                          <c:v>12</c:v>
                        </c:pt>
                        <c:pt idx="40">
                          <c:v>1</c:v>
                        </c:pt>
                        <c:pt idx="41">
                          <c:v>2</c:v>
                        </c:pt>
                        <c:pt idx="42">
                          <c:v>3</c:v>
                        </c:pt>
                        <c:pt idx="43">
                          <c:v>4</c:v>
                        </c:pt>
                        <c:pt idx="44">
                          <c:v>5</c:v>
                        </c:pt>
                        <c:pt idx="45">
                          <c:v>6</c:v>
                        </c:pt>
                        <c:pt idx="46">
                          <c:v>7</c:v>
                        </c:pt>
                        <c:pt idx="47">
                          <c:v>8</c:v>
                        </c:pt>
                        <c:pt idx="48">
                          <c:v>9</c:v>
                        </c:pt>
                        <c:pt idx="49">
                          <c:v>10</c:v>
                        </c:pt>
                        <c:pt idx="50">
                          <c:v>11</c:v>
                        </c:pt>
                        <c:pt idx="51">
                          <c:v>12</c:v>
                        </c:pt>
                        <c:pt idx="52">
                          <c:v>1</c:v>
                        </c:pt>
                        <c:pt idx="53">
                          <c:v>2</c:v>
                        </c:pt>
                        <c:pt idx="54">
                          <c:v>3</c:v>
                        </c:pt>
                        <c:pt idx="55">
                          <c:v>4</c:v>
                        </c:pt>
                        <c:pt idx="56">
                          <c:v>5</c:v>
                        </c:pt>
                        <c:pt idx="57">
                          <c:v>6</c:v>
                        </c:pt>
                        <c:pt idx="58">
                          <c:v>7</c:v>
                        </c:pt>
                        <c:pt idx="59">
                          <c:v>8</c:v>
                        </c:pt>
                        <c:pt idx="60">
                          <c:v>9</c:v>
                        </c:pt>
                        <c:pt idx="61">
                          <c:v>10</c:v>
                        </c:pt>
                        <c:pt idx="62">
                          <c:v>11</c:v>
                        </c:pt>
                        <c:pt idx="63">
                          <c:v>12</c:v>
                        </c:pt>
                        <c:pt idx="64">
                          <c:v>1</c:v>
                        </c:pt>
                        <c:pt idx="65">
                          <c:v>2</c:v>
                        </c:pt>
                        <c:pt idx="66">
                          <c:v>3</c:v>
                        </c:pt>
                        <c:pt idx="67">
                          <c:v>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Foglio2!$I$3:$I$70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65.267759414950831</c:v>
                      </c:pt>
                      <c:pt idx="1">
                        <c:v>65.267759414950831</c:v>
                      </c:pt>
                      <c:pt idx="2">
                        <c:v>65.267759414950831</c:v>
                      </c:pt>
                      <c:pt idx="3">
                        <c:v>65.267759414950831</c:v>
                      </c:pt>
                      <c:pt idx="4">
                        <c:v>65.267759414950831</c:v>
                      </c:pt>
                      <c:pt idx="5">
                        <c:v>65.267759414950831</c:v>
                      </c:pt>
                      <c:pt idx="6">
                        <c:v>65.267759414950831</c:v>
                      </c:pt>
                      <c:pt idx="7">
                        <c:v>65.267759414950831</c:v>
                      </c:pt>
                      <c:pt idx="8">
                        <c:v>65.267759414950831</c:v>
                      </c:pt>
                      <c:pt idx="9">
                        <c:v>65.267759414950831</c:v>
                      </c:pt>
                      <c:pt idx="10">
                        <c:v>65.267759414950831</c:v>
                      </c:pt>
                      <c:pt idx="11">
                        <c:v>65.267759414950831</c:v>
                      </c:pt>
                      <c:pt idx="12">
                        <c:v>65.267759414950831</c:v>
                      </c:pt>
                      <c:pt idx="13">
                        <c:v>65.267759414950831</c:v>
                      </c:pt>
                      <c:pt idx="14">
                        <c:v>65.267759414950831</c:v>
                      </c:pt>
                      <c:pt idx="15">
                        <c:v>65.267759414950831</c:v>
                      </c:pt>
                      <c:pt idx="16">
                        <c:v>65.267759414950831</c:v>
                      </c:pt>
                      <c:pt idx="17">
                        <c:v>65.267759414950831</c:v>
                      </c:pt>
                      <c:pt idx="18">
                        <c:v>65.267759414950831</c:v>
                      </c:pt>
                      <c:pt idx="19">
                        <c:v>65.267759414950831</c:v>
                      </c:pt>
                      <c:pt idx="20">
                        <c:v>65.267759414950831</c:v>
                      </c:pt>
                      <c:pt idx="21">
                        <c:v>65.267759414950831</c:v>
                      </c:pt>
                      <c:pt idx="22">
                        <c:v>65.267759414950831</c:v>
                      </c:pt>
                      <c:pt idx="23">
                        <c:v>65.267759414950831</c:v>
                      </c:pt>
                      <c:pt idx="24">
                        <c:v>65.267759414950831</c:v>
                      </c:pt>
                      <c:pt idx="25">
                        <c:v>65.267759414950831</c:v>
                      </c:pt>
                      <c:pt idx="26">
                        <c:v>65.267759414950831</c:v>
                      </c:pt>
                      <c:pt idx="27">
                        <c:v>65.267759414950831</c:v>
                      </c:pt>
                      <c:pt idx="28">
                        <c:v>65.267759414950831</c:v>
                      </c:pt>
                      <c:pt idx="29">
                        <c:v>65.267759414950831</c:v>
                      </c:pt>
                      <c:pt idx="30">
                        <c:v>65.267759414950831</c:v>
                      </c:pt>
                      <c:pt idx="31">
                        <c:v>65.267759414950831</c:v>
                      </c:pt>
                      <c:pt idx="32">
                        <c:v>65.267759414950831</c:v>
                      </c:pt>
                      <c:pt idx="33">
                        <c:v>65.267759414950831</c:v>
                      </c:pt>
                      <c:pt idx="34">
                        <c:v>65.267759414950831</c:v>
                      </c:pt>
                      <c:pt idx="35">
                        <c:v>65.267759414950831</c:v>
                      </c:pt>
                      <c:pt idx="36">
                        <c:v>65.267759414950831</c:v>
                      </c:pt>
                      <c:pt idx="37">
                        <c:v>65.267759414950831</c:v>
                      </c:pt>
                      <c:pt idx="38">
                        <c:v>65.267759414950831</c:v>
                      </c:pt>
                      <c:pt idx="39">
                        <c:v>65.267759414950831</c:v>
                      </c:pt>
                      <c:pt idx="40">
                        <c:v>65.267759414950831</c:v>
                      </c:pt>
                      <c:pt idx="41">
                        <c:v>65.267759414950831</c:v>
                      </c:pt>
                      <c:pt idx="42">
                        <c:v>65.267759414950831</c:v>
                      </c:pt>
                      <c:pt idx="43">
                        <c:v>65.267759414950831</c:v>
                      </c:pt>
                      <c:pt idx="44">
                        <c:v>65.267759414950831</c:v>
                      </c:pt>
                      <c:pt idx="45">
                        <c:v>65.267759414950831</c:v>
                      </c:pt>
                      <c:pt idx="46">
                        <c:v>65.267759414950831</c:v>
                      </c:pt>
                      <c:pt idx="47">
                        <c:v>65.267759414950831</c:v>
                      </c:pt>
                      <c:pt idx="48">
                        <c:v>65.267759414950831</c:v>
                      </c:pt>
                      <c:pt idx="49">
                        <c:v>65.267759414950831</c:v>
                      </c:pt>
                      <c:pt idx="50">
                        <c:v>65.267759414950831</c:v>
                      </c:pt>
                      <c:pt idx="51">
                        <c:v>65.267759414950831</c:v>
                      </c:pt>
                      <c:pt idx="52">
                        <c:v>65.267759414950831</c:v>
                      </c:pt>
                      <c:pt idx="53">
                        <c:v>65.267759414950831</c:v>
                      </c:pt>
                      <c:pt idx="54">
                        <c:v>65.267759414950831</c:v>
                      </c:pt>
                      <c:pt idx="55">
                        <c:v>65.267759414950831</c:v>
                      </c:pt>
                      <c:pt idx="56">
                        <c:v>65.267759414950831</c:v>
                      </c:pt>
                      <c:pt idx="57">
                        <c:v>65.267759414950831</c:v>
                      </c:pt>
                      <c:pt idx="58">
                        <c:v>65.267759414950831</c:v>
                      </c:pt>
                      <c:pt idx="59">
                        <c:v>65.267759414950831</c:v>
                      </c:pt>
                      <c:pt idx="60">
                        <c:v>65.267759414950831</c:v>
                      </c:pt>
                      <c:pt idx="61">
                        <c:v>65.267759414950831</c:v>
                      </c:pt>
                      <c:pt idx="62">
                        <c:v>65.267759414950831</c:v>
                      </c:pt>
                      <c:pt idx="63">
                        <c:v>65.267759414950831</c:v>
                      </c:pt>
                      <c:pt idx="64">
                        <c:v>65.267759414950831</c:v>
                      </c:pt>
                      <c:pt idx="65">
                        <c:v>65.267759414950831</c:v>
                      </c:pt>
                      <c:pt idx="66">
                        <c:v>65.267759414950831</c:v>
                      </c:pt>
                      <c:pt idx="67">
                        <c:v>65.267759414950831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1050-4517-BCBE-6951F80FB72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Foglio2!$J$2</c15:sqref>
                        </c15:formulaRef>
                      </c:ext>
                    </c:extLst>
                    <c:strCache>
                      <c:ptCount val="1"/>
                      <c:pt idx="0">
                        <c:v>Colonna1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Foglio2!$A$3:$B$70</c15:sqref>
                        </c15:formulaRef>
                      </c:ext>
                    </c:extLst>
                    <c:multiLvlStrCache>
                      <c:ptCount val="68"/>
                      <c:lvl>
                        <c:pt idx="0">
                          <c:v>2014</c:v>
                        </c:pt>
                        <c:pt idx="1">
                          <c:v>2014</c:v>
                        </c:pt>
                        <c:pt idx="2">
                          <c:v>2014</c:v>
                        </c:pt>
                        <c:pt idx="3">
                          <c:v>2014</c:v>
                        </c:pt>
                        <c:pt idx="4">
                          <c:v>2015</c:v>
                        </c:pt>
                        <c:pt idx="5">
                          <c:v>2015</c:v>
                        </c:pt>
                        <c:pt idx="6">
                          <c:v>2015</c:v>
                        </c:pt>
                        <c:pt idx="7">
                          <c:v>2015</c:v>
                        </c:pt>
                        <c:pt idx="8">
                          <c:v>2015</c:v>
                        </c:pt>
                        <c:pt idx="9">
                          <c:v>2015</c:v>
                        </c:pt>
                        <c:pt idx="10">
                          <c:v>2015</c:v>
                        </c:pt>
                        <c:pt idx="11">
                          <c:v>2015</c:v>
                        </c:pt>
                        <c:pt idx="12">
                          <c:v>2015</c:v>
                        </c:pt>
                        <c:pt idx="13">
                          <c:v>2015</c:v>
                        </c:pt>
                        <c:pt idx="14">
                          <c:v>2015</c:v>
                        </c:pt>
                        <c:pt idx="15">
                          <c:v>2015</c:v>
                        </c:pt>
                        <c:pt idx="16">
                          <c:v>2016</c:v>
                        </c:pt>
                        <c:pt idx="17">
                          <c:v>2016</c:v>
                        </c:pt>
                        <c:pt idx="18">
                          <c:v>2016</c:v>
                        </c:pt>
                        <c:pt idx="19">
                          <c:v>2016</c:v>
                        </c:pt>
                        <c:pt idx="20">
                          <c:v>2016</c:v>
                        </c:pt>
                        <c:pt idx="21">
                          <c:v>2016</c:v>
                        </c:pt>
                        <c:pt idx="22">
                          <c:v>2016</c:v>
                        </c:pt>
                        <c:pt idx="23">
                          <c:v>2016</c:v>
                        </c:pt>
                        <c:pt idx="24">
                          <c:v>2016</c:v>
                        </c:pt>
                        <c:pt idx="25">
                          <c:v>2016</c:v>
                        </c:pt>
                        <c:pt idx="26">
                          <c:v>2016</c:v>
                        </c:pt>
                        <c:pt idx="27">
                          <c:v>2016</c:v>
                        </c:pt>
                        <c:pt idx="28">
                          <c:v>2017</c:v>
                        </c:pt>
                        <c:pt idx="29">
                          <c:v>2017</c:v>
                        </c:pt>
                        <c:pt idx="30">
                          <c:v>2017</c:v>
                        </c:pt>
                        <c:pt idx="31">
                          <c:v>2017</c:v>
                        </c:pt>
                        <c:pt idx="32">
                          <c:v>2017</c:v>
                        </c:pt>
                        <c:pt idx="33">
                          <c:v>2017</c:v>
                        </c:pt>
                        <c:pt idx="34">
                          <c:v>2017</c:v>
                        </c:pt>
                        <c:pt idx="35">
                          <c:v>2017</c:v>
                        </c:pt>
                        <c:pt idx="36">
                          <c:v>2017</c:v>
                        </c:pt>
                        <c:pt idx="37">
                          <c:v>2017</c:v>
                        </c:pt>
                        <c:pt idx="38">
                          <c:v>2017</c:v>
                        </c:pt>
                        <c:pt idx="39">
                          <c:v>2017</c:v>
                        </c:pt>
                        <c:pt idx="40">
                          <c:v>2018</c:v>
                        </c:pt>
                        <c:pt idx="41">
                          <c:v>2018</c:v>
                        </c:pt>
                        <c:pt idx="42">
                          <c:v>2018</c:v>
                        </c:pt>
                        <c:pt idx="43">
                          <c:v>2018</c:v>
                        </c:pt>
                        <c:pt idx="44">
                          <c:v>2018</c:v>
                        </c:pt>
                        <c:pt idx="45">
                          <c:v>2018</c:v>
                        </c:pt>
                        <c:pt idx="46">
                          <c:v>2018</c:v>
                        </c:pt>
                        <c:pt idx="47">
                          <c:v>2018</c:v>
                        </c:pt>
                        <c:pt idx="48">
                          <c:v>2018</c:v>
                        </c:pt>
                        <c:pt idx="49">
                          <c:v>2018</c:v>
                        </c:pt>
                        <c:pt idx="50">
                          <c:v>2018</c:v>
                        </c:pt>
                        <c:pt idx="51">
                          <c:v>2018</c:v>
                        </c:pt>
                        <c:pt idx="52">
                          <c:v>2019</c:v>
                        </c:pt>
                        <c:pt idx="53">
                          <c:v>2019</c:v>
                        </c:pt>
                        <c:pt idx="54">
                          <c:v>2019</c:v>
                        </c:pt>
                        <c:pt idx="55">
                          <c:v>2019</c:v>
                        </c:pt>
                        <c:pt idx="56">
                          <c:v>2019</c:v>
                        </c:pt>
                        <c:pt idx="57">
                          <c:v>2019</c:v>
                        </c:pt>
                        <c:pt idx="58">
                          <c:v>2019</c:v>
                        </c:pt>
                        <c:pt idx="59">
                          <c:v>2019</c:v>
                        </c:pt>
                        <c:pt idx="60">
                          <c:v>2019</c:v>
                        </c:pt>
                        <c:pt idx="61">
                          <c:v>2019</c:v>
                        </c:pt>
                        <c:pt idx="62">
                          <c:v>2019</c:v>
                        </c:pt>
                        <c:pt idx="63">
                          <c:v>2019</c:v>
                        </c:pt>
                        <c:pt idx="64">
                          <c:v>2020</c:v>
                        </c:pt>
                        <c:pt idx="65">
                          <c:v>2020</c:v>
                        </c:pt>
                        <c:pt idx="66">
                          <c:v>2020</c:v>
                        </c:pt>
                        <c:pt idx="67">
                          <c:v>2020</c:v>
                        </c:pt>
                      </c:lvl>
                      <c:lvl>
                        <c:pt idx="0">
                          <c:v>7</c:v>
                        </c:pt>
                        <c:pt idx="1">
                          <c:v>10</c:v>
                        </c:pt>
                        <c:pt idx="2">
                          <c:v>11</c:v>
                        </c:pt>
                        <c:pt idx="3">
                          <c:v>12</c:v>
                        </c:pt>
                        <c:pt idx="4">
                          <c:v>1</c:v>
                        </c:pt>
                        <c:pt idx="5">
                          <c:v>2</c:v>
                        </c:pt>
                        <c:pt idx="6">
                          <c:v>3</c:v>
                        </c:pt>
                        <c:pt idx="7">
                          <c:v>4</c:v>
                        </c:pt>
                        <c:pt idx="8">
                          <c:v>5</c:v>
                        </c:pt>
                        <c:pt idx="9">
                          <c:v>6</c:v>
                        </c:pt>
                        <c:pt idx="10">
                          <c:v>7</c:v>
                        </c:pt>
                        <c:pt idx="11">
                          <c:v>8</c:v>
                        </c:pt>
                        <c:pt idx="12">
                          <c:v>9</c:v>
                        </c:pt>
                        <c:pt idx="13">
                          <c:v>10</c:v>
                        </c:pt>
                        <c:pt idx="14">
                          <c:v>11</c:v>
                        </c:pt>
                        <c:pt idx="15">
                          <c:v>12</c:v>
                        </c:pt>
                        <c:pt idx="16">
                          <c:v>1</c:v>
                        </c:pt>
                        <c:pt idx="17">
                          <c:v>2</c:v>
                        </c:pt>
                        <c:pt idx="18">
                          <c:v>3</c:v>
                        </c:pt>
                        <c:pt idx="19">
                          <c:v>4</c:v>
                        </c:pt>
                        <c:pt idx="20">
                          <c:v>5</c:v>
                        </c:pt>
                        <c:pt idx="21">
                          <c:v>6</c:v>
                        </c:pt>
                        <c:pt idx="22">
                          <c:v>7</c:v>
                        </c:pt>
                        <c:pt idx="23">
                          <c:v>8</c:v>
                        </c:pt>
                        <c:pt idx="24">
                          <c:v>9</c:v>
                        </c:pt>
                        <c:pt idx="25">
                          <c:v>10</c:v>
                        </c:pt>
                        <c:pt idx="26">
                          <c:v>11</c:v>
                        </c:pt>
                        <c:pt idx="27">
                          <c:v>12</c:v>
                        </c:pt>
                        <c:pt idx="28">
                          <c:v>1</c:v>
                        </c:pt>
                        <c:pt idx="29">
                          <c:v>2</c:v>
                        </c:pt>
                        <c:pt idx="30">
                          <c:v>3</c:v>
                        </c:pt>
                        <c:pt idx="31">
                          <c:v>4</c:v>
                        </c:pt>
                        <c:pt idx="32">
                          <c:v>5</c:v>
                        </c:pt>
                        <c:pt idx="33">
                          <c:v>6</c:v>
                        </c:pt>
                        <c:pt idx="34">
                          <c:v>7</c:v>
                        </c:pt>
                        <c:pt idx="35">
                          <c:v>8</c:v>
                        </c:pt>
                        <c:pt idx="36">
                          <c:v>9</c:v>
                        </c:pt>
                        <c:pt idx="37">
                          <c:v>10</c:v>
                        </c:pt>
                        <c:pt idx="38">
                          <c:v>11</c:v>
                        </c:pt>
                        <c:pt idx="39">
                          <c:v>12</c:v>
                        </c:pt>
                        <c:pt idx="40">
                          <c:v>1</c:v>
                        </c:pt>
                        <c:pt idx="41">
                          <c:v>2</c:v>
                        </c:pt>
                        <c:pt idx="42">
                          <c:v>3</c:v>
                        </c:pt>
                        <c:pt idx="43">
                          <c:v>4</c:v>
                        </c:pt>
                        <c:pt idx="44">
                          <c:v>5</c:v>
                        </c:pt>
                        <c:pt idx="45">
                          <c:v>6</c:v>
                        </c:pt>
                        <c:pt idx="46">
                          <c:v>7</c:v>
                        </c:pt>
                        <c:pt idx="47">
                          <c:v>8</c:v>
                        </c:pt>
                        <c:pt idx="48">
                          <c:v>9</c:v>
                        </c:pt>
                        <c:pt idx="49">
                          <c:v>10</c:v>
                        </c:pt>
                        <c:pt idx="50">
                          <c:v>11</c:v>
                        </c:pt>
                        <c:pt idx="51">
                          <c:v>12</c:v>
                        </c:pt>
                        <c:pt idx="52">
                          <c:v>1</c:v>
                        </c:pt>
                        <c:pt idx="53">
                          <c:v>2</c:v>
                        </c:pt>
                        <c:pt idx="54">
                          <c:v>3</c:v>
                        </c:pt>
                        <c:pt idx="55">
                          <c:v>4</c:v>
                        </c:pt>
                        <c:pt idx="56">
                          <c:v>5</c:v>
                        </c:pt>
                        <c:pt idx="57">
                          <c:v>6</c:v>
                        </c:pt>
                        <c:pt idx="58">
                          <c:v>7</c:v>
                        </c:pt>
                        <c:pt idx="59">
                          <c:v>8</c:v>
                        </c:pt>
                        <c:pt idx="60">
                          <c:v>9</c:v>
                        </c:pt>
                        <c:pt idx="61">
                          <c:v>10</c:v>
                        </c:pt>
                        <c:pt idx="62">
                          <c:v>11</c:v>
                        </c:pt>
                        <c:pt idx="63">
                          <c:v>12</c:v>
                        </c:pt>
                        <c:pt idx="64">
                          <c:v>1</c:v>
                        </c:pt>
                        <c:pt idx="65">
                          <c:v>2</c:v>
                        </c:pt>
                        <c:pt idx="66">
                          <c:v>3</c:v>
                        </c:pt>
                        <c:pt idx="67">
                          <c:v>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Foglio2!$J$3:$J$70</c15:sqref>
                        </c15:formulaRef>
                      </c:ext>
                    </c:extLst>
                    <c:numCache>
                      <c:formatCode>General</c:formatCode>
                      <c:ptCount val="68"/>
                      <c:pt idx="0">
                        <c:v>-7.326582944362606</c:v>
                      </c:pt>
                      <c:pt idx="1">
                        <c:v>-7.326582944362606</c:v>
                      </c:pt>
                      <c:pt idx="2">
                        <c:v>-7.326582944362606</c:v>
                      </c:pt>
                      <c:pt idx="3">
                        <c:v>-7.326582944362606</c:v>
                      </c:pt>
                      <c:pt idx="4">
                        <c:v>-7.326582944362606</c:v>
                      </c:pt>
                      <c:pt idx="5">
                        <c:v>-7.326582944362606</c:v>
                      </c:pt>
                      <c:pt idx="6">
                        <c:v>-7.326582944362606</c:v>
                      </c:pt>
                      <c:pt idx="7">
                        <c:v>-7.326582944362606</c:v>
                      </c:pt>
                      <c:pt idx="8">
                        <c:v>-7.326582944362606</c:v>
                      </c:pt>
                      <c:pt idx="9">
                        <c:v>-7.326582944362606</c:v>
                      </c:pt>
                      <c:pt idx="10">
                        <c:v>-7.326582944362606</c:v>
                      </c:pt>
                      <c:pt idx="11">
                        <c:v>-7.326582944362606</c:v>
                      </c:pt>
                      <c:pt idx="12">
                        <c:v>-7.326582944362606</c:v>
                      </c:pt>
                      <c:pt idx="13">
                        <c:v>-7.326582944362606</c:v>
                      </c:pt>
                      <c:pt idx="14">
                        <c:v>-7.326582944362606</c:v>
                      </c:pt>
                      <c:pt idx="15">
                        <c:v>-7.326582944362606</c:v>
                      </c:pt>
                      <c:pt idx="16">
                        <c:v>-7.326582944362606</c:v>
                      </c:pt>
                      <c:pt idx="17">
                        <c:v>-7.326582944362606</c:v>
                      </c:pt>
                      <c:pt idx="18">
                        <c:v>-7.326582944362606</c:v>
                      </c:pt>
                      <c:pt idx="19">
                        <c:v>-7.326582944362606</c:v>
                      </c:pt>
                      <c:pt idx="20">
                        <c:v>-7.326582944362606</c:v>
                      </c:pt>
                      <c:pt idx="21">
                        <c:v>-7.326582944362606</c:v>
                      </c:pt>
                      <c:pt idx="22">
                        <c:v>-7.326582944362606</c:v>
                      </c:pt>
                      <c:pt idx="23">
                        <c:v>-7.326582944362606</c:v>
                      </c:pt>
                      <c:pt idx="24">
                        <c:v>-7.326582944362606</c:v>
                      </c:pt>
                      <c:pt idx="25">
                        <c:v>-7.326582944362606</c:v>
                      </c:pt>
                      <c:pt idx="26">
                        <c:v>-7.326582944362606</c:v>
                      </c:pt>
                      <c:pt idx="27">
                        <c:v>-7.326582944362606</c:v>
                      </c:pt>
                      <c:pt idx="28">
                        <c:v>-7.326582944362606</c:v>
                      </c:pt>
                      <c:pt idx="29">
                        <c:v>-7.326582944362606</c:v>
                      </c:pt>
                      <c:pt idx="30">
                        <c:v>-7.326582944362606</c:v>
                      </c:pt>
                      <c:pt idx="31">
                        <c:v>-7.326582944362606</c:v>
                      </c:pt>
                      <c:pt idx="32">
                        <c:v>-7.326582944362606</c:v>
                      </c:pt>
                      <c:pt idx="33">
                        <c:v>-7.326582944362606</c:v>
                      </c:pt>
                      <c:pt idx="34">
                        <c:v>-7.326582944362606</c:v>
                      </c:pt>
                      <c:pt idx="35">
                        <c:v>-7.326582944362606</c:v>
                      </c:pt>
                      <c:pt idx="36">
                        <c:v>-7.326582944362606</c:v>
                      </c:pt>
                      <c:pt idx="37">
                        <c:v>-7.326582944362606</c:v>
                      </c:pt>
                      <c:pt idx="38">
                        <c:v>-7.326582944362606</c:v>
                      </c:pt>
                      <c:pt idx="39">
                        <c:v>-7.326582944362606</c:v>
                      </c:pt>
                      <c:pt idx="40">
                        <c:v>-7.326582944362606</c:v>
                      </c:pt>
                      <c:pt idx="41">
                        <c:v>-7.326582944362606</c:v>
                      </c:pt>
                      <c:pt idx="42">
                        <c:v>-7.326582944362606</c:v>
                      </c:pt>
                      <c:pt idx="43">
                        <c:v>-7.326582944362606</c:v>
                      </c:pt>
                      <c:pt idx="44">
                        <c:v>-7.326582944362606</c:v>
                      </c:pt>
                      <c:pt idx="45">
                        <c:v>-7.326582944362606</c:v>
                      </c:pt>
                      <c:pt idx="46">
                        <c:v>-7.326582944362606</c:v>
                      </c:pt>
                      <c:pt idx="47">
                        <c:v>-7.326582944362606</c:v>
                      </c:pt>
                      <c:pt idx="48">
                        <c:v>-7.326582944362606</c:v>
                      </c:pt>
                      <c:pt idx="49">
                        <c:v>-7.326582944362606</c:v>
                      </c:pt>
                      <c:pt idx="50">
                        <c:v>-7.326582944362606</c:v>
                      </c:pt>
                      <c:pt idx="51">
                        <c:v>-7.326582944362606</c:v>
                      </c:pt>
                      <c:pt idx="52">
                        <c:v>-7.326582944362606</c:v>
                      </c:pt>
                      <c:pt idx="53">
                        <c:v>-7.326582944362606</c:v>
                      </c:pt>
                      <c:pt idx="54">
                        <c:v>-7.326582944362606</c:v>
                      </c:pt>
                      <c:pt idx="55">
                        <c:v>-7.326582944362606</c:v>
                      </c:pt>
                      <c:pt idx="56">
                        <c:v>-7.326582944362606</c:v>
                      </c:pt>
                      <c:pt idx="57">
                        <c:v>-7.326582944362606</c:v>
                      </c:pt>
                      <c:pt idx="58">
                        <c:v>-7.326582944362606</c:v>
                      </c:pt>
                      <c:pt idx="59">
                        <c:v>-7.326582944362606</c:v>
                      </c:pt>
                      <c:pt idx="60">
                        <c:v>-7.326582944362606</c:v>
                      </c:pt>
                      <c:pt idx="61">
                        <c:v>-7.326582944362606</c:v>
                      </c:pt>
                      <c:pt idx="62">
                        <c:v>-7.326582944362606</c:v>
                      </c:pt>
                      <c:pt idx="63">
                        <c:v>-7.326582944362606</c:v>
                      </c:pt>
                      <c:pt idx="64">
                        <c:v>-7.326582944362606</c:v>
                      </c:pt>
                      <c:pt idx="65">
                        <c:v>-7.326582944362606</c:v>
                      </c:pt>
                      <c:pt idx="66">
                        <c:v>-7.326582944362606</c:v>
                      </c:pt>
                      <c:pt idx="67">
                        <c:v>-7.326582944362606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1050-4517-BCBE-6951F80FB72B}"/>
                  </c:ext>
                </c:extLst>
              </c15:ser>
            </c15:filteredLineSeries>
          </c:ext>
        </c:extLst>
      </c:lineChart>
      <c:catAx>
        <c:axId val="972404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</a:p>
            </c:rich>
          </c:tx>
          <c:layout>
            <c:manualLayout>
              <c:xMode val="edge"/>
              <c:yMode val="edge"/>
              <c:x val="0.48027976867547933"/>
              <c:y val="0.84859728805939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3213071"/>
        <c:crosses val="autoZero"/>
        <c:auto val="1"/>
        <c:lblAlgn val="ctr"/>
        <c:lblOffset val="100"/>
        <c:noMultiLvlLbl val="0"/>
      </c:catAx>
      <c:valAx>
        <c:axId val="88321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Num.</a:t>
                </a:r>
                <a:r>
                  <a:rPr lang="it-IT" baseline="0"/>
                  <a:t> Fixed Tickets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1.8700327255726974E-2"/>
              <c:y val="0.36143279319304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240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CALCITE Process Control</a:t>
            </a:r>
            <a:r>
              <a:rPr lang="it-IT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Foglio1!$C$3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Foglio1!$C$4:$C$15</c:f>
              <c:numCache>
                <c:formatCode>General</c:formatCode>
                <c:ptCount val="12"/>
                <c:pt idx="6">
                  <c:v>1</c:v>
                </c:pt>
                <c:pt idx="9">
                  <c:v>5</c:v>
                </c:pt>
                <c:pt idx="10">
                  <c:v>14</c:v>
                </c:pt>
                <c:pt idx="1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EF8-43E4-AD82-274362E27E22}"/>
            </c:ext>
          </c:extLst>
        </c:ser>
        <c:ser>
          <c:idx val="0"/>
          <c:order val="1"/>
          <c:tx>
            <c:strRef>
              <c:f>Foglio1!$D$3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Foglio1!$D$4:$D$15</c:f>
              <c:numCache>
                <c:formatCode>General</c:formatCode>
                <c:ptCount val="12"/>
                <c:pt idx="0">
                  <c:v>23</c:v>
                </c:pt>
                <c:pt idx="1">
                  <c:v>15</c:v>
                </c:pt>
                <c:pt idx="2">
                  <c:v>40</c:v>
                </c:pt>
                <c:pt idx="3">
                  <c:v>38</c:v>
                </c:pt>
                <c:pt idx="4">
                  <c:v>20</c:v>
                </c:pt>
                <c:pt idx="5">
                  <c:v>16</c:v>
                </c:pt>
                <c:pt idx="6">
                  <c:v>30</c:v>
                </c:pt>
                <c:pt idx="7">
                  <c:v>20</c:v>
                </c:pt>
                <c:pt idx="8">
                  <c:v>26</c:v>
                </c:pt>
                <c:pt idx="9">
                  <c:v>39</c:v>
                </c:pt>
                <c:pt idx="10">
                  <c:v>24</c:v>
                </c:pt>
                <c:pt idx="11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8-43E4-AD82-274362E27E22}"/>
            </c:ext>
          </c:extLst>
        </c:ser>
        <c:ser>
          <c:idx val="1"/>
          <c:order val="2"/>
          <c:tx>
            <c:strRef>
              <c:f>Foglio1!$E$3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Foglio1!$E$4:$E$15</c:f>
              <c:numCache>
                <c:formatCode>General</c:formatCode>
                <c:ptCount val="12"/>
                <c:pt idx="0">
                  <c:v>30</c:v>
                </c:pt>
                <c:pt idx="1">
                  <c:v>20</c:v>
                </c:pt>
                <c:pt idx="2">
                  <c:v>51</c:v>
                </c:pt>
                <c:pt idx="3">
                  <c:v>26</c:v>
                </c:pt>
                <c:pt idx="4">
                  <c:v>32</c:v>
                </c:pt>
                <c:pt idx="5">
                  <c:v>27</c:v>
                </c:pt>
                <c:pt idx="6">
                  <c:v>17</c:v>
                </c:pt>
                <c:pt idx="7">
                  <c:v>17</c:v>
                </c:pt>
                <c:pt idx="8">
                  <c:v>28</c:v>
                </c:pt>
                <c:pt idx="9">
                  <c:v>42</c:v>
                </c:pt>
                <c:pt idx="10">
                  <c:v>20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F8-43E4-AD82-274362E27E22}"/>
            </c:ext>
          </c:extLst>
        </c:ser>
        <c:ser>
          <c:idx val="2"/>
          <c:order val="3"/>
          <c:tx>
            <c:strRef>
              <c:f>Foglio1!$F$3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Foglio1!$F$4:$F$15</c:f>
              <c:numCache>
                <c:formatCode>General</c:formatCode>
                <c:ptCount val="12"/>
                <c:pt idx="0">
                  <c:v>48</c:v>
                </c:pt>
                <c:pt idx="1">
                  <c:v>25</c:v>
                </c:pt>
                <c:pt idx="2">
                  <c:v>35</c:v>
                </c:pt>
                <c:pt idx="3">
                  <c:v>31</c:v>
                </c:pt>
                <c:pt idx="4">
                  <c:v>29</c:v>
                </c:pt>
                <c:pt idx="5">
                  <c:v>27</c:v>
                </c:pt>
                <c:pt idx="6">
                  <c:v>21</c:v>
                </c:pt>
                <c:pt idx="7">
                  <c:v>23</c:v>
                </c:pt>
                <c:pt idx="8">
                  <c:v>14</c:v>
                </c:pt>
                <c:pt idx="9">
                  <c:v>17</c:v>
                </c:pt>
                <c:pt idx="10">
                  <c:v>23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8-43E4-AD82-274362E27E22}"/>
            </c:ext>
          </c:extLst>
        </c:ser>
        <c:ser>
          <c:idx val="3"/>
          <c:order val="4"/>
          <c:tx>
            <c:strRef>
              <c:f>Foglio1!$G$3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Foglio1!$G$4:$G$15</c:f>
              <c:numCache>
                <c:formatCode>General</c:formatCode>
                <c:ptCount val="12"/>
                <c:pt idx="0">
                  <c:v>29</c:v>
                </c:pt>
                <c:pt idx="1">
                  <c:v>20</c:v>
                </c:pt>
                <c:pt idx="2">
                  <c:v>20</c:v>
                </c:pt>
                <c:pt idx="3">
                  <c:v>23</c:v>
                </c:pt>
                <c:pt idx="4">
                  <c:v>23</c:v>
                </c:pt>
                <c:pt idx="5">
                  <c:v>26</c:v>
                </c:pt>
                <c:pt idx="6">
                  <c:v>20</c:v>
                </c:pt>
                <c:pt idx="7">
                  <c:v>40</c:v>
                </c:pt>
                <c:pt idx="8">
                  <c:v>48</c:v>
                </c:pt>
                <c:pt idx="9">
                  <c:v>18</c:v>
                </c:pt>
                <c:pt idx="10">
                  <c:v>41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F8-43E4-AD82-274362E27E22}"/>
            </c:ext>
          </c:extLst>
        </c:ser>
        <c:ser>
          <c:idx val="4"/>
          <c:order val="5"/>
          <c:tx>
            <c:strRef>
              <c:f>Foglio1!$H$3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Foglio1!$H$4:$H$15</c:f>
              <c:numCache>
                <c:formatCode>General</c:formatCode>
                <c:ptCount val="12"/>
                <c:pt idx="0">
                  <c:v>24</c:v>
                </c:pt>
                <c:pt idx="1">
                  <c:v>33</c:v>
                </c:pt>
                <c:pt idx="2">
                  <c:v>46</c:v>
                </c:pt>
                <c:pt idx="3">
                  <c:v>34</c:v>
                </c:pt>
                <c:pt idx="4">
                  <c:v>41</c:v>
                </c:pt>
                <c:pt idx="5">
                  <c:v>30</c:v>
                </c:pt>
                <c:pt idx="6">
                  <c:v>44</c:v>
                </c:pt>
                <c:pt idx="7">
                  <c:v>60</c:v>
                </c:pt>
                <c:pt idx="8">
                  <c:v>28</c:v>
                </c:pt>
                <c:pt idx="9">
                  <c:v>53</c:v>
                </c:pt>
                <c:pt idx="10">
                  <c:v>39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F8-43E4-AD82-274362E27E22}"/>
            </c:ext>
          </c:extLst>
        </c:ser>
        <c:ser>
          <c:idx val="6"/>
          <c:order val="6"/>
          <c:tx>
            <c:strRef>
              <c:f>Foglio1!$I$3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Foglio1!$I$4:$I$15</c:f>
              <c:numCache>
                <c:formatCode>General</c:formatCode>
                <c:ptCount val="12"/>
                <c:pt idx="0">
                  <c:v>39</c:v>
                </c:pt>
                <c:pt idx="1">
                  <c:v>46</c:v>
                </c:pt>
                <c:pt idx="2">
                  <c:v>31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EF8-43E4-AD82-274362E27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276927"/>
        <c:axId val="883202255"/>
      </c:lineChart>
      <c:catAx>
        <c:axId val="209127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3202255"/>
        <c:crosses val="autoZero"/>
        <c:auto val="1"/>
        <c:lblAlgn val="ctr"/>
        <c:lblOffset val="100"/>
        <c:noMultiLvlLbl val="0"/>
      </c:catAx>
      <c:valAx>
        <c:axId val="88320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9127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7</xdr:row>
      <xdr:rowOff>95250</xdr:rowOff>
    </xdr:from>
    <xdr:to>
      <xdr:col>22</xdr:col>
      <xdr:colOff>314325</xdr:colOff>
      <xdr:row>27</xdr:row>
      <xdr:rowOff>66675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71CA7CB-F4A2-4862-9D86-0B02A44BA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166687</xdr:rowOff>
    </xdr:from>
    <xdr:to>
      <xdr:col>17</xdr:col>
      <xdr:colOff>314325</xdr:colOff>
      <xdr:row>16</xdr:row>
      <xdr:rowOff>52387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C94397D-7135-497F-8A9D-2D9A80F08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33B8019-1E8D-433A-B5F8-4631681951ED}" autoFormatId="16" applyNumberFormats="0" applyBorderFormats="0" applyFontFormats="0" applyPatternFormats="0" applyAlignmentFormats="0" applyWidthHeightFormats="0">
  <queryTableRefresh nextId="12" unboundColumnsRight="7">
    <queryTableFields count="10">
      <queryTableField id="1" name="Month" tableColumnId="1"/>
      <queryTableField id="2" name="Year" tableColumnId="2"/>
      <queryTableField id="3" name="Count" tableColumnId="3"/>
      <queryTableField id="4" dataBound="0" tableColumnId="4"/>
      <queryTableField id="5" dataBound="0" tableColumnId="5"/>
      <queryTableField id="11" dataBound="0" tableColumnId="11"/>
      <queryTableField id="10" dataBound="0" tableColumnId="10"/>
      <queryTableField id="9" dataBound="0" tableColumnId="9"/>
      <queryTableField id="8" dataBound="0" tableColumnId="8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DBCEF-4248-4FA4-9B35-9DFAA8B702FA}" name="prova" displayName="prova" ref="A2:J70" tableType="queryTable" totalsRowShown="0" headerRowDxfId="6">
  <autoFilter ref="A2:J70" xr:uid="{283B6451-ABA6-4BB3-902D-655C890BC155}"/>
  <tableColumns count="10">
    <tableColumn id="1" xr3:uid="{53241AD0-15EE-49FA-85B7-0F79118C280B}" uniqueName="1" name="Month" queryTableFieldId="1"/>
    <tableColumn id="2" xr3:uid="{D20DAFA9-967A-49D8-A8DE-DB0EF4E53324}" uniqueName="2" name="Year" queryTableFieldId="2"/>
    <tableColumn id="3" xr3:uid="{F162F49D-211D-4ABA-ACB3-4F2F5F843BFE}" uniqueName="3" name="Count" queryTableFieldId="3"/>
    <tableColumn id="4" xr3:uid="{7D0432D2-087E-46F4-9013-B610D8AE613E}" uniqueName="4" name="Mean" queryTableFieldId="4" dataDxfId="5">
      <calculatedColumnFormula>$M$2</calculatedColumnFormula>
    </tableColumn>
    <tableColumn id="5" xr3:uid="{A58DDB0C-FE9B-40F4-A2DD-E83B0D43D1E1}" uniqueName="5" name="Up Control Line" queryTableFieldId="5" dataDxfId="4">
      <calculatedColumnFormula>$M$2+($M$3*$M$6)</calculatedColumnFormula>
    </tableColumn>
    <tableColumn id="11" xr3:uid="{E1274986-6755-49CD-9F12-E9FF2E0379A9}" uniqueName="11" name="Down Control Line" queryTableFieldId="11">
      <calculatedColumnFormula>$M$2-($M$3*$M$6)</calculatedColumnFormula>
    </tableColumn>
    <tableColumn id="10" xr3:uid="{7907B15E-0BFD-46F1-888D-6474E373C997}" uniqueName="10" name="UpCTRL 2" queryTableFieldId="10" dataDxfId="3">
      <calculatedColumnFormula>$M$2+($M$3*G$1)</calculatedColumnFormula>
    </tableColumn>
    <tableColumn id="9" xr3:uid="{E74D10B1-9E73-43BE-8B01-8F7A219A5173}" uniqueName="9" name="DownCTRL2" queryTableFieldId="9" dataDxfId="2">
      <calculatedColumnFormula>$M$2-($M$3*H$1)</calculatedColumnFormula>
    </tableColumn>
    <tableColumn id="8" xr3:uid="{6A382DAF-C5D6-41E7-BFA2-58B664337610}" uniqueName="8" name="Colonna2" queryTableFieldId="8" dataDxfId="1">
      <calculatedColumnFormula>$M$2+($M$3*I$1)</calculatedColumnFormula>
    </tableColumn>
    <tableColumn id="7" xr3:uid="{EA0119E9-4582-4F5C-89D8-B8799D13ADC8}" uniqueName="7" name="Colonna1" queryTableFieldId="7" dataDxfId="0">
      <calculatedColumnFormula>$M$2-($M$3*J$1)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F22E-1A7D-47D1-AA81-62B35354B5E3}">
  <dimension ref="A1:M70"/>
  <sheetViews>
    <sheetView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defaultRowHeight="15" x14ac:dyDescent="0.25"/>
  <cols>
    <col min="1" max="1" width="6.85546875" customWidth="1"/>
    <col min="2" max="2" width="6.28515625" customWidth="1"/>
    <col min="3" max="3" width="6" customWidth="1"/>
    <col min="4" max="4" width="9.7109375" customWidth="1"/>
    <col min="5" max="5" width="11.7109375" customWidth="1"/>
    <col min="6" max="6" width="13.28515625" customWidth="1"/>
    <col min="7" max="10" width="11.7109375" customWidth="1"/>
  </cols>
  <sheetData>
    <row r="1" spans="1:13" x14ac:dyDescent="0.25">
      <c r="E1">
        <v>1</v>
      </c>
      <c r="F1">
        <v>1</v>
      </c>
      <c r="G1">
        <v>2</v>
      </c>
      <c r="H1">
        <v>2</v>
      </c>
      <c r="I1">
        <v>3</v>
      </c>
      <c r="J1">
        <v>3</v>
      </c>
    </row>
    <row r="2" spans="1:13" s="4" customFormat="1" ht="30.75" customHeight="1" x14ac:dyDescent="0.25">
      <c r="A2" s="4" t="s">
        <v>0</v>
      </c>
      <c r="B2" s="4" t="s">
        <v>1</v>
      </c>
      <c r="C2" s="4" t="s">
        <v>2</v>
      </c>
      <c r="D2" s="4" t="s">
        <v>19</v>
      </c>
      <c r="E2" s="4" t="s">
        <v>12</v>
      </c>
      <c r="F2" s="4" t="s">
        <v>13</v>
      </c>
      <c r="G2" s="4" t="s">
        <v>17</v>
      </c>
      <c r="H2" s="4" t="s">
        <v>18</v>
      </c>
      <c r="I2" s="4" t="s">
        <v>16</v>
      </c>
      <c r="J2" s="4" t="s">
        <v>15</v>
      </c>
      <c r="L2" s="4" t="s">
        <v>8</v>
      </c>
      <c r="M2" s="4">
        <f>AVERAGE(prova[Count])</f>
        <v>28.970588235294116</v>
      </c>
    </row>
    <row r="3" spans="1:13" x14ac:dyDescent="0.25">
      <c r="A3">
        <v>7</v>
      </c>
      <c r="B3">
        <v>2014</v>
      </c>
      <c r="C3">
        <v>1</v>
      </c>
      <c r="D3">
        <f t="shared" ref="D3:D34" si="0">$M$2</f>
        <v>28.970588235294116</v>
      </c>
      <c r="E3">
        <f t="shared" ref="E3:E34" si="1">$M$2+($M$3*$M$6)</f>
        <v>65.267759414950831</v>
      </c>
      <c r="F3">
        <f t="shared" ref="F3:F34" si="2">$M$2-($M$3*$M$6)</f>
        <v>-7.326582944362606</v>
      </c>
      <c r="G3">
        <f t="shared" ref="G3:G34" si="3">$M$2+($M$3*G$1)</f>
        <v>53.168702355065264</v>
      </c>
      <c r="H3">
        <f t="shared" ref="H3:H34" si="4">$M$2-($M$3*H$1)</f>
        <v>4.772474115522968</v>
      </c>
      <c r="I3">
        <f t="shared" ref="I3:I34" si="5">$M$2+($M$3*I$1)</f>
        <v>65.267759414950831</v>
      </c>
      <c r="J3">
        <f t="shared" ref="J3:J34" si="6">$M$2-($M$3*J$1)</f>
        <v>-7.326582944362606</v>
      </c>
      <c r="L3" t="s">
        <v>11</v>
      </c>
      <c r="M3">
        <f>_xlfn.STDEV.S(prova[Count])</f>
        <v>12.099057059885574</v>
      </c>
    </row>
    <row r="4" spans="1:13" x14ac:dyDescent="0.25">
      <c r="A4">
        <v>10</v>
      </c>
      <c r="B4">
        <v>2014</v>
      </c>
      <c r="C4">
        <v>5</v>
      </c>
      <c r="D4">
        <f t="shared" si="0"/>
        <v>28.970588235294116</v>
      </c>
      <c r="E4">
        <f t="shared" si="1"/>
        <v>65.267759414950831</v>
      </c>
      <c r="F4">
        <f t="shared" si="2"/>
        <v>-7.326582944362606</v>
      </c>
      <c r="G4">
        <f t="shared" si="3"/>
        <v>53.168702355065264</v>
      </c>
      <c r="H4">
        <f t="shared" si="4"/>
        <v>4.772474115522968</v>
      </c>
      <c r="I4">
        <f t="shared" si="5"/>
        <v>65.267759414950831</v>
      </c>
      <c r="J4">
        <f t="shared" si="6"/>
        <v>-7.326582944362606</v>
      </c>
      <c r="L4" t="s">
        <v>9</v>
      </c>
      <c r="M4">
        <f>MIN(prova[Count])</f>
        <v>1</v>
      </c>
    </row>
    <row r="5" spans="1:13" x14ac:dyDescent="0.25">
      <c r="A5">
        <v>11</v>
      </c>
      <c r="B5">
        <v>2014</v>
      </c>
      <c r="C5">
        <v>14</v>
      </c>
      <c r="D5">
        <f t="shared" si="0"/>
        <v>28.970588235294116</v>
      </c>
      <c r="E5">
        <f t="shared" si="1"/>
        <v>65.267759414950831</v>
      </c>
      <c r="F5">
        <f t="shared" si="2"/>
        <v>-7.326582944362606</v>
      </c>
      <c r="G5">
        <f t="shared" si="3"/>
        <v>53.168702355065264</v>
      </c>
      <c r="H5">
        <f t="shared" si="4"/>
        <v>4.772474115522968</v>
      </c>
      <c r="I5">
        <f t="shared" si="5"/>
        <v>65.267759414950831</v>
      </c>
      <c r="J5">
        <f t="shared" si="6"/>
        <v>-7.326582944362606</v>
      </c>
      <c r="L5" t="s">
        <v>10</v>
      </c>
      <c r="M5">
        <f>MAX(prova[Count])</f>
        <v>60</v>
      </c>
    </row>
    <row r="6" spans="1:13" x14ac:dyDescent="0.25">
      <c r="A6">
        <v>12</v>
      </c>
      <c r="B6">
        <v>2014</v>
      </c>
      <c r="C6">
        <v>40</v>
      </c>
      <c r="D6">
        <f t="shared" si="0"/>
        <v>28.970588235294116</v>
      </c>
      <c r="E6">
        <f t="shared" si="1"/>
        <v>65.267759414950831</v>
      </c>
      <c r="F6">
        <f t="shared" si="2"/>
        <v>-7.326582944362606</v>
      </c>
      <c r="G6">
        <f t="shared" si="3"/>
        <v>53.168702355065264</v>
      </c>
      <c r="H6">
        <f t="shared" si="4"/>
        <v>4.772474115522968</v>
      </c>
      <c r="I6">
        <f t="shared" si="5"/>
        <v>65.267759414950831</v>
      </c>
      <c r="J6">
        <f t="shared" si="6"/>
        <v>-7.326582944362606</v>
      </c>
      <c r="L6" t="s">
        <v>14</v>
      </c>
      <c r="M6">
        <v>3</v>
      </c>
    </row>
    <row r="7" spans="1:13" x14ac:dyDescent="0.25">
      <c r="A7">
        <v>1</v>
      </c>
      <c r="B7">
        <v>2015</v>
      </c>
      <c r="C7">
        <v>23</v>
      </c>
      <c r="D7">
        <f t="shared" si="0"/>
        <v>28.970588235294116</v>
      </c>
      <c r="E7">
        <f t="shared" si="1"/>
        <v>65.267759414950831</v>
      </c>
      <c r="F7">
        <f t="shared" si="2"/>
        <v>-7.326582944362606</v>
      </c>
      <c r="G7">
        <f t="shared" si="3"/>
        <v>53.168702355065264</v>
      </c>
      <c r="H7">
        <f t="shared" si="4"/>
        <v>4.772474115522968</v>
      </c>
      <c r="I7">
        <f t="shared" si="5"/>
        <v>65.267759414950831</v>
      </c>
      <c r="J7">
        <f t="shared" si="6"/>
        <v>-7.326582944362606</v>
      </c>
    </row>
    <row r="8" spans="1:13" x14ac:dyDescent="0.25">
      <c r="A8">
        <v>2</v>
      </c>
      <c r="B8">
        <v>2015</v>
      </c>
      <c r="C8">
        <v>15</v>
      </c>
      <c r="D8">
        <f t="shared" si="0"/>
        <v>28.970588235294116</v>
      </c>
      <c r="E8">
        <f t="shared" si="1"/>
        <v>65.267759414950831</v>
      </c>
      <c r="F8">
        <f t="shared" si="2"/>
        <v>-7.326582944362606</v>
      </c>
      <c r="G8">
        <f t="shared" si="3"/>
        <v>53.168702355065264</v>
      </c>
      <c r="H8">
        <f t="shared" si="4"/>
        <v>4.772474115522968</v>
      </c>
      <c r="I8">
        <f t="shared" si="5"/>
        <v>65.267759414950831</v>
      </c>
      <c r="J8">
        <f t="shared" si="6"/>
        <v>-7.326582944362606</v>
      </c>
    </row>
    <row r="9" spans="1:13" x14ac:dyDescent="0.25">
      <c r="A9">
        <v>3</v>
      </c>
      <c r="B9">
        <v>2015</v>
      </c>
      <c r="C9">
        <v>40</v>
      </c>
      <c r="D9">
        <f t="shared" si="0"/>
        <v>28.970588235294116</v>
      </c>
      <c r="E9">
        <f t="shared" si="1"/>
        <v>65.267759414950831</v>
      </c>
      <c r="F9">
        <f t="shared" si="2"/>
        <v>-7.326582944362606</v>
      </c>
      <c r="G9">
        <f t="shared" si="3"/>
        <v>53.168702355065264</v>
      </c>
      <c r="H9">
        <f t="shared" si="4"/>
        <v>4.772474115522968</v>
      </c>
      <c r="I9">
        <f t="shared" si="5"/>
        <v>65.267759414950831</v>
      </c>
      <c r="J9">
        <f t="shared" si="6"/>
        <v>-7.326582944362606</v>
      </c>
    </row>
    <row r="10" spans="1:13" x14ac:dyDescent="0.25">
      <c r="A10">
        <v>4</v>
      </c>
      <c r="B10">
        <v>2015</v>
      </c>
      <c r="C10">
        <v>38</v>
      </c>
      <c r="D10">
        <f t="shared" si="0"/>
        <v>28.970588235294116</v>
      </c>
      <c r="E10">
        <f t="shared" si="1"/>
        <v>65.267759414950831</v>
      </c>
      <c r="F10">
        <f t="shared" si="2"/>
        <v>-7.326582944362606</v>
      </c>
      <c r="G10">
        <f t="shared" si="3"/>
        <v>53.168702355065264</v>
      </c>
      <c r="H10">
        <f t="shared" si="4"/>
        <v>4.772474115522968</v>
      </c>
      <c r="I10">
        <f t="shared" si="5"/>
        <v>65.267759414950831</v>
      </c>
      <c r="J10">
        <f t="shared" si="6"/>
        <v>-7.326582944362606</v>
      </c>
    </row>
    <row r="11" spans="1:13" x14ac:dyDescent="0.25">
      <c r="A11">
        <v>5</v>
      </c>
      <c r="B11">
        <v>2015</v>
      </c>
      <c r="C11">
        <v>20</v>
      </c>
      <c r="D11">
        <f t="shared" si="0"/>
        <v>28.970588235294116</v>
      </c>
      <c r="E11">
        <f t="shared" si="1"/>
        <v>65.267759414950831</v>
      </c>
      <c r="F11">
        <f t="shared" si="2"/>
        <v>-7.326582944362606</v>
      </c>
      <c r="G11">
        <f t="shared" si="3"/>
        <v>53.168702355065264</v>
      </c>
      <c r="H11">
        <f t="shared" si="4"/>
        <v>4.772474115522968</v>
      </c>
      <c r="I11">
        <f t="shared" si="5"/>
        <v>65.267759414950831</v>
      </c>
      <c r="J11">
        <f t="shared" si="6"/>
        <v>-7.326582944362606</v>
      </c>
    </row>
    <row r="12" spans="1:13" x14ac:dyDescent="0.25">
      <c r="A12">
        <v>6</v>
      </c>
      <c r="B12">
        <v>2015</v>
      </c>
      <c r="C12">
        <v>16</v>
      </c>
      <c r="D12">
        <f t="shared" si="0"/>
        <v>28.970588235294116</v>
      </c>
      <c r="E12">
        <f t="shared" si="1"/>
        <v>65.267759414950831</v>
      </c>
      <c r="F12">
        <f t="shared" si="2"/>
        <v>-7.326582944362606</v>
      </c>
      <c r="G12">
        <f t="shared" si="3"/>
        <v>53.168702355065264</v>
      </c>
      <c r="H12">
        <f t="shared" si="4"/>
        <v>4.772474115522968</v>
      </c>
      <c r="I12">
        <f t="shared" si="5"/>
        <v>65.267759414950831</v>
      </c>
      <c r="J12">
        <f t="shared" si="6"/>
        <v>-7.326582944362606</v>
      </c>
    </row>
    <row r="13" spans="1:13" x14ac:dyDescent="0.25">
      <c r="A13">
        <v>7</v>
      </c>
      <c r="B13">
        <v>2015</v>
      </c>
      <c r="C13">
        <v>30</v>
      </c>
      <c r="D13">
        <f t="shared" si="0"/>
        <v>28.970588235294116</v>
      </c>
      <c r="E13">
        <f t="shared" si="1"/>
        <v>65.267759414950831</v>
      </c>
      <c r="F13">
        <f t="shared" si="2"/>
        <v>-7.326582944362606</v>
      </c>
      <c r="G13">
        <f t="shared" si="3"/>
        <v>53.168702355065264</v>
      </c>
      <c r="H13">
        <f t="shared" si="4"/>
        <v>4.772474115522968</v>
      </c>
      <c r="I13">
        <f t="shared" si="5"/>
        <v>65.267759414950831</v>
      </c>
      <c r="J13">
        <f t="shared" si="6"/>
        <v>-7.326582944362606</v>
      </c>
    </row>
    <row r="14" spans="1:13" x14ac:dyDescent="0.25">
      <c r="A14">
        <v>8</v>
      </c>
      <c r="B14">
        <v>2015</v>
      </c>
      <c r="C14">
        <v>20</v>
      </c>
      <c r="D14">
        <f t="shared" si="0"/>
        <v>28.970588235294116</v>
      </c>
      <c r="E14">
        <f t="shared" si="1"/>
        <v>65.267759414950831</v>
      </c>
      <c r="F14">
        <f t="shared" si="2"/>
        <v>-7.326582944362606</v>
      </c>
      <c r="G14">
        <f t="shared" si="3"/>
        <v>53.168702355065264</v>
      </c>
      <c r="H14">
        <f t="shared" si="4"/>
        <v>4.772474115522968</v>
      </c>
      <c r="I14">
        <f t="shared" si="5"/>
        <v>65.267759414950831</v>
      </c>
      <c r="J14">
        <f t="shared" si="6"/>
        <v>-7.326582944362606</v>
      </c>
    </row>
    <row r="15" spans="1:13" x14ac:dyDescent="0.25">
      <c r="A15">
        <v>9</v>
      </c>
      <c r="B15">
        <v>2015</v>
      </c>
      <c r="C15">
        <v>26</v>
      </c>
      <c r="D15">
        <f t="shared" si="0"/>
        <v>28.970588235294116</v>
      </c>
      <c r="E15">
        <f t="shared" si="1"/>
        <v>65.267759414950831</v>
      </c>
      <c r="F15">
        <f t="shared" si="2"/>
        <v>-7.326582944362606</v>
      </c>
      <c r="G15">
        <f t="shared" si="3"/>
        <v>53.168702355065264</v>
      </c>
      <c r="H15">
        <f t="shared" si="4"/>
        <v>4.772474115522968</v>
      </c>
      <c r="I15">
        <f t="shared" si="5"/>
        <v>65.267759414950831</v>
      </c>
      <c r="J15">
        <f t="shared" si="6"/>
        <v>-7.326582944362606</v>
      </c>
    </row>
    <row r="16" spans="1:13" x14ac:dyDescent="0.25">
      <c r="A16">
        <v>10</v>
      </c>
      <c r="B16">
        <v>2015</v>
      </c>
      <c r="C16">
        <v>39</v>
      </c>
      <c r="D16">
        <f t="shared" si="0"/>
        <v>28.970588235294116</v>
      </c>
      <c r="E16">
        <f t="shared" si="1"/>
        <v>65.267759414950831</v>
      </c>
      <c r="F16">
        <f t="shared" si="2"/>
        <v>-7.326582944362606</v>
      </c>
      <c r="G16">
        <f t="shared" si="3"/>
        <v>53.168702355065264</v>
      </c>
      <c r="H16">
        <f t="shared" si="4"/>
        <v>4.772474115522968</v>
      </c>
      <c r="I16">
        <f t="shared" si="5"/>
        <v>65.267759414950831</v>
      </c>
      <c r="J16">
        <f t="shared" si="6"/>
        <v>-7.326582944362606</v>
      </c>
    </row>
    <row r="17" spans="1:10" x14ac:dyDescent="0.25">
      <c r="A17">
        <v>11</v>
      </c>
      <c r="B17">
        <v>2015</v>
      </c>
      <c r="C17">
        <v>24</v>
      </c>
      <c r="D17">
        <f t="shared" si="0"/>
        <v>28.970588235294116</v>
      </c>
      <c r="E17">
        <f t="shared" si="1"/>
        <v>65.267759414950831</v>
      </c>
      <c r="F17">
        <f t="shared" si="2"/>
        <v>-7.326582944362606</v>
      </c>
      <c r="G17">
        <f t="shared" si="3"/>
        <v>53.168702355065264</v>
      </c>
      <c r="H17">
        <f t="shared" si="4"/>
        <v>4.772474115522968</v>
      </c>
      <c r="I17">
        <f t="shared" si="5"/>
        <v>65.267759414950831</v>
      </c>
      <c r="J17">
        <f t="shared" si="6"/>
        <v>-7.326582944362606</v>
      </c>
    </row>
    <row r="18" spans="1:10" x14ac:dyDescent="0.25">
      <c r="A18">
        <v>12</v>
      </c>
      <c r="B18">
        <v>2015</v>
      </c>
      <c r="C18">
        <v>33</v>
      </c>
      <c r="D18">
        <f t="shared" si="0"/>
        <v>28.970588235294116</v>
      </c>
      <c r="E18">
        <f t="shared" si="1"/>
        <v>65.267759414950831</v>
      </c>
      <c r="F18">
        <f t="shared" si="2"/>
        <v>-7.326582944362606</v>
      </c>
      <c r="G18">
        <f t="shared" si="3"/>
        <v>53.168702355065264</v>
      </c>
      <c r="H18">
        <f t="shared" si="4"/>
        <v>4.772474115522968</v>
      </c>
      <c r="I18">
        <f t="shared" si="5"/>
        <v>65.267759414950831</v>
      </c>
      <c r="J18">
        <f t="shared" si="6"/>
        <v>-7.326582944362606</v>
      </c>
    </row>
    <row r="19" spans="1:10" x14ac:dyDescent="0.25">
      <c r="A19">
        <v>1</v>
      </c>
      <c r="B19">
        <v>2016</v>
      </c>
      <c r="C19">
        <v>30</v>
      </c>
      <c r="D19">
        <f t="shared" si="0"/>
        <v>28.970588235294116</v>
      </c>
      <c r="E19">
        <f t="shared" si="1"/>
        <v>65.267759414950831</v>
      </c>
      <c r="F19">
        <f t="shared" si="2"/>
        <v>-7.326582944362606</v>
      </c>
      <c r="G19">
        <f t="shared" si="3"/>
        <v>53.168702355065264</v>
      </c>
      <c r="H19">
        <f t="shared" si="4"/>
        <v>4.772474115522968</v>
      </c>
      <c r="I19">
        <f t="shared" si="5"/>
        <v>65.267759414950831</v>
      </c>
      <c r="J19">
        <f t="shared" si="6"/>
        <v>-7.326582944362606</v>
      </c>
    </row>
    <row r="20" spans="1:10" x14ac:dyDescent="0.25">
      <c r="A20">
        <v>2</v>
      </c>
      <c r="B20">
        <v>2016</v>
      </c>
      <c r="C20">
        <v>20</v>
      </c>
      <c r="D20">
        <f t="shared" si="0"/>
        <v>28.970588235294116</v>
      </c>
      <c r="E20">
        <f t="shared" si="1"/>
        <v>65.267759414950831</v>
      </c>
      <c r="F20">
        <f t="shared" si="2"/>
        <v>-7.326582944362606</v>
      </c>
      <c r="G20">
        <f t="shared" si="3"/>
        <v>53.168702355065264</v>
      </c>
      <c r="H20">
        <f t="shared" si="4"/>
        <v>4.772474115522968</v>
      </c>
      <c r="I20">
        <f t="shared" si="5"/>
        <v>65.267759414950831</v>
      </c>
      <c r="J20">
        <f t="shared" si="6"/>
        <v>-7.326582944362606</v>
      </c>
    </row>
    <row r="21" spans="1:10" x14ac:dyDescent="0.25">
      <c r="A21">
        <v>3</v>
      </c>
      <c r="B21">
        <v>2016</v>
      </c>
      <c r="C21">
        <v>51</v>
      </c>
      <c r="D21">
        <f t="shared" si="0"/>
        <v>28.970588235294116</v>
      </c>
      <c r="E21">
        <f t="shared" si="1"/>
        <v>65.267759414950831</v>
      </c>
      <c r="F21">
        <f t="shared" si="2"/>
        <v>-7.326582944362606</v>
      </c>
      <c r="G21">
        <f t="shared" si="3"/>
        <v>53.168702355065264</v>
      </c>
      <c r="H21">
        <f t="shared" si="4"/>
        <v>4.772474115522968</v>
      </c>
      <c r="I21">
        <f t="shared" si="5"/>
        <v>65.267759414950831</v>
      </c>
      <c r="J21">
        <f t="shared" si="6"/>
        <v>-7.326582944362606</v>
      </c>
    </row>
    <row r="22" spans="1:10" x14ac:dyDescent="0.25">
      <c r="A22">
        <v>4</v>
      </c>
      <c r="B22">
        <v>2016</v>
      </c>
      <c r="C22">
        <v>26</v>
      </c>
      <c r="D22">
        <f t="shared" si="0"/>
        <v>28.970588235294116</v>
      </c>
      <c r="E22">
        <f t="shared" si="1"/>
        <v>65.267759414950831</v>
      </c>
      <c r="F22">
        <f t="shared" si="2"/>
        <v>-7.326582944362606</v>
      </c>
      <c r="G22">
        <f t="shared" si="3"/>
        <v>53.168702355065264</v>
      </c>
      <c r="H22">
        <f t="shared" si="4"/>
        <v>4.772474115522968</v>
      </c>
      <c r="I22">
        <f t="shared" si="5"/>
        <v>65.267759414950831</v>
      </c>
      <c r="J22">
        <f t="shared" si="6"/>
        <v>-7.326582944362606</v>
      </c>
    </row>
    <row r="23" spans="1:10" x14ac:dyDescent="0.25">
      <c r="A23">
        <v>5</v>
      </c>
      <c r="B23">
        <v>2016</v>
      </c>
      <c r="C23">
        <v>32</v>
      </c>
      <c r="D23">
        <f t="shared" si="0"/>
        <v>28.970588235294116</v>
      </c>
      <c r="E23">
        <f t="shared" si="1"/>
        <v>65.267759414950831</v>
      </c>
      <c r="F23">
        <f t="shared" si="2"/>
        <v>-7.326582944362606</v>
      </c>
      <c r="G23">
        <f t="shared" si="3"/>
        <v>53.168702355065264</v>
      </c>
      <c r="H23">
        <f t="shared" si="4"/>
        <v>4.772474115522968</v>
      </c>
      <c r="I23">
        <f t="shared" si="5"/>
        <v>65.267759414950831</v>
      </c>
      <c r="J23">
        <f t="shared" si="6"/>
        <v>-7.326582944362606</v>
      </c>
    </row>
    <row r="24" spans="1:10" x14ac:dyDescent="0.25">
      <c r="A24">
        <v>6</v>
      </c>
      <c r="B24">
        <v>2016</v>
      </c>
      <c r="C24">
        <v>27</v>
      </c>
      <c r="D24">
        <f t="shared" si="0"/>
        <v>28.970588235294116</v>
      </c>
      <c r="E24">
        <f t="shared" si="1"/>
        <v>65.267759414950831</v>
      </c>
      <c r="F24">
        <f t="shared" si="2"/>
        <v>-7.326582944362606</v>
      </c>
      <c r="G24">
        <f t="shared" si="3"/>
        <v>53.168702355065264</v>
      </c>
      <c r="H24">
        <f t="shared" si="4"/>
        <v>4.772474115522968</v>
      </c>
      <c r="I24">
        <f t="shared" si="5"/>
        <v>65.267759414950831</v>
      </c>
      <c r="J24">
        <f t="shared" si="6"/>
        <v>-7.326582944362606</v>
      </c>
    </row>
    <row r="25" spans="1:10" x14ac:dyDescent="0.25">
      <c r="A25">
        <v>7</v>
      </c>
      <c r="B25">
        <v>2016</v>
      </c>
      <c r="C25">
        <v>17</v>
      </c>
      <c r="D25">
        <f t="shared" si="0"/>
        <v>28.970588235294116</v>
      </c>
      <c r="E25">
        <f t="shared" si="1"/>
        <v>65.267759414950831</v>
      </c>
      <c r="F25">
        <f t="shared" si="2"/>
        <v>-7.326582944362606</v>
      </c>
      <c r="G25">
        <f t="shared" si="3"/>
        <v>53.168702355065264</v>
      </c>
      <c r="H25">
        <f t="shared" si="4"/>
        <v>4.772474115522968</v>
      </c>
      <c r="I25">
        <f t="shared" si="5"/>
        <v>65.267759414950831</v>
      </c>
      <c r="J25">
        <f t="shared" si="6"/>
        <v>-7.326582944362606</v>
      </c>
    </row>
    <row r="26" spans="1:10" x14ac:dyDescent="0.25">
      <c r="A26">
        <v>8</v>
      </c>
      <c r="B26">
        <v>2016</v>
      </c>
      <c r="C26">
        <v>17</v>
      </c>
      <c r="D26">
        <f t="shared" si="0"/>
        <v>28.970588235294116</v>
      </c>
      <c r="E26">
        <f t="shared" si="1"/>
        <v>65.267759414950831</v>
      </c>
      <c r="F26">
        <f t="shared" si="2"/>
        <v>-7.326582944362606</v>
      </c>
      <c r="G26">
        <f t="shared" si="3"/>
        <v>53.168702355065264</v>
      </c>
      <c r="H26">
        <f t="shared" si="4"/>
        <v>4.772474115522968</v>
      </c>
      <c r="I26">
        <f t="shared" si="5"/>
        <v>65.267759414950831</v>
      </c>
      <c r="J26">
        <f t="shared" si="6"/>
        <v>-7.326582944362606</v>
      </c>
    </row>
    <row r="27" spans="1:10" x14ac:dyDescent="0.25">
      <c r="A27">
        <v>9</v>
      </c>
      <c r="B27">
        <v>2016</v>
      </c>
      <c r="C27">
        <v>28</v>
      </c>
      <c r="D27">
        <f t="shared" si="0"/>
        <v>28.970588235294116</v>
      </c>
      <c r="E27">
        <f t="shared" si="1"/>
        <v>65.267759414950831</v>
      </c>
      <c r="F27">
        <f t="shared" si="2"/>
        <v>-7.326582944362606</v>
      </c>
      <c r="G27">
        <f t="shared" si="3"/>
        <v>53.168702355065264</v>
      </c>
      <c r="H27">
        <f t="shared" si="4"/>
        <v>4.772474115522968</v>
      </c>
      <c r="I27">
        <f t="shared" si="5"/>
        <v>65.267759414950831</v>
      </c>
      <c r="J27">
        <f t="shared" si="6"/>
        <v>-7.326582944362606</v>
      </c>
    </row>
    <row r="28" spans="1:10" x14ac:dyDescent="0.25">
      <c r="A28">
        <v>10</v>
      </c>
      <c r="B28">
        <v>2016</v>
      </c>
      <c r="C28">
        <v>42</v>
      </c>
      <c r="D28">
        <f t="shared" si="0"/>
        <v>28.970588235294116</v>
      </c>
      <c r="E28">
        <f t="shared" si="1"/>
        <v>65.267759414950831</v>
      </c>
      <c r="F28">
        <f t="shared" si="2"/>
        <v>-7.326582944362606</v>
      </c>
      <c r="G28">
        <f t="shared" si="3"/>
        <v>53.168702355065264</v>
      </c>
      <c r="H28">
        <f t="shared" si="4"/>
        <v>4.772474115522968</v>
      </c>
      <c r="I28">
        <f t="shared" si="5"/>
        <v>65.267759414950831</v>
      </c>
      <c r="J28">
        <f t="shared" si="6"/>
        <v>-7.326582944362606</v>
      </c>
    </row>
    <row r="29" spans="1:10" x14ac:dyDescent="0.25">
      <c r="A29">
        <v>11</v>
      </c>
      <c r="B29">
        <v>2016</v>
      </c>
      <c r="C29">
        <v>20</v>
      </c>
      <c r="D29">
        <f t="shared" si="0"/>
        <v>28.970588235294116</v>
      </c>
      <c r="E29">
        <f t="shared" si="1"/>
        <v>65.267759414950831</v>
      </c>
      <c r="F29">
        <f t="shared" si="2"/>
        <v>-7.326582944362606</v>
      </c>
      <c r="G29">
        <f t="shared" si="3"/>
        <v>53.168702355065264</v>
      </c>
      <c r="H29">
        <f t="shared" si="4"/>
        <v>4.772474115522968</v>
      </c>
      <c r="I29">
        <f t="shared" si="5"/>
        <v>65.267759414950831</v>
      </c>
      <c r="J29">
        <f t="shared" si="6"/>
        <v>-7.326582944362606</v>
      </c>
    </row>
    <row r="30" spans="1:10" x14ac:dyDescent="0.25">
      <c r="A30">
        <v>12</v>
      </c>
      <c r="B30">
        <v>2016</v>
      </c>
      <c r="C30">
        <v>24</v>
      </c>
      <c r="D30">
        <f t="shared" si="0"/>
        <v>28.970588235294116</v>
      </c>
      <c r="E30">
        <f t="shared" si="1"/>
        <v>65.267759414950831</v>
      </c>
      <c r="F30">
        <f t="shared" si="2"/>
        <v>-7.326582944362606</v>
      </c>
      <c r="G30">
        <f t="shared" si="3"/>
        <v>53.168702355065264</v>
      </c>
      <c r="H30">
        <f t="shared" si="4"/>
        <v>4.772474115522968</v>
      </c>
      <c r="I30">
        <f t="shared" si="5"/>
        <v>65.267759414950831</v>
      </c>
      <c r="J30">
        <f t="shared" si="6"/>
        <v>-7.326582944362606</v>
      </c>
    </row>
    <row r="31" spans="1:10" x14ac:dyDescent="0.25">
      <c r="A31">
        <v>1</v>
      </c>
      <c r="B31">
        <v>2017</v>
      </c>
      <c r="C31">
        <v>48</v>
      </c>
      <c r="D31">
        <f t="shared" si="0"/>
        <v>28.970588235294116</v>
      </c>
      <c r="E31">
        <f t="shared" si="1"/>
        <v>65.267759414950831</v>
      </c>
      <c r="F31">
        <f t="shared" si="2"/>
        <v>-7.326582944362606</v>
      </c>
      <c r="G31">
        <f t="shared" si="3"/>
        <v>53.168702355065264</v>
      </c>
      <c r="H31">
        <f t="shared" si="4"/>
        <v>4.772474115522968</v>
      </c>
      <c r="I31">
        <f t="shared" si="5"/>
        <v>65.267759414950831</v>
      </c>
      <c r="J31">
        <f t="shared" si="6"/>
        <v>-7.326582944362606</v>
      </c>
    </row>
    <row r="32" spans="1:10" x14ac:dyDescent="0.25">
      <c r="A32">
        <v>2</v>
      </c>
      <c r="B32">
        <v>2017</v>
      </c>
      <c r="C32">
        <v>25</v>
      </c>
      <c r="D32">
        <f t="shared" si="0"/>
        <v>28.970588235294116</v>
      </c>
      <c r="E32">
        <f t="shared" si="1"/>
        <v>65.267759414950831</v>
      </c>
      <c r="F32">
        <f t="shared" si="2"/>
        <v>-7.326582944362606</v>
      </c>
      <c r="G32">
        <f t="shared" si="3"/>
        <v>53.168702355065264</v>
      </c>
      <c r="H32">
        <f t="shared" si="4"/>
        <v>4.772474115522968</v>
      </c>
      <c r="I32">
        <f t="shared" si="5"/>
        <v>65.267759414950831</v>
      </c>
      <c r="J32">
        <f t="shared" si="6"/>
        <v>-7.326582944362606</v>
      </c>
    </row>
    <row r="33" spans="1:10" x14ac:dyDescent="0.25">
      <c r="A33">
        <v>3</v>
      </c>
      <c r="B33">
        <v>2017</v>
      </c>
      <c r="C33">
        <v>35</v>
      </c>
      <c r="D33">
        <f t="shared" si="0"/>
        <v>28.970588235294116</v>
      </c>
      <c r="E33">
        <f t="shared" si="1"/>
        <v>65.267759414950831</v>
      </c>
      <c r="F33">
        <f t="shared" si="2"/>
        <v>-7.326582944362606</v>
      </c>
      <c r="G33">
        <f t="shared" si="3"/>
        <v>53.168702355065264</v>
      </c>
      <c r="H33">
        <f t="shared" si="4"/>
        <v>4.772474115522968</v>
      </c>
      <c r="I33">
        <f t="shared" si="5"/>
        <v>65.267759414950831</v>
      </c>
      <c r="J33">
        <f t="shared" si="6"/>
        <v>-7.326582944362606</v>
      </c>
    </row>
    <row r="34" spans="1:10" x14ac:dyDescent="0.25">
      <c r="A34">
        <v>4</v>
      </c>
      <c r="B34">
        <v>2017</v>
      </c>
      <c r="C34">
        <v>31</v>
      </c>
      <c r="D34">
        <f t="shared" si="0"/>
        <v>28.970588235294116</v>
      </c>
      <c r="E34">
        <f t="shared" si="1"/>
        <v>65.267759414950831</v>
      </c>
      <c r="F34">
        <f t="shared" si="2"/>
        <v>-7.326582944362606</v>
      </c>
      <c r="G34">
        <f t="shared" si="3"/>
        <v>53.168702355065264</v>
      </c>
      <c r="H34">
        <f t="shared" si="4"/>
        <v>4.772474115522968</v>
      </c>
      <c r="I34">
        <f t="shared" si="5"/>
        <v>65.267759414950831</v>
      </c>
      <c r="J34">
        <f t="shared" si="6"/>
        <v>-7.326582944362606</v>
      </c>
    </row>
    <row r="35" spans="1:10" x14ac:dyDescent="0.25">
      <c r="A35">
        <v>5</v>
      </c>
      <c r="B35">
        <v>2017</v>
      </c>
      <c r="C35">
        <v>29</v>
      </c>
      <c r="D35">
        <f t="shared" ref="D35:D70" si="7">$M$2</f>
        <v>28.970588235294116</v>
      </c>
      <c r="E35">
        <f t="shared" ref="E35:E70" si="8">$M$2+($M$3*$M$6)</f>
        <v>65.267759414950831</v>
      </c>
      <c r="F35">
        <f t="shared" ref="F35:F70" si="9">$M$2-($M$3*$M$6)</f>
        <v>-7.326582944362606</v>
      </c>
      <c r="G35">
        <f t="shared" ref="G35:G70" si="10">$M$2+($M$3*G$1)</f>
        <v>53.168702355065264</v>
      </c>
      <c r="H35">
        <f t="shared" ref="H35:H70" si="11">$M$2-($M$3*H$1)</f>
        <v>4.772474115522968</v>
      </c>
      <c r="I35">
        <f t="shared" ref="I35:I70" si="12">$M$2+($M$3*I$1)</f>
        <v>65.267759414950831</v>
      </c>
      <c r="J35">
        <f t="shared" ref="J35:J70" si="13">$M$2-($M$3*J$1)</f>
        <v>-7.326582944362606</v>
      </c>
    </row>
    <row r="36" spans="1:10" x14ac:dyDescent="0.25">
      <c r="A36">
        <v>6</v>
      </c>
      <c r="B36">
        <v>2017</v>
      </c>
      <c r="C36">
        <v>27</v>
      </c>
      <c r="D36">
        <f t="shared" si="7"/>
        <v>28.970588235294116</v>
      </c>
      <c r="E36">
        <f t="shared" si="8"/>
        <v>65.267759414950831</v>
      </c>
      <c r="F36">
        <f t="shared" si="9"/>
        <v>-7.326582944362606</v>
      </c>
      <c r="G36">
        <f t="shared" si="10"/>
        <v>53.168702355065264</v>
      </c>
      <c r="H36">
        <f t="shared" si="11"/>
        <v>4.772474115522968</v>
      </c>
      <c r="I36">
        <f t="shared" si="12"/>
        <v>65.267759414950831</v>
      </c>
      <c r="J36">
        <f t="shared" si="13"/>
        <v>-7.326582944362606</v>
      </c>
    </row>
    <row r="37" spans="1:10" x14ac:dyDescent="0.25">
      <c r="A37">
        <v>7</v>
      </c>
      <c r="B37">
        <v>2017</v>
      </c>
      <c r="C37">
        <v>21</v>
      </c>
      <c r="D37">
        <f t="shared" si="7"/>
        <v>28.970588235294116</v>
      </c>
      <c r="E37">
        <f t="shared" si="8"/>
        <v>65.267759414950831</v>
      </c>
      <c r="F37">
        <f t="shared" si="9"/>
        <v>-7.326582944362606</v>
      </c>
      <c r="G37">
        <f t="shared" si="10"/>
        <v>53.168702355065264</v>
      </c>
      <c r="H37">
        <f t="shared" si="11"/>
        <v>4.772474115522968</v>
      </c>
      <c r="I37">
        <f t="shared" si="12"/>
        <v>65.267759414950831</v>
      </c>
      <c r="J37">
        <f t="shared" si="13"/>
        <v>-7.326582944362606</v>
      </c>
    </row>
    <row r="38" spans="1:10" x14ac:dyDescent="0.25">
      <c r="A38">
        <v>8</v>
      </c>
      <c r="B38">
        <v>2017</v>
      </c>
      <c r="C38">
        <v>23</v>
      </c>
      <c r="D38">
        <f t="shared" si="7"/>
        <v>28.970588235294116</v>
      </c>
      <c r="E38">
        <f t="shared" si="8"/>
        <v>65.267759414950831</v>
      </c>
      <c r="F38">
        <f t="shared" si="9"/>
        <v>-7.326582944362606</v>
      </c>
      <c r="G38">
        <f t="shared" si="10"/>
        <v>53.168702355065264</v>
      </c>
      <c r="H38">
        <f t="shared" si="11"/>
        <v>4.772474115522968</v>
      </c>
      <c r="I38">
        <f t="shared" si="12"/>
        <v>65.267759414950831</v>
      </c>
      <c r="J38">
        <f t="shared" si="13"/>
        <v>-7.326582944362606</v>
      </c>
    </row>
    <row r="39" spans="1:10" x14ac:dyDescent="0.25">
      <c r="A39">
        <v>9</v>
      </c>
      <c r="B39">
        <v>2017</v>
      </c>
      <c r="C39">
        <v>14</v>
      </c>
      <c r="D39">
        <f t="shared" si="7"/>
        <v>28.970588235294116</v>
      </c>
      <c r="E39">
        <f t="shared" si="8"/>
        <v>65.267759414950831</v>
      </c>
      <c r="F39">
        <f t="shared" si="9"/>
        <v>-7.326582944362606</v>
      </c>
      <c r="G39">
        <f t="shared" si="10"/>
        <v>53.168702355065264</v>
      </c>
      <c r="H39">
        <f t="shared" si="11"/>
        <v>4.772474115522968</v>
      </c>
      <c r="I39">
        <f t="shared" si="12"/>
        <v>65.267759414950831</v>
      </c>
      <c r="J39">
        <f t="shared" si="13"/>
        <v>-7.326582944362606</v>
      </c>
    </row>
    <row r="40" spans="1:10" x14ac:dyDescent="0.25">
      <c r="A40">
        <v>10</v>
      </c>
      <c r="B40">
        <v>2017</v>
      </c>
      <c r="C40">
        <v>17</v>
      </c>
      <c r="D40">
        <f t="shared" si="7"/>
        <v>28.970588235294116</v>
      </c>
      <c r="E40">
        <f t="shared" si="8"/>
        <v>65.267759414950831</v>
      </c>
      <c r="F40">
        <f t="shared" si="9"/>
        <v>-7.326582944362606</v>
      </c>
      <c r="G40">
        <f t="shared" si="10"/>
        <v>53.168702355065264</v>
      </c>
      <c r="H40">
        <f t="shared" si="11"/>
        <v>4.772474115522968</v>
      </c>
      <c r="I40">
        <f t="shared" si="12"/>
        <v>65.267759414950831</v>
      </c>
      <c r="J40">
        <f t="shared" si="13"/>
        <v>-7.326582944362606</v>
      </c>
    </row>
    <row r="41" spans="1:10" x14ac:dyDescent="0.25">
      <c r="A41">
        <v>11</v>
      </c>
      <c r="B41">
        <v>2017</v>
      </c>
      <c r="C41">
        <v>23</v>
      </c>
      <c r="D41">
        <f t="shared" si="7"/>
        <v>28.970588235294116</v>
      </c>
      <c r="E41">
        <f t="shared" si="8"/>
        <v>65.267759414950831</v>
      </c>
      <c r="F41">
        <f t="shared" si="9"/>
        <v>-7.326582944362606</v>
      </c>
      <c r="G41">
        <f t="shared" si="10"/>
        <v>53.168702355065264</v>
      </c>
      <c r="H41">
        <f t="shared" si="11"/>
        <v>4.772474115522968</v>
      </c>
      <c r="I41">
        <f t="shared" si="12"/>
        <v>65.267759414950831</v>
      </c>
      <c r="J41">
        <f t="shared" si="13"/>
        <v>-7.326582944362606</v>
      </c>
    </row>
    <row r="42" spans="1:10" x14ac:dyDescent="0.25">
      <c r="A42">
        <v>12</v>
      </c>
      <c r="B42">
        <v>2017</v>
      </c>
      <c r="C42">
        <v>25</v>
      </c>
      <c r="D42">
        <f t="shared" si="7"/>
        <v>28.970588235294116</v>
      </c>
      <c r="E42">
        <f t="shared" si="8"/>
        <v>65.267759414950831</v>
      </c>
      <c r="F42">
        <f t="shared" si="9"/>
        <v>-7.326582944362606</v>
      </c>
      <c r="G42">
        <f t="shared" si="10"/>
        <v>53.168702355065264</v>
      </c>
      <c r="H42">
        <f t="shared" si="11"/>
        <v>4.772474115522968</v>
      </c>
      <c r="I42">
        <f t="shared" si="12"/>
        <v>65.267759414950831</v>
      </c>
      <c r="J42">
        <f t="shared" si="13"/>
        <v>-7.326582944362606</v>
      </c>
    </row>
    <row r="43" spans="1:10" x14ac:dyDescent="0.25">
      <c r="A43">
        <v>1</v>
      </c>
      <c r="B43">
        <v>2018</v>
      </c>
      <c r="C43">
        <v>29</v>
      </c>
      <c r="D43">
        <f t="shared" si="7"/>
        <v>28.970588235294116</v>
      </c>
      <c r="E43">
        <f t="shared" si="8"/>
        <v>65.267759414950831</v>
      </c>
      <c r="F43">
        <f t="shared" si="9"/>
        <v>-7.326582944362606</v>
      </c>
      <c r="G43">
        <f t="shared" si="10"/>
        <v>53.168702355065264</v>
      </c>
      <c r="H43">
        <f t="shared" si="11"/>
        <v>4.772474115522968</v>
      </c>
      <c r="I43">
        <f t="shared" si="12"/>
        <v>65.267759414950831</v>
      </c>
      <c r="J43">
        <f t="shared" si="13"/>
        <v>-7.326582944362606</v>
      </c>
    </row>
    <row r="44" spans="1:10" x14ac:dyDescent="0.25">
      <c r="A44">
        <v>2</v>
      </c>
      <c r="B44">
        <v>2018</v>
      </c>
      <c r="C44">
        <v>20</v>
      </c>
      <c r="D44">
        <f t="shared" si="7"/>
        <v>28.970588235294116</v>
      </c>
      <c r="E44">
        <f t="shared" si="8"/>
        <v>65.267759414950831</v>
      </c>
      <c r="F44">
        <f t="shared" si="9"/>
        <v>-7.326582944362606</v>
      </c>
      <c r="G44">
        <f t="shared" si="10"/>
        <v>53.168702355065264</v>
      </c>
      <c r="H44">
        <f t="shared" si="11"/>
        <v>4.772474115522968</v>
      </c>
      <c r="I44">
        <f t="shared" si="12"/>
        <v>65.267759414950831</v>
      </c>
      <c r="J44">
        <f t="shared" si="13"/>
        <v>-7.326582944362606</v>
      </c>
    </row>
    <row r="45" spans="1:10" x14ac:dyDescent="0.25">
      <c r="A45">
        <v>3</v>
      </c>
      <c r="B45">
        <v>2018</v>
      </c>
      <c r="C45">
        <v>20</v>
      </c>
      <c r="D45">
        <f t="shared" si="7"/>
        <v>28.970588235294116</v>
      </c>
      <c r="E45">
        <f t="shared" si="8"/>
        <v>65.267759414950831</v>
      </c>
      <c r="F45">
        <f t="shared" si="9"/>
        <v>-7.326582944362606</v>
      </c>
      <c r="G45">
        <f t="shared" si="10"/>
        <v>53.168702355065264</v>
      </c>
      <c r="H45">
        <f t="shared" si="11"/>
        <v>4.772474115522968</v>
      </c>
      <c r="I45">
        <f t="shared" si="12"/>
        <v>65.267759414950831</v>
      </c>
      <c r="J45">
        <f t="shared" si="13"/>
        <v>-7.326582944362606</v>
      </c>
    </row>
    <row r="46" spans="1:10" x14ac:dyDescent="0.25">
      <c r="A46">
        <v>4</v>
      </c>
      <c r="B46">
        <v>2018</v>
      </c>
      <c r="C46">
        <v>23</v>
      </c>
      <c r="D46">
        <f t="shared" si="7"/>
        <v>28.970588235294116</v>
      </c>
      <c r="E46">
        <f t="shared" si="8"/>
        <v>65.267759414950831</v>
      </c>
      <c r="F46">
        <f t="shared" si="9"/>
        <v>-7.326582944362606</v>
      </c>
      <c r="G46">
        <f t="shared" si="10"/>
        <v>53.168702355065264</v>
      </c>
      <c r="H46">
        <f t="shared" si="11"/>
        <v>4.772474115522968</v>
      </c>
      <c r="I46">
        <f t="shared" si="12"/>
        <v>65.267759414950831</v>
      </c>
      <c r="J46">
        <f t="shared" si="13"/>
        <v>-7.326582944362606</v>
      </c>
    </row>
    <row r="47" spans="1:10" x14ac:dyDescent="0.25">
      <c r="A47">
        <v>5</v>
      </c>
      <c r="B47">
        <v>2018</v>
      </c>
      <c r="C47">
        <v>23</v>
      </c>
      <c r="D47">
        <f t="shared" si="7"/>
        <v>28.970588235294116</v>
      </c>
      <c r="E47">
        <f t="shared" si="8"/>
        <v>65.267759414950831</v>
      </c>
      <c r="F47">
        <f t="shared" si="9"/>
        <v>-7.326582944362606</v>
      </c>
      <c r="G47">
        <f t="shared" si="10"/>
        <v>53.168702355065264</v>
      </c>
      <c r="H47">
        <f t="shared" si="11"/>
        <v>4.772474115522968</v>
      </c>
      <c r="I47">
        <f t="shared" si="12"/>
        <v>65.267759414950831</v>
      </c>
      <c r="J47">
        <f t="shared" si="13"/>
        <v>-7.326582944362606</v>
      </c>
    </row>
    <row r="48" spans="1:10" x14ac:dyDescent="0.25">
      <c r="A48">
        <v>6</v>
      </c>
      <c r="B48">
        <v>2018</v>
      </c>
      <c r="C48">
        <v>26</v>
      </c>
      <c r="D48">
        <f t="shared" si="7"/>
        <v>28.970588235294116</v>
      </c>
      <c r="E48">
        <f t="shared" si="8"/>
        <v>65.267759414950831</v>
      </c>
      <c r="F48">
        <f t="shared" si="9"/>
        <v>-7.326582944362606</v>
      </c>
      <c r="G48">
        <f t="shared" si="10"/>
        <v>53.168702355065264</v>
      </c>
      <c r="H48">
        <f t="shared" si="11"/>
        <v>4.772474115522968</v>
      </c>
      <c r="I48">
        <f t="shared" si="12"/>
        <v>65.267759414950831</v>
      </c>
      <c r="J48">
        <f t="shared" si="13"/>
        <v>-7.326582944362606</v>
      </c>
    </row>
    <row r="49" spans="1:10" x14ac:dyDescent="0.25">
      <c r="A49">
        <v>7</v>
      </c>
      <c r="B49">
        <v>2018</v>
      </c>
      <c r="C49">
        <v>20</v>
      </c>
      <c r="D49">
        <f t="shared" si="7"/>
        <v>28.970588235294116</v>
      </c>
      <c r="E49">
        <f t="shared" si="8"/>
        <v>65.267759414950831</v>
      </c>
      <c r="F49">
        <f t="shared" si="9"/>
        <v>-7.326582944362606</v>
      </c>
      <c r="G49">
        <f t="shared" si="10"/>
        <v>53.168702355065264</v>
      </c>
      <c r="H49">
        <f t="shared" si="11"/>
        <v>4.772474115522968</v>
      </c>
      <c r="I49">
        <f t="shared" si="12"/>
        <v>65.267759414950831</v>
      </c>
      <c r="J49">
        <f t="shared" si="13"/>
        <v>-7.326582944362606</v>
      </c>
    </row>
    <row r="50" spans="1:10" x14ac:dyDescent="0.25">
      <c r="A50">
        <v>8</v>
      </c>
      <c r="B50">
        <v>2018</v>
      </c>
      <c r="C50">
        <v>40</v>
      </c>
      <c r="D50">
        <f t="shared" si="7"/>
        <v>28.970588235294116</v>
      </c>
      <c r="E50">
        <f t="shared" si="8"/>
        <v>65.267759414950831</v>
      </c>
      <c r="F50">
        <f t="shared" si="9"/>
        <v>-7.326582944362606</v>
      </c>
      <c r="G50">
        <f t="shared" si="10"/>
        <v>53.168702355065264</v>
      </c>
      <c r="H50">
        <f t="shared" si="11"/>
        <v>4.772474115522968</v>
      </c>
      <c r="I50">
        <f t="shared" si="12"/>
        <v>65.267759414950831</v>
      </c>
      <c r="J50">
        <f t="shared" si="13"/>
        <v>-7.326582944362606</v>
      </c>
    </row>
    <row r="51" spans="1:10" x14ac:dyDescent="0.25">
      <c r="A51">
        <v>9</v>
      </c>
      <c r="B51">
        <v>2018</v>
      </c>
      <c r="C51">
        <v>48</v>
      </c>
      <c r="D51">
        <f t="shared" si="7"/>
        <v>28.970588235294116</v>
      </c>
      <c r="E51">
        <f t="shared" si="8"/>
        <v>65.267759414950831</v>
      </c>
      <c r="F51">
        <f t="shared" si="9"/>
        <v>-7.326582944362606</v>
      </c>
      <c r="G51">
        <f t="shared" si="10"/>
        <v>53.168702355065264</v>
      </c>
      <c r="H51">
        <f t="shared" si="11"/>
        <v>4.772474115522968</v>
      </c>
      <c r="I51">
        <f t="shared" si="12"/>
        <v>65.267759414950831</v>
      </c>
      <c r="J51">
        <f t="shared" si="13"/>
        <v>-7.326582944362606</v>
      </c>
    </row>
    <row r="52" spans="1:10" x14ac:dyDescent="0.25">
      <c r="A52">
        <v>10</v>
      </c>
      <c r="B52">
        <v>2018</v>
      </c>
      <c r="C52">
        <v>18</v>
      </c>
      <c r="D52">
        <f t="shared" si="7"/>
        <v>28.970588235294116</v>
      </c>
      <c r="E52">
        <f t="shared" si="8"/>
        <v>65.267759414950831</v>
      </c>
      <c r="F52">
        <f t="shared" si="9"/>
        <v>-7.326582944362606</v>
      </c>
      <c r="G52">
        <f t="shared" si="10"/>
        <v>53.168702355065264</v>
      </c>
      <c r="H52">
        <f t="shared" si="11"/>
        <v>4.772474115522968</v>
      </c>
      <c r="I52">
        <f t="shared" si="12"/>
        <v>65.267759414950831</v>
      </c>
      <c r="J52">
        <f t="shared" si="13"/>
        <v>-7.326582944362606</v>
      </c>
    </row>
    <row r="53" spans="1:10" x14ac:dyDescent="0.25">
      <c r="A53">
        <v>11</v>
      </c>
      <c r="B53">
        <v>2018</v>
      </c>
      <c r="C53">
        <v>41</v>
      </c>
      <c r="D53">
        <f t="shared" si="7"/>
        <v>28.970588235294116</v>
      </c>
      <c r="E53">
        <f t="shared" si="8"/>
        <v>65.267759414950831</v>
      </c>
      <c r="F53">
        <f t="shared" si="9"/>
        <v>-7.326582944362606</v>
      </c>
      <c r="G53">
        <f t="shared" si="10"/>
        <v>53.168702355065264</v>
      </c>
      <c r="H53">
        <f t="shared" si="11"/>
        <v>4.772474115522968</v>
      </c>
      <c r="I53">
        <f t="shared" si="12"/>
        <v>65.267759414950831</v>
      </c>
      <c r="J53">
        <f t="shared" si="13"/>
        <v>-7.326582944362606</v>
      </c>
    </row>
    <row r="54" spans="1:10" x14ac:dyDescent="0.25">
      <c r="A54">
        <v>12</v>
      </c>
      <c r="B54">
        <v>2018</v>
      </c>
      <c r="C54">
        <v>21</v>
      </c>
      <c r="D54">
        <f t="shared" si="7"/>
        <v>28.970588235294116</v>
      </c>
      <c r="E54">
        <f t="shared" si="8"/>
        <v>65.267759414950831</v>
      </c>
      <c r="F54">
        <f t="shared" si="9"/>
        <v>-7.326582944362606</v>
      </c>
      <c r="G54">
        <f t="shared" si="10"/>
        <v>53.168702355065264</v>
      </c>
      <c r="H54">
        <f t="shared" si="11"/>
        <v>4.772474115522968</v>
      </c>
      <c r="I54">
        <f t="shared" si="12"/>
        <v>65.267759414950831</v>
      </c>
      <c r="J54">
        <f t="shared" si="13"/>
        <v>-7.326582944362606</v>
      </c>
    </row>
    <row r="55" spans="1:10" x14ac:dyDescent="0.25">
      <c r="A55">
        <v>1</v>
      </c>
      <c r="B55">
        <v>2019</v>
      </c>
      <c r="C55">
        <v>24</v>
      </c>
      <c r="D55">
        <f t="shared" si="7"/>
        <v>28.970588235294116</v>
      </c>
      <c r="E55">
        <f t="shared" si="8"/>
        <v>65.267759414950831</v>
      </c>
      <c r="F55">
        <f t="shared" si="9"/>
        <v>-7.326582944362606</v>
      </c>
      <c r="G55">
        <f t="shared" si="10"/>
        <v>53.168702355065264</v>
      </c>
      <c r="H55">
        <f t="shared" si="11"/>
        <v>4.772474115522968</v>
      </c>
      <c r="I55">
        <f t="shared" si="12"/>
        <v>65.267759414950831</v>
      </c>
      <c r="J55">
        <f t="shared" si="13"/>
        <v>-7.326582944362606</v>
      </c>
    </row>
    <row r="56" spans="1:10" x14ac:dyDescent="0.25">
      <c r="A56">
        <v>2</v>
      </c>
      <c r="B56">
        <v>2019</v>
      </c>
      <c r="C56">
        <v>33</v>
      </c>
      <c r="D56">
        <f t="shared" si="7"/>
        <v>28.970588235294116</v>
      </c>
      <c r="E56">
        <f t="shared" si="8"/>
        <v>65.267759414950831</v>
      </c>
      <c r="F56">
        <f t="shared" si="9"/>
        <v>-7.326582944362606</v>
      </c>
      <c r="G56">
        <f t="shared" si="10"/>
        <v>53.168702355065264</v>
      </c>
      <c r="H56">
        <f t="shared" si="11"/>
        <v>4.772474115522968</v>
      </c>
      <c r="I56">
        <f t="shared" si="12"/>
        <v>65.267759414950831</v>
      </c>
      <c r="J56">
        <f t="shared" si="13"/>
        <v>-7.326582944362606</v>
      </c>
    </row>
    <row r="57" spans="1:10" x14ac:dyDescent="0.25">
      <c r="A57">
        <v>3</v>
      </c>
      <c r="B57">
        <v>2019</v>
      </c>
      <c r="C57">
        <v>46</v>
      </c>
      <c r="D57">
        <f t="shared" si="7"/>
        <v>28.970588235294116</v>
      </c>
      <c r="E57">
        <f t="shared" si="8"/>
        <v>65.267759414950831</v>
      </c>
      <c r="F57">
        <f t="shared" si="9"/>
        <v>-7.326582944362606</v>
      </c>
      <c r="G57">
        <f t="shared" si="10"/>
        <v>53.168702355065264</v>
      </c>
      <c r="H57">
        <f t="shared" si="11"/>
        <v>4.772474115522968</v>
      </c>
      <c r="I57">
        <f t="shared" si="12"/>
        <v>65.267759414950831</v>
      </c>
      <c r="J57">
        <f t="shared" si="13"/>
        <v>-7.326582944362606</v>
      </c>
    </row>
    <row r="58" spans="1:10" x14ac:dyDescent="0.25">
      <c r="A58">
        <v>4</v>
      </c>
      <c r="B58">
        <v>2019</v>
      </c>
      <c r="C58">
        <v>34</v>
      </c>
      <c r="D58">
        <f t="shared" si="7"/>
        <v>28.970588235294116</v>
      </c>
      <c r="E58">
        <f t="shared" si="8"/>
        <v>65.267759414950831</v>
      </c>
      <c r="F58">
        <f t="shared" si="9"/>
        <v>-7.326582944362606</v>
      </c>
      <c r="G58">
        <f t="shared" si="10"/>
        <v>53.168702355065264</v>
      </c>
      <c r="H58">
        <f t="shared" si="11"/>
        <v>4.772474115522968</v>
      </c>
      <c r="I58">
        <f t="shared" si="12"/>
        <v>65.267759414950831</v>
      </c>
      <c r="J58">
        <f t="shared" si="13"/>
        <v>-7.326582944362606</v>
      </c>
    </row>
    <row r="59" spans="1:10" x14ac:dyDescent="0.25">
      <c r="A59">
        <v>5</v>
      </c>
      <c r="B59">
        <v>2019</v>
      </c>
      <c r="C59">
        <v>41</v>
      </c>
      <c r="D59">
        <f t="shared" si="7"/>
        <v>28.970588235294116</v>
      </c>
      <c r="E59">
        <f t="shared" si="8"/>
        <v>65.267759414950831</v>
      </c>
      <c r="F59">
        <f t="shared" si="9"/>
        <v>-7.326582944362606</v>
      </c>
      <c r="G59">
        <f t="shared" si="10"/>
        <v>53.168702355065264</v>
      </c>
      <c r="H59">
        <f t="shared" si="11"/>
        <v>4.772474115522968</v>
      </c>
      <c r="I59">
        <f t="shared" si="12"/>
        <v>65.267759414950831</v>
      </c>
      <c r="J59">
        <f t="shared" si="13"/>
        <v>-7.326582944362606</v>
      </c>
    </row>
    <row r="60" spans="1:10" x14ac:dyDescent="0.25">
      <c r="A60">
        <v>6</v>
      </c>
      <c r="B60">
        <v>2019</v>
      </c>
      <c r="C60">
        <v>30</v>
      </c>
      <c r="D60">
        <f t="shared" si="7"/>
        <v>28.970588235294116</v>
      </c>
      <c r="E60">
        <f t="shared" si="8"/>
        <v>65.267759414950831</v>
      </c>
      <c r="F60">
        <f t="shared" si="9"/>
        <v>-7.326582944362606</v>
      </c>
      <c r="G60">
        <f t="shared" si="10"/>
        <v>53.168702355065264</v>
      </c>
      <c r="H60">
        <f t="shared" si="11"/>
        <v>4.772474115522968</v>
      </c>
      <c r="I60">
        <f t="shared" si="12"/>
        <v>65.267759414950831</v>
      </c>
      <c r="J60">
        <f t="shared" si="13"/>
        <v>-7.326582944362606</v>
      </c>
    </row>
    <row r="61" spans="1:10" x14ac:dyDescent="0.25">
      <c r="A61">
        <v>7</v>
      </c>
      <c r="B61">
        <v>2019</v>
      </c>
      <c r="C61">
        <v>44</v>
      </c>
      <c r="D61">
        <f t="shared" si="7"/>
        <v>28.970588235294116</v>
      </c>
      <c r="E61">
        <f t="shared" si="8"/>
        <v>65.267759414950831</v>
      </c>
      <c r="F61">
        <f t="shared" si="9"/>
        <v>-7.326582944362606</v>
      </c>
      <c r="G61">
        <f t="shared" si="10"/>
        <v>53.168702355065264</v>
      </c>
      <c r="H61">
        <f t="shared" si="11"/>
        <v>4.772474115522968</v>
      </c>
      <c r="I61">
        <f t="shared" si="12"/>
        <v>65.267759414950831</v>
      </c>
      <c r="J61">
        <f t="shared" si="13"/>
        <v>-7.326582944362606</v>
      </c>
    </row>
    <row r="62" spans="1:10" x14ac:dyDescent="0.25">
      <c r="A62">
        <v>8</v>
      </c>
      <c r="B62">
        <v>2019</v>
      </c>
      <c r="C62">
        <v>60</v>
      </c>
      <c r="D62">
        <f t="shared" si="7"/>
        <v>28.970588235294116</v>
      </c>
      <c r="E62">
        <f t="shared" si="8"/>
        <v>65.267759414950831</v>
      </c>
      <c r="F62">
        <f t="shared" si="9"/>
        <v>-7.326582944362606</v>
      </c>
      <c r="G62">
        <f t="shared" si="10"/>
        <v>53.168702355065264</v>
      </c>
      <c r="H62">
        <f t="shared" si="11"/>
        <v>4.772474115522968</v>
      </c>
      <c r="I62">
        <f t="shared" si="12"/>
        <v>65.267759414950831</v>
      </c>
      <c r="J62">
        <f t="shared" si="13"/>
        <v>-7.326582944362606</v>
      </c>
    </row>
    <row r="63" spans="1:10" x14ac:dyDescent="0.25">
      <c r="A63">
        <v>9</v>
      </c>
      <c r="B63">
        <v>2019</v>
      </c>
      <c r="C63">
        <v>28</v>
      </c>
      <c r="D63">
        <f t="shared" si="7"/>
        <v>28.970588235294116</v>
      </c>
      <c r="E63">
        <f t="shared" si="8"/>
        <v>65.267759414950831</v>
      </c>
      <c r="F63">
        <f t="shared" si="9"/>
        <v>-7.326582944362606</v>
      </c>
      <c r="G63">
        <f t="shared" si="10"/>
        <v>53.168702355065264</v>
      </c>
      <c r="H63">
        <f t="shared" si="11"/>
        <v>4.772474115522968</v>
      </c>
      <c r="I63">
        <f t="shared" si="12"/>
        <v>65.267759414950831</v>
      </c>
      <c r="J63">
        <f t="shared" si="13"/>
        <v>-7.326582944362606</v>
      </c>
    </row>
    <row r="64" spans="1:10" x14ac:dyDescent="0.25">
      <c r="A64">
        <v>10</v>
      </c>
      <c r="B64">
        <v>2019</v>
      </c>
      <c r="C64">
        <v>53</v>
      </c>
      <c r="D64">
        <f t="shared" si="7"/>
        <v>28.970588235294116</v>
      </c>
      <c r="E64">
        <f t="shared" si="8"/>
        <v>65.267759414950831</v>
      </c>
      <c r="F64">
        <f t="shared" si="9"/>
        <v>-7.326582944362606</v>
      </c>
      <c r="G64">
        <f t="shared" si="10"/>
        <v>53.168702355065264</v>
      </c>
      <c r="H64">
        <f t="shared" si="11"/>
        <v>4.772474115522968</v>
      </c>
      <c r="I64">
        <f t="shared" si="12"/>
        <v>65.267759414950831</v>
      </c>
      <c r="J64">
        <f t="shared" si="13"/>
        <v>-7.326582944362606</v>
      </c>
    </row>
    <row r="65" spans="1:10" x14ac:dyDescent="0.25">
      <c r="A65">
        <v>11</v>
      </c>
      <c r="B65">
        <v>2019</v>
      </c>
      <c r="C65">
        <v>39</v>
      </c>
      <c r="D65">
        <f t="shared" si="7"/>
        <v>28.970588235294116</v>
      </c>
      <c r="E65">
        <f t="shared" si="8"/>
        <v>65.267759414950831</v>
      </c>
      <c r="F65">
        <f t="shared" si="9"/>
        <v>-7.326582944362606</v>
      </c>
      <c r="G65">
        <f t="shared" si="10"/>
        <v>53.168702355065264</v>
      </c>
      <c r="H65">
        <f t="shared" si="11"/>
        <v>4.772474115522968</v>
      </c>
      <c r="I65">
        <f t="shared" si="12"/>
        <v>65.267759414950831</v>
      </c>
      <c r="J65">
        <f t="shared" si="13"/>
        <v>-7.326582944362606</v>
      </c>
    </row>
    <row r="66" spans="1:10" x14ac:dyDescent="0.25">
      <c r="A66">
        <v>12</v>
      </c>
      <c r="B66">
        <v>2019</v>
      </c>
      <c r="C66">
        <v>53</v>
      </c>
      <c r="D66">
        <f t="shared" si="7"/>
        <v>28.970588235294116</v>
      </c>
      <c r="E66">
        <f t="shared" si="8"/>
        <v>65.267759414950831</v>
      </c>
      <c r="F66">
        <f t="shared" si="9"/>
        <v>-7.326582944362606</v>
      </c>
      <c r="G66">
        <f t="shared" si="10"/>
        <v>53.168702355065264</v>
      </c>
      <c r="H66">
        <f t="shared" si="11"/>
        <v>4.772474115522968</v>
      </c>
      <c r="I66">
        <f t="shared" si="12"/>
        <v>65.267759414950831</v>
      </c>
      <c r="J66">
        <f t="shared" si="13"/>
        <v>-7.326582944362606</v>
      </c>
    </row>
    <row r="67" spans="1:10" x14ac:dyDescent="0.25">
      <c r="A67">
        <v>1</v>
      </c>
      <c r="B67">
        <v>2020</v>
      </c>
      <c r="C67">
        <v>39</v>
      </c>
      <c r="D67">
        <f t="shared" si="7"/>
        <v>28.970588235294116</v>
      </c>
      <c r="E67">
        <f t="shared" si="8"/>
        <v>65.267759414950831</v>
      </c>
      <c r="F67">
        <f t="shared" si="9"/>
        <v>-7.326582944362606</v>
      </c>
      <c r="G67">
        <f t="shared" si="10"/>
        <v>53.168702355065264</v>
      </c>
      <c r="H67">
        <f t="shared" si="11"/>
        <v>4.772474115522968</v>
      </c>
      <c r="I67">
        <f t="shared" si="12"/>
        <v>65.267759414950831</v>
      </c>
      <c r="J67">
        <f t="shared" si="13"/>
        <v>-7.326582944362606</v>
      </c>
    </row>
    <row r="68" spans="1:10" x14ac:dyDescent="0.25">
      <c r="A68">
        <v>2</v>
      </c>
      <c r="B68">
        <v>2020</v>
      </c>
      <c r="C68">
        <v>46</v>
      </c>
      <c r="D68">
        <f t="shared" si="7"/>
        <v>28.970588235294116</v>
      </c>
      <c r="E68">
        <f t="shared" si="8"/>
        <v>65.267759414950831</v>
      </c>
      <c r="F68">
        <f t="shared" si="9"/>
        <v>-7.326582944362606</v>
      </c>
      <c r="G68">
        <f t="shared" si="10"/>
        <v>53.168702355065264</v>
      </c>
      <c r="H68">
        <f t="shared" si="11"/>
        <v>4.772474115522968</v>
      </c>
      <c r="I68">
        <f t="shared" si="12"/>
        <v>65.267759414950831</v>
      </c>
      <c r="J68">
        <f t="shared" si="13"/>
        <v>-7.326582944362606</v>
      </c>
    </row>
    <row r="69" spans="1:10" x14ac:dyDescent="0.25">
      <c r="A69">
        <v>3</v>
      </c>
      <c r="B69">
        <v>2020</v>
      </c>
      <c r="C69">
        <v>31</v>
      </c>
      <c r="D69">
        <f t="shared" si="7"/>
        <v>28.970588235294116</v>
      </c>
      <c r="E69">
        <f t="shared" si="8"/>
        <v>65.267759414950831</v>
      </c>
      <c r="F69">
        <f t="shared" si="9"/>
        <v>-7.326582944362606</v>
      </c>
      <c r="G69">
        <f t="shared" si="10"/>
        <v>53.168702355065264</v>
      </c>
      <c r="H69">
        <f t="shared" si="11"/>
        <v>4.772474115522968</v>
      </c>
      <c r="I69">
        <f t="shared" si="12"/>
        <v>65.267759414950831</v>
      </c>
      <c r="J69">
        <f t="shared" si="13"/>
        <v>-7.326582944362606</v>
      </c>
    </row>
    <row r="70" spans="1:10" x14ac:dyDescent="0.25">
      <c r="A70">
        <v>4</v>
      </c>
      <c r="B70">
        <v>2020</v>
      </c>
      <c r="C70">
        <v>4</v>
      </c>
      <c r="D70">
        <f t="shared" si="7"/>
        <v>28.970588235294116</v>
      </c>
      <c r="E70">
        <f t="shared" si="8"/>
        <v>65.267759414950831</v>
      </c>
      <c r="F70">
        <f t="shared" si="9"/>
        <v>-7.326582944362606</v>
      </c>
      <c r="G70">
        <f t="shared" si="10"/>
        <v>53.168702355065264</v>
      </c>
      <c r="H70">
        <f t="shared" si="11"/>
        <v>4.772474115522968</v>
      </c>
      <c r="I70">
        <f t="shared" si="12"/>
        <v>65.267759414950831</v>
      </c>
      <c r="J70">
        <f t="shared" si="13"/>
        <v>-7.326582944362606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B89C-967A-40CB-A1E0-CAB787AE5CB6}">
  <dimension ref="A1:I15"/>
  <sheetViews>
    <sheetView workbookViewId="0">
      <selection activeCell="J13" sqref="J13"/>
    </sheetView>
  </sheetViews>
  <sheetFormatPr defaultRowHeight="15" x14ac:dyDescent="0.25"/>
  <sheetData>
    <row r="1" spans="1:9" x14ac:dyDescent="0.25">
      <c r="A1" t="s">
        <v>3</v>
      </c>
      <c r="B1" t="s">
        <v>5</v>
      </c>
    </row>
    <row r="2" spans="1:9" x14ac:dyDescent="0.25">
      <c r="C2" t="s">
        <v>6</v>
      </c>
    </row>
    <row r="3" spans="1:9" x14ac:dyDescent="0.25">
      <c r="A3" s="1" t="s">
        <v>4</v>
      </c>
      <c r="B3" s="1" t="s">
        <v>7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</row>
    <row r="4" spans="1:9" x14ac:dyDescent="0.25">
      <c r="A4" s="1">
        <v>1</v>
      </c>
      <c r="B4" s="1"/>
      <c r="C4" s="1"/>
      <c r="D4" s="2">
        <v>23</v>
      </c>
      <c r="E4" s="2">
        <v>30</v>
      </c>
      <c r="F4" s="2">
        <v>48</v>
      </c>
      <c r="G4" s="2">
        <v>29</v>
      </c>
      <c r="H4" s="2">
        <v>24</v>
      </c>
      <c r="I4" s="2">
        <v>39</v>
      </c>
    </row>
    <row r="5" spans="1:9" x14ac:dyDescent="0.25">
      <c r="A5" s="1">
        <v>2</v>
      </c>
      <c r="B5" s="1"/>
      <c r="C5" s="1"/>
      <c r="D5" s="3">
        <v>15</v>
      </c>
      <c r="E5" s="3">
        <v>20</v>
      </c>
      <c r="F5" s="3">
        <v>25</v>
      </c>
      <c r="G5" s="3">
        <v>20</v>
      </c>
      <c r="H5" s="3">
        <v>33</v>
      </c>
      <c r="I5" s="3">
        <v>46</v>
      </c>
    </row>
    <row r="6" spans="1:9" x14ac:dyDescent="0.25">
      <c r="A6" s="1">
        <v>3</v>
      </c>
      <c r="B6" s="1"/>
      <c r="C6" s="1"/>
      <c r="D6" s="2">
        <v>40</v>
      </c>
      <c r="E6" s="2">
        <v>51</v>
      </c>
      <c r="F6" s="2">
        <v>35</v>
      </c>
      <c r="G6" s="2">
        <v>20</v>
      </c>
      <c r="H6" s="2">
        <v>46</v>
      </c>
      <c r="I6" s="2">
        <v>31</v>
      </c>
    </row>
    <row r="7" spans="1:9" x14ac:dyDescent="0.25">
      <c r="A7" s="1">
        <v>4</v>
      </c>
      <c r="B7" s="1"/>
      <c r="C7" s="1"/>
      <c r="D7" s="3">
        <v>38</v>
      </c>
      <c r="E7" s="3">
        <v>26</v>
      </c>
      <c r="F7" s="3">
        <v>31</v>
      </c>
      <c r="G7" s="3">
        <v>23</v>
      </c>
      <c r="H7" s="3">
        <v>34</v>
      </c>
      <c r="I7" s="3">
        <v>4</v>
      </c>
    </row>
    <row r="8" spans="1:9" x14ac:dyDescent="0.25">
      <c r="A8" s="1">
        <v>5</v>
      </c>
      <c r="B8" s="1"/>
      <c r="C8" s="1"/>
      <c r="D8" s="2">
        <v>20</v>
      </c>
      <c r="E8" s="2">
        <v>32</v>
      </c>
      <c r="F8" s="2">
        <v>29</v>
      </c>
      <c r="G8" s="2">
        <v>23</v>
      </c>
      <c r="H8" s="2">
        <v>41</v>
      </c>
      <c r="I8" s="1"/>
    </row>
    <row r="9" spans="1:9" x14ac:dyDescent="0.25">
      <c r="A9" s="1">
        <v>6</v>
      </c>
      <c r="B9" s="1"/>
      <c r="C9" s="1"/>
      <c r="D9" s="3">
        <v>16</v>
      </c>
      <c r="E9" s="3">
        <v>27</v>
      </c>
      <c r="F9" s="3">
        <v>27</v>
      </c>
      <c r="G9" s="3">
        <v>26</v>
      </c>
      <c r="H9" s="3">
        <v>30</v>
      </c>
      <c r="I9" s="1"/>
    </row>
    <row r="10" spans="1:9" x14ac:dyDescent="0.25">
      <c r="A10" s="1">
        <v>7</v>
      </c>
      <c r="B10" s="1"/>
      <c r="C10" s="2">
        <v>1</v>
      </c>
      <c r="D10" s="2">
        <v>30</v>
      </c>
      <c r="E10" s="2">
        <v>17</v>
      </c>
      <c r="F10" s="2">
        <v>21</v>
      </c>
      <c r="G10" s="2">
        <v>20</v>
      </c>
      <c r="H10" s="2">
        <v>44</v>
      </c>
      <c r="I10" s="1"/>
    </row>
    <row r="11" spans="1:9" x14ac:dyDescent="0.25">
      <c r="A11" s="1">
        <v>8</v>
      </c>
      <c r="B11" s="1"/>
      <c r="C11" s="3"/>
      <c r="D11" s="3">
        <v>20</v>
      </c>
      <c r="E11" s="3">
        <v>17</v>
      </c>
      <c r="F11" s="3">
        <v>23</v>
      </c>
      <c r="G11" s="3">
        <v>40</v>
      </c>
      <c r="H11" s="3">
        <v>60</v>
      </c>
      <c r="I11" s="1"/>
    </row>
    <row r="12" spans="1:9" x14ac:dyDescent="0.25">
      <c r="A12" s="1">
        <v>9</v>
      </c>
      <c r="B12" s="1"/>
      <c r="C12" s="2"/>
      <c r="D12" s="2">
        <v>26</v>
      </c>
      <c r="E12" s="2">
        <v>28</v>
      </c>
      <c r="F12" s="2">
        <v>14</v>
      </c>
      <c r="G12" s="2">
        <v>48</v>
      </c>
      <c r="H12" s="2">
        <v>28</v>
      </c>
      <c r="I12" s="1"/>
    </row>
    <row r="13" spans="1:9" x14ac:dyDescent="0.25">
      <c r="A13" s="1">
        <v>10</v>
      </c>
      <c r="B13" s="1"/>
      <c r="C13" s="3">
        <v>5</v>
      </c>
      <c r="D13" s="3">
        <v>39</v>
      </c>
      <c r="E13" s="3">
        <v>42</v>
      </c>
      <c r="F13" s="3">
        <v>17</v>
      </c>
      <c r="G13" s="3">
        <v>18</v>
      </c>
      <c r="H13" s="3">
        <v>53</v>
      </c>
      <c r="I13" s="1"/>
    </row>
    <row r="14" spans="1:9" x14ac:dyDescent="0.25">
      <c r="A14" s="1">
        <v>11</v>
      </c>
      <c r="B14" s="1"/>
      <c r="C14" s="2">
        <v>14</v>
      </c>
      <c r="D14" s="2">
        <v>24</v>
      </c>
      <c r="E14" s="2">
        <v>20</v>
      </c>
      <c r="F14" s="2">
        <v>23</v>
      </c>
      <c r="G14" s="2">
        <v>41</v>
      </c>
      <c r="H14" s="2">
        <v>39</v>
      </c>
      <c r="I14" s="1"/>
    </row>
    <row r="15" spans="1:9" x14ac:dyDescent="0.25">
      <c r="A15" s="1">
        <v>12</v>
      </c>
      <c r="B15" s="1"/>
      <c r="C15" s="3">
        <v>40</v>
      </c>
      <c r="D15" s="3">
        <v>33</v>
      </c>
      <c r="E15" s="3">
        <v>24</v>
      </c>
      <c r="F15" s="3">
        <v>25</v>
      </c>
      <c r="G15" s="3">
        <v>21</v>
      </c>
      <c r="H15" s="3">
        <v>53</v>
      </c>
      <c r="I15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673D3-338B-4601-8FD4-DFA73FA585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2020-09-02T20:42:28Z</dcterms:created>
  <dcterms:modified xsi:type="dcterms:W3CDTF">2020-09-08T01:40:10Z</dcterms:modified>
</cp:coreProperties>
</file>