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ecília\Downloads\"/>
    </mc:Choice>
  </mc:AlternateContent>
  <xr:revisionPtr revIDLastSave="0" documentId="13_ncr:2001_{B399F002-58CF-4F94-9D0D-A291AE54D994}" xr6:coauthVersionLast="47" xr6:coauthVersionMax="47" xr10:uidLastSave="{00000000-0000-0000-0000-000000000000}"/>
  <bookViews>
    <workbookView xWindow="-120" yWindow="-120" windowWidth="20730" windowHeight="11160" tabRatio="65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3" l="1"/>
  <c r="E34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<sst xmlns="http://schemas.openxmlformats.org/spreadsheetml/2006/main" count="2021" uniqueCount="323">
  <si>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</si>
  <si>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</si>
  <si>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</si>
  <si>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</si>
  <si>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</si>
  <si>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</si>
  <si>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</si>
  <si>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</si>
  <si>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</si>
  <si>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</si>
  <si>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</si>
  <si>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</si>
  <si>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</si>
  <si>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</si>
  <si>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</si>
  <si>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</si>
  <si>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</si>
  <si>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</si>
  <si>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</si>
  <si>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</si>
  <si>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</si>
  <si>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</si>
  <si>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</si>
  <si>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</si>
  <si>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</si>
  <si>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</si>
  <si>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</si>
  <si>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</si>
  <si>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</si>
  <si>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</si>
  <si>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</si>
  <si>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</si>
  <si>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</si>
  <si>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</si>
  <si>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</si>
  <si>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</si>
  <si>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</si>
  <si>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</si>
  <si>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</si>
  <si>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</si>
  <si>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</si>
  <si>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</si>
  <si>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</si>
  <si>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</si>
  <si>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</si>
  <si>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</si>
  <si>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</si>
  <si>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</si>
  <si>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</si>
  <si>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</si>
  <si>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</si>
  <si>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</si>
  <si>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</si>
  <si>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</si>
  <si>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</si>
  <si>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</si>
  <si>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</si>
  <si>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</si>
  <si>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</si>
  <si>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</si>
  <si>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</si>
  <si>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</si>
  <si>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</si>
  <si>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</si>
  <si>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</si>
  <si>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</si>
  <si>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</si>
  <si>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</si>
  <si>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</si>
  <si>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</si>
  <si>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</si>
  <si>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</si>
  <si>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</si>
  <si>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</si>
  <si>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</si>
  <si>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</si>
  <si>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</si>
  <si>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</si>
  <si>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</si>
  <si>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</si>
  <si>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</si>
  <si>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</si>
  <si>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</si>
  <si>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</si>
  <si>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</si>
  <si>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</si>
  <si>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</si>
  <si>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</si>
  <si>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</si>
  <si>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</si>
  <si>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</si>
  <si>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</si>
  <si>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</si>
  <si>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</si>
  <si>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</si>
  <si>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</si>
  <si>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</si>
  <si>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</si>
  <si>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</si>
  <si>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</si>
  <si>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</si>
  <si>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</si>
  <si>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</si>
  <si>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</si>
  <si>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</si>
  <si>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</si>
  <si>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</si>
  <si>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</si>
  <si>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</si>
  <si>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</si>
  <si>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</si>
  <si>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</si>
  <si>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</si>
  <si>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</si>
  <si>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</si>
  <si>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</si>
  <si>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</si>
  <si>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</si>
  <si>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</si>
  <si>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</si>
  <si>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</si>
  <si>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</si>
  <si>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</si>
  <si>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</si>
  <si>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</si>
  <si>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</si>
  <si>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</si>
  <si>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</si>
  <si>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</si>
  <si>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</si>
  <si>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</si>
  <si>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</si>
  <si>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</si>
  <si>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</si>
  <si>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</si>
  <si>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</si>
  <si>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</si>
  <si>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</si>
  <si>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</si>
  <si>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</si>
  <si>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</si>
  <si>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</si>
  <si>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</si>
  <si>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</si>
  <si>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</si>
  <si>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</si>
  <si>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</si>
  <si>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</si>
  <si>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</si>
  <si>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</si>
  <si>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</si>
  <si>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</si>
  <si>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</si>
  <si>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</si>
  <si>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</si>
  <si>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</si>
  <si>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</si>
  <si>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</si>
  <si>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</si>
  <si>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</si>
  <si>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</si>
  <si>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</si>
  <si>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</si>
  <si>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</si>
  <si>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</si>
  <si>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</si>
  <si>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</si>
  <si>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</si>
  <si>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</si>
  <si>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</si>
  <si>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</si>
  <si>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</si>
  <si>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</si>
  <si>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</si>
  <si>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</si>
  <si>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</si>
  <si>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</si>
  <si>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</si>
  <si>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</si>
  <si>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</si>
  <si>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</si>
  <si>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</si>
  <si>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</si>
  <si>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</si>
  <si>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</si>
  <si>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</si>
  <si>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</si>
  <si>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</si>
  <si>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</si>
  <si>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</si>
  <si>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</si>
  <si>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</si>
  <si>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</si>
  <si>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</si>
  <si>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</si>
  <si>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</si>
  <si>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</si>
  <si>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</si>
  <si>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</si>
  <si>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</si>
  <si>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</si>
  <si>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</si>
  <si>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</si>
  <si>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</si>
  <si>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</si>
  <si>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</si>
  <si>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</si>
  <si>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</si>
  <si>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</si>
  <si>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</si>
  <si>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</si>
  <si>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</si>
  <si>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</si>
  <si>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</si>
  <si>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</si>
  <si>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</si>
  <si>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</si>
  <si>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</si>
  <si>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</si>
  <si>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</si>
  <si>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</si>
  <si>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</si>
  <si>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</si>
  <si>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</si>
  <si>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</si>
  <si>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</si>
  <si>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</si>
  <si>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</si>
  <si>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</si>
  <si>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</si>
  <si>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</si>
  <si>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</si>
  <si>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</si>
  <si>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</si>
  <si>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</si>
  <si>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</si>
  <si>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</si>
  <si>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</si>
  <si>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</si>
  <si>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</si>
  <si>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</si>
  <si>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</si>
  <si>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</si>
  <si>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</si>
  <si>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</si>
  <si>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</si>
  <si>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</si>
  <si>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</si>
  <si>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</si>
  <si>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</si>
  <si>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</si>
  <si>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</si>
  <si>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</si>
  <si>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</si>
  <si>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</si>
  <si>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</si>
  <si>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</si>
  <si>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</si>
  <si>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</si>
  <si>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</si>
  <si>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</si>
  <si>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</si>
  <si>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</si>
  <si>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</si>
  <si>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</si>
  <si>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</si>
  <si>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</si>
  <si>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</si>
  <si>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</si>
  <si>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</si>
  <si>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</si>
  <si>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</si>
  <si>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</si>
  <si>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</si>
  <si>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</si>
  <si>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</si>
  <si>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</si>
  <si>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</si>
  <si>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</si>
  <si>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</si>
  <si>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</si>
  <si>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</si>
  <si>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</si>
  <si>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</si>
  <si>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</si>
  <si>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</si>
  <si>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</si>
  <si>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</si>
  <si>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</si>
  <si>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</si>
  <si>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</si>
  <si>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</si>
  <si>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</si>
  <si>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</si>
  <si>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</si>
  <si>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</si>
  <si>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</si>
  <si>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</si>
  <si>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</si>
  <si>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</si>
  <si>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</si>
  <si>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</si>
  <si>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</si>
  <si>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</si>
  <si>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</si>
  <si>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</si>
  <si>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</si>
  <si>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</si>
  <si>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</si>
  <si>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</si>
  <si>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</si>
  <si>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</si>
  <si>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</si>
  <si>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</si>
  <si>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</si>
  <si>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</si>
  <si>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P1: Qual faturamento total de vendas de planos anuais (contendo todas as assinaturas agregadas)?</t>
  </si>
  <si>
    <t>P2: Qual faturamento total de vendas de planos anuais, separado se é ou não auto renovação?</t>
  </si>
  <si>
    <t>XBOX GAME PASS SUBSCRIPTIONS SALES</t>
  </si>
  <si>
    <t>P3: Total de vendas de assinaturas do EA Play</t>
  </si>
  <si>
    <t>Soma de EA Play Season Pass</t>
  </si>
  <si>
    <t>P3: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</si>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</sst>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AE6B1"/>
      <name val="Segoe UI"/>
      <family val="2"/>
    </font>
    <font>
      <sz val="11"/>
      <color rgb="FF2AE6B1"/>
      <name val="Aptos Narrow"/>
      <family val="2"/>
      <scheme val="minor"/>
    </font>
    <font>
      <b/>
      <sz val="20"/>
      <color rgb="FF2AE6B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/>
    <xf numFmtId="0" fontId="5" fillId="0" borderId="2" xfId="1" applyFont="1" applyBorder="1"/>
    <xf numFmtId="0" fontId="6" fillId="5" borderId="0" xfId="0" applyFont="1" applyFill="1"/>
    <xf numFmtId="164" fontId="0" fillId="0" borderId="0" xfId="0" applyNumberFormat="1"/>
    <xf numFmtId="0" fontId="0" fillId="0" borderId="0" xfId="0" applyNumberFormat="1"/>
    <xf numFmtId="0" fontId="7" fillId="0" borderId="2" xfId="1" applyFont="1" applyBorder="1" applyAlignment="1">
      <alignment vertical="center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9954C163-BBB6-4302-B474-2A5A3236C56A}">
      <tableStyleElement type="wholeTable" dxfId="15"/>
      <tableStyleElement type="headerRow" dxfId="14"/>
    </tableStyle>
  </tableStyles>
  <colors>
    <mruColors>
      <color rgb="FF22C55E"/>
      <color rgb="FF2AE6B1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[xbox.xlsx]C̳álculos!tbl_anual_total</c:name>
    <c:fmtId val="10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fld id="{A29D561D-738A-47CA-824B-9D7002CA0A2B}" type="VALUE">
                  <a:rPr lang="en-US" sz="1050"/>
                  <a:pPr>
                    <a:defRPr b="0">
                      <a:solidFill>
                        <a:srgbClr val="22C55E"/>
                      </a:solidFill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29D561D-738A-47CA-824B-9D7002CA0A2B}" type="VALUE">
                      <a:rPr lang="en-US" sz="1050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A31-409F-94AA-FF9C1A08EA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C̳álculos!$A$9:$A$11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C̳álculos!$B$9:$B$11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F-4996-9014-96ECDDF92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7836232"/>
        <c:axId val="417831552"/>
      </c:barChart>
      <c:catAx>
        <c:axId val="417836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7831552"/>
        <c:crosses val="autoZero"/>
        <c:auto val="1"/>
        <c:lblAlgn val="ctr"/>
        <c:lblOffset val="100"/>
        <c:noMultiLvlLbl val="0"/>
      </c:catAx>
      <c:valAx>
        <c:axId val="41783155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1783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1202351</xdr:colOff>
      <xdr:row>0</xdr:row>
      <xdr:rowOff>55201</xdr:rowOff>
    </xdr:from>
    <xdr:to>
      <xdr:col>0</xdr:col>
      <xdr:colOff>1833382</xdr:colOff>
      <xdr:row>2</xdr:row>
      <xdr:rowOff>386861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90F7725-AB3C-40E6-BF5A-96F0AA6B6E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3" r="71122"/>
        <a:stretch>
          <a:fillRect/>
        </a:stretch>
      </xdr:blipFill>
      <xdr:spPr>
        <a:xfrm>
          <a:off x="1202351" y="55201"/>
          <a:ext cx="631031" cy="1022223"/>
        </a:xfrm>
        <a:prstGeom prst="rect">
          <a:avLst/>
        </a:prstGeom>
      </xdr:spPr>
    </xdr:pic>
    <xdr:clientData/>
  </xdr:twoCellAnchor>
  <xdr:twoCellAnchor editAs="absolute">
    <xdr:from>
      <xdr:col>0</xdr:col>
      <xdr:colOff>107156</xdr:colOff>
      <xdr:row>7</xdr:row>
      <xdr:rowOff>35719</xdr:rowOff>
    </xdr:from>
    <xdr:to>
      <xdr:col>0</xdr:col>
      <xdr:colOff>1845469</xdr:colOff>
      <xdr:row>13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ubscription Type">
              <a:extLst>
                <a:ext uri="{FF2B5EF4-FFF2-40B4-BE49-F238E27FC236}">
                  <a16:creationId xmlns:a16="http://schemas.microsoft.com/office/drawing/2014/main" id="{24E5692F-53E7-4723-A18A-937628CE16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156" y="1674019"/>
              <a:ext cx="1738313" cy="14311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107156</xdr:colOff>
      <xdr:row>13</xdr:row>
      <xdr:rowOff>59532</xdr:rowOff>
    </xdr:from>
    <xdr:to>
      <xdr:col>18</xdr:col>
      <xdr:colOff>254251</xdr:colOff>
      <xdr:row>32</xdr:row>
      <xdr:rowOff>130968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D7EE1619-9AB9-1F8E-E199-606BB20FDA01}"/>
            </a:ext>
          </a:extLst>
        </xdr:cNvPr>
        <xdr:cNvGrpSpPr/>
      </xdr:nvGrpSpPr>
      <xdr:grpSpPr>
        <a:xfrm>
          <a:off x="2259806" y="3069432"/>
          <a:ext cx="9729245" cy="3690936"/>
          <a:chOff x="2780090" y="1959144"/>
          <a:chExt cx="4500562" cy="2855743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8BAFF986-FEA5-D86B-31B8-4653D5842E27}"/>
              </a:ext>
            </a:extLst>
          </xdr:cNvPr>
          <xdr:cNvSpPr/>
        </xdr:nvSpPr>
        <xdr:spPr>
          <a:xfrm>
            <a:off x="2780090" y="1959144"/>
            <a:ext cx="4500562" cy="267890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71CC3EA4-0280-4C28-921C-57D025998AC5}"/>
              </a:ext>
            </a:extLst>
          </xdr:cNvPr>
          <xdr:cNvGraphicFramePr>
            <a:graphicFrameLocks/>
          </xdr:cNvGraphicFramePr>
        </xdr:nvGraphicFramePr>
        <xdr:xfrm>
          <a:off x="2845594" y="2098988"/>
          <a:ext cx="4394413" cy="27158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2</xdr:col>
      <xdr:colOff>89297</xdr:colOff>
      <xdr:row>5</xdr:row>
      <xdr:rowOff>47625</xdr:rowOff>
    </xdr:from>
    <xdr:to>
      <xdr:col>8</xdr:col>
      <xdr:colOff>553641</xdr:colOff>
      <xdr:row>11</xdr:row>
      <xdr:rowOff>4762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B95FC8F1-089B-3302-DAB0-EE197192C4FB}"/>
            </a:ext>
          </a:extLst>
        </xdr:cNvPr>
        <xdr:cNvGrpSpPr/>
      </xdr:nvGrpSpPr>
      <xdr:grpSpPr>
        <a:xfrm>
          <a:off x="2241947" y="1428750"/>
          <a:ext cx="4121944" cy="1204912"/>
          <a:chOff x="2244328" y="1440656"/>
          <a:chExt cx="4107657" cy="1195387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2A8C73DE-3698-89D1-2CDF-0FF9704DFD2A}"/>
              </a:ext>
            </a:extLst>
          </xdr:cNvPr>
          <xdr:cNvSpPr/>
        </xdr:nvSpPr>
        <xdr:spPr>
          <a:xfrm>
            <a:off x="2244328" y="1440656"/>
            <a:ext cx="4107657" cy="113109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9B190940-2327-05C0-B6BA-03B2CBCF4ED0}"/>
              </a:ext>
            </a:extLst>
          </xdr:cNvPr>
          <xdr:cNvGrpSpPr/>
        </xdr:nvGrpSpPr>
        <xdr:grpSpPr>
          <a:xfrm>
            <a:off x="2291953" y="1469230"/>
            <a:ext cx="4012407" cy="1166813"/>
            <a:chOff x="2226468" y="1469230"/>
            <a:chExt cx="4012407" cy="1166813"/>
          </a:xfrm>
        </xdr:grpSpPr>
        <xdr:sp macro="" textlink="C̳álculos!E23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5F192685-AF65-4245-AB18-DC4BE493F414}"/>
                </a:ext>
              </a:extLst>
            </xdr:cNvPr>
            <xdr:cNvSpPr/>
          </xdr:nvSpPr>
          <xdr:spPr>
            <a:xfrm>
              <a:off x="2226468" y="1678782"/>
              <a:ext cx="4012407" cy="702468"/>
            </a:xfrm>
            <a:prstGeom prst="roundRect">
              <a:avLst>
                <a:gd name="adj" fmla="val 50000"/>
              </a:avLst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fld id="{B727AAFC-2297-4342-BE3C-87821CCD42CF}" type="TxLink">
                <a:rPr lang="en-US" sz="3600" b="0" i="0" u="none" strike="noStrike">
                  <a:solidFill>
                    <a:schemeClr val="bg1"/>
                  </a:solidFill>
                  <a:latin typeface="Aptos Narrow"/>
                </a:rPr>
                <a:pPr algn="r"/>
                <a:t>R$ 600,00</a:t>
              </a:fld>
              <a:endParaRPr lang="pt-BR" sz="8800">
                <a:solidFill>
                  <a:schemeClr val="bg1"/>
                </a:solidFill>
              </a:endParaRPr>
            </a:p>
          </xdr:txBody>
        </xdr:sp>
        <xdr:pic>
          <xdr:nvPicPr>
            <xdr:cNvPr id="16" name="Imagem 15">
              <a:extLst>
                <a:ext uri="{FF2B5EF4-FFF2-40B4-BE49-F238E27FC236}">
                  <a16:creationId xmlns:a16="http://schemas.microsoft.com/office/drawing/2014/main" id="{C4B75FCD-F2A0-4BCC-B5BE-D42AF5DEBCA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226468" y="1469230"/>
              <a:ext cx="1166813" cy="1166813"/>
            </a:xfrm>
            <a:prstGeom prst="rect">
              <a:avLst/>
            </a:prstGeom>
          </xdr:spPr>
        </xdr:pic>
      </xdr:grp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94F7BC20-43CC-198C-E227-3466C8ACE99E}"/>
              </a:ext>
            </a:extLst>
          </xdr:cNvPr>
          <xdr:cNvSpPr/>
        </xdr:nvSpPr>
        <xdr:spPr>
          <a:xfrm>
            <a:off x="2345531" y="1440656"/>
            <a:ext cx="3929063" cy="250031"/>
          </a:xfrm>
          <a:prstGeom prst="round2Same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EA </a:t>
            </a:r>
            <a:r>
              <a:rPr lang="pt-BR" sz="1200">
                <a:solidFill>
                  <a:srgbClr val="2AE6B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PLAY</a:t>
            </a:r>
            <a:r>
              <a:rPr lang="pt-BR" sz="1200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SEASON PASS </a:t>
            </a:r>
          </a:p>
        </xdr:txBody>
      </xdr:sp>
    </xdr:grpSp>
    <xdr:clientData/>
  </xdr:twoCellAnchor>
  <xdr:twoCellAnchor>
    <xdr:from>
      <xdr:col>11</xdr:col>
      <xdr:colOff>166687</xdr:colOff>
      <xdr:row>5</xdr:row>
      <xdr:rowOff>79771</xdr:rowOff>
    </xdr:from>
    <xdr:to>
      <xdr:col>18</xdr:col>
      <xdr:colOff>190500</xdr:colOff>
      <xdr:row>10</xdr:row>
      <xdr:rowOff>163115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E8B5B911-86DA-3AC1-2754-47EE09CAAF72}"/>
            </a:ext>
          </a:extLst>
        </xdr:cNvPr>
        <xdr:cNvGrpSpPr/>
      </xdr:nvGrpSpPr>
      <xdr:grpSpPr>
        <a:xfrm>
          <a:off x="7805737" y="1460896"/>
          <a:ext cx="4119563" cy="1140619"/>
          <a:chOff x="8072437" y="1512093"/>
          <a:chExt cx="4107657" cy="1131094"/>
        </a:xfrm>
      </xdr:grpSpPr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3A9E68DC-D750-1743-6726-C9E7FDD844C2}"/>
              </a:ext>
            </a:extLst>
          </xdr:cNvPr>
          <xdr:cNvGrpSpPr/>
        </xdr:nvGrpSpPr>
        <xdr:grpSpPr>
          <a:xfrm>
            <a:off x="8072437" y="1512093"/>
            <a:ext cx="4107657" cy="1131094"/>
            <a:chOff x="8072437" y="1512093"/>
            <a:chExt cx="4107657" cy="1131094"/>
          </a:xfrm>
        </xdr:grpSpPr>
        <xdr:sp macro="" textlink="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FFD7EDCE-C28B-56F1-622D-C5661DF174C5}"/>
                </a:ext>
              </a:extLst>
            </xdr:cNvPr>
            <xdr:cNvSpPr/>
          </xdr:nvSpPr>
          <xdr:spPr>
            <a:xfrm>
              <a:off x="8072437" y="1512093"/>
              <a:ext cx="4107657" cy="113109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4">
          <xdr:nvSpPr>
            <xdr:cNvPr id="27" name="Retângulo: Cantos Arredondados 26">
              <a:extLst>
                <a:ext uri="{FF2B5EF4-FFF2-40B4-BE49-F238E27FC236}">
                  <a16:creationId xmlns:a16="http://schemas.microsoft.com/office/drawing/2014/main" id="{D32F5520-EBAA-E3B8-6899-4F3F6911F60C}"/>
                </a:ext>
              </a:extLst>
            </xdr:cNvPr>
            <xdr:cNvSpPr/>
          </xdr:nvSpPr>
          <xdr:spPr>
            <a:xfrm>
              <a:off x="8120062" y="1750219"/>
              <a:ext cx="4012407" cy="702468"/>
            </a:xfrm>
            <a:prstGeom prst="roundRect">
              <a:avLst>
                <a:gd name="adj" fmla="val 50000"/>
              </a:avLst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fld id="{4546E424-811F-4DE6-86A9-76EB726DB880}" type="TxLink">
                <a:rPr lang="en-US" sz="3600" b="0" i="0" u="none" strike="noStrike">
                  <a:solidFill>
                    <a:schemeClr val="bg1"/>
                  </a:solidFill>
                  <a:latin typeface="Aptos Narrow"/>
                </a:rPr>
                <a:t>R$ 940,00</a:t>
              </a:fld>
              <a:endParaRPr lang="pt-BR" sz="413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26" name="Retângulo: Cantos Superiores Arredondados 25">
              <a:extLst>
                <a:ext uri="{FF2B5EF4-FFF2-40B4-BE49-F238E27FC236}">
                  <a16:creationId xmlns:a16="http://schemas.microsoft.com/office/drawing/2014/main" id="{FFB7FBD1-313A-0CAF-EBF4-D2D02DEF32B1}"/>
                </a:ext>
              </a:extLst>
            </xdr:cNvPr>
            <xdr:cNvSpPr/>
          </xdr:nvSpPr>
          <xdr:spPr>
            <a:xfrm>
              <a:off x="8161734" y="1512093"/>
              <a:ext cx="3929063" cy="250031"/>
            </a:xfrm>
            <a:prstGeom prst="round2Same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>
                  <a:solidFill>
                    <a:srgbClr val="2AE6B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 SEASON PASS </a:t>
              </a:r>
            </a:p>
          </xdr:txBody>
        </xdr:sp>
      </xdr:grpSp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B70BE81E-F6B8-4521-A695-76A8427AE66A}"/>
              </a:ext>
            </a:extLst>
          </xdr:cNvPr>
          <xdr:cNvGrpSpPr/>
        </xdr:nvGrpSpPr>
        <xdr:grpSpPr>
          <a:xfrm>
            <a:off x="8239125" y="1797844"/>
            <a:ext cx="1369219" cy="561975"/>
            <a:chOff x="3495675" y="5400674"/>
            <a:chExt cx="1549476" cy="752476"/>
          </a:xfrm>
        </xdr:grpSpPr>
        <xdr:pic>
          <xdr:nvPicPr>
            <xdr:cNvPr id="30" name="Imagem 29">
              <a:extLst>
                <a:ext uri="{FF2B5EF4-FFF2-40B4-BE49-F238E27FC236}">
                  <a16:creationId xmlns:a16="http://schemas.microsoft.com/office/drawing/2014/main" id="{DD6D70D6-DFDA-F861-E9F2-0D39BBAE1B8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1" name="Gráfico 30">
              <a:extLst>
                <a:ext uri="{FF2B5EF4-FFF2-40B4-BE49-F238E27FC236}">
                  <a16:creationId xmlns:a16="http://schemas.microsoft.com/office/drawing/2014/main" id="{9ED4736D-EF47-858C-CED2-C2C1D1C253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321469</xdr:colOff>
      <xdr:row>13</xdr:row>
      <xdr:rowOff>83344</xdr:rowOff>
    </xdr:from>
    <xdr:to>
      <xdr:col>18</xdr:col>
      <xdr:colOff>83343</xdr:colOff>
      <xdr:row>15</xdr:row>
      <xdr:rowOff>119063</xdr:rowOff>
    </xdr:to>
    <xdr:sp macro="" textlink="">
      <xdr:nvSpPr>
        <xdr:cNvPr id="35" name="Retângulo: Cantos Superiores Arredondados 34">
          <a:extLst>
            <a:ext uri="{FF2B5EF4-FFF2-40B4-BE49-F238E27FC236}">
              <a16:creationId xmlns:a16="http://schemas.microsoft.com/office/drawing/2014/main" id="{1C92166A-4616-4351-8806-AC2F59F6B368}"/>
            </a:ext>
          </a:extLst>
        </xdr:cNvPr>
        <xdr:cNvSpPr/>
      </xdr:nvSpPr>
      <xdr:spPr>
        <a:xfrm>
          <a:off x="2476500" y="3095625"/>
          <a:ext cx="9310687" cy="416719"/>
        </a:xfrm>
        <a:prstGeom prst="round2Same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rgbClr val="2AE6B1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SUBSCRIPTIONS XBOX GAME PASS </a:t>
          </a:r>
        </a:p>
      </xdr:txBody>
    </xdr:sp>
    <xdr:clientData/>
  </xdr:twoCellAnchor>
  <xdr:twoCellAnchor editAs="absolute">
    <xdr:from>
      <xdr:col>0</xdr:col>
      <xdr:colOff>216477</xdr:colOff>
      <xdr:row>1</xdr:row>
      <xdr:rowOff>23459</xdr:rowOff>
    </xdr:from>
    <xdr:to>
      <xdr:col>0</xdr:col>
      <xdr:colOff>911802</xdr:colOff>
      <xdr:row>2</xdr:row>
      <xdr:rowOff>228103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ADC230DE-605F-44E1-9823-E519F8BEC375}"/>
            </a:ext>
          </a:extLst>
        </xdr:cNvPr>
        <xdr:cNvSpPr/>
      </xdr:nvSpPr>
      <xdr:spPr>
        <a:xfrm>
          <a:off x="216477" y="213959"/>
          <a:ext cx="695325" cy="704707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139267</xdr:colOff>
      <xdr:row>3</xdr:row>
      <xdr:rowOff>0</xdr:rowOff>
    </xdr:from>
    <xdr:to>
      <xdr:col>0</xdr:col>
      <xdr:colOff>1813358</xdr:colOff>
      <xdr:row>5</xdr:row>
      <xdr:rowOff>28863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A440A3A8-FCFD-CB06-24C5-2C40C2C65F8A}"/>
            </a:ext>
          </a:extLst>
        </xdr:cNvPr>
        <xdr:cNvSpPr/>
      </xdr:nvSpPr>
      <xdr:spPr>
        <a:xfrm>
          <a:off x="139267" y="1190625"/>
          <a:ext cx="1674091" cy="23126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/>
            <a:t>&gt; BEM-VINDO, RAIMUNDO</a:t>
          </a:r>
        </a:p>
      </xdr:txBody>
    </xdr:sp>
    <xdr:clientData/>
  </xdr:twoCellAnchor>
  <xdr:twoCellAnchor editAs="absolute">
    <xdr:from>
      <xdr:col>1</xdr:col>
      <xdr:colOff>226218</xdr:colOff>
      <xdr:row>2</xdr:row>
      <xdr:rowOff>428625</xdr:rowOff>
    </xdr:from>
    <xdr:to>
      <xdr:col>10</xdr:col>
      <xdr:colOff>369094</xdr:colOff>
      <xdr:row>5</xdr:row>
      <xdr:rowOff>16957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B98F26E8-B2BA-4A54-B053-218027F48DBD}"/>
            </a:ext>
          </a:extLst>
        </xdr:cNvPr>
        <xdr:cNvSpPr/>
      </xdr:nvSpPr>
      <xdr:spPr>
        <a:xfrm>
          <a:off x="2143124" y="1119188"/>
          <a:ext cx="5238751" cy="290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50" b="1">
              <a:solidFill>
                <a:schemeClr val="bg2">
                  <a:lumMod val="50000"/>
                </a:schemeClr>
              </a:solidFill>
            </a:rPr>
            <a:t>Calculation period: 01/01/2024 - 31/12/2024 | Update date: 24/12/2024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cília" refreshedDate="45828.4257462963" createdVersion="8" refreshedVersion="8" minRefreshableVersion="3" recordCount="295" xr:uid="{E3BF86AF-43BF-4C6A-B5D9-96419E0D23A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4364643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C6546-9161-4B60-A3A8-EFE6F2B4C919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30:B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7ABAD-CD72-48D0-9D21-C3315228357A}" name="tbl_easeasonplay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19:B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456983-1280-403F-B975-FB9AFAFDAD32}" name="tbl_a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8:B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4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429C280-1B88-44E5-9196-CC55AE1C9CDD}" sourceName="Subscription Type">
  <pivotTables>
    <pivotTable tabId="3" name="tbl_anual_total"/>
    <pivotTable tabId="3" name="tbl_easeasonplay_total"/>
    <pivotTable tabId="3" name="Tabela dinâmica1"/>
  </pivotTables>
  <data>
    <tabular pivotCacheId="1436464355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01E51AF-C787-4E6A-B848-119894E00A83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0" zoomScaleNormal="100" workbookViewId="0">
      <selection activeCell="E34" sqref="E34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E34" sqref="E3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2:E34"/>
  <sheetViews>
    <sheetView showGridLines="0" topLeftCell="A16" workbookViewId="0">
      <selection activeCell="E34" sqref="E34"/>
    </sheetView>
  </sheetViews>
  <sheetFormatPr defaultRowHeight="15" x14ac:dyDescent="0.25"/>
  <cols>
    <col min="1" max="1" width="18.42578125" bestFit="1" customWidth="1"/>
    <col min="2" max="2" width="35.140625" bestFit="1" customWidth="1"/>
    <col min="3" max="3" width="18.42578125" bestFit="1" customWidth="1"/>
    <col min="4" max="4" width="30.5703125" bestFit="1" customWidth="1"/>
    <col min="5" max="5" width="10.710937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1:2" x14ac:dyDescent="0.25">
      <c r="A2" t="s">
        <v>316</v>
      </c>
    </row>
    <row r="3" spans="1:2" x14ac:dyDescent="0.25">
      <c r="A3" t="s">
        <v>317</v>
      </c>
    </row>
    <row r="6" spans="1:2" x14ac:dyDescent="0.25">
      <c r="A6" s="12" t="s">
        <v>16</v>
      </c>
      <c r="B6" t="s">
        <v>24</v>
      </c>
    </row>
    <row r="8" spans="1:2" x14ac:dyDescent="0.25">
      <c r="A8" s="12" t="s">
        <v>313</v>
      </c>
      <c r="B8" t="s">
        <v>315</v>
      </c>
    </row>
    <row r="9" spans="1:2" x14ac:dyDescent="0.25">
      <c r="A9" s="13" t="s">
        <v>23</v>
      </c>
      <c r="B9" s="14">
        <v>217</v>
      </c>
    </row>
    <row r="10" spans="1:2" x14ac:dyDescent="0.25">
      <c r="A10" s="13" t="s">
        <v>19</v>
      </c>
      <c r="B10" s="14">
        <v>1537</v>
      </c>
    </row>
    <row r="11" spans="1:2" x14ac:dyDescent="0.25">
      <c r="A11" s="13" t="s">
        <v>314</v>
      </c>
      <c r="B11" s="14">
        <v>1754</v>
      </c>
    </row>
    <row r="15" spans="1:2" x14ac:dyDescent="0.25">
      <c r="A15" t="s">
        <v>319</v>
      </c>
    </row>
    <row r="17" spans="1:5" x14ac:dyDescent="0.25">
      <c r="A17" s="12" t="s">
        <v>16</v>
      </c>
      <c r="B17" t="s">
        <v>24</v>
      </c>
    </row>
    <row r="19" spans="1:5" x14ac:dyDescent="0.25">
      <c r="A19" s="12" t="s">
        <v>313</v>
      </c>
      <c r="B19" t="s">
        <v>320</v>
      </c>
    </row>
    <row r="20" spans="1:5" x14ac:dyDescent="0.25">
      <c r="A20" s="13" t="s">
        <v>22</v>
      </c>
      <c r="B20" s="19">
        <v>0</v>
      </c>
    </row>
    <row r="21" spans="1:5" x14ac:dyDescent="0.25">
      <c r="A21" s="13" t="s">
        <v>26</v>
      </c>
      <c r="B21" s="19">
        <v>0</v>
      </c>
    </row>
    <row r="22" spans="1:5" x14ac:dyDescent="0.25">
      <c r="A22" s="13" t="s">
        <v>18</v>
      </c>
      <c r="B22" s="19">
        <v>600</v>
      </c>
    </row>
    <row r="23" spans="1:5" x14ac:dyDescent="0.25">
      <c r="A23" s="13" t="s">
        <v>314</v>
      </c>
      <c r="B23" s="19">
        <v>600</v>
      </c>
      <c r="E23" s="18">
        <f>GETPIVOTDATA("EA Play Season Pass
Price",$A$19)</f>
        <v>600</v>
      </c>
    </row>
    <row r="26" spans="1:5" x14ac:dyDescent="0.25">
      <c r="A26" s="13" t="s">
        <v>321</v>
      </c>
    </row>
    <row r="28" spans="1:5" x14ac:dyDescent="0.25">
      <c r="A28" s="12" t="s">
        <v>16</v>
      </c>
      <c r="B28" t="s">
        <v>24</v>
      </c>
    </row>
    <row r="30" spans="1:5" x14ac:dyDescent="0.25">
      <c r="A30" s="12" t="s">
        <v>313</v>
      </c>
      <c r="B30" t="s">
        <v>322</v>
      </c>
    </row>
    <row r="31" spans="1:5" x14ac:dyDescent="0.25">
      <c r="A31" s="13" t="s">
        <v>22</v>
      </c>
      <c r="B31" s="14">
        <v>0</v>
      </c>
    </row>
    <row r="32" spans="1:5" x14ac:dyDescent="0.25">
      <c r="A32" s="13" t="s">
        <v>26</v>
      </c>
      <c r="B32" s="14">
        <v>540</v>
      </c>
    </row>
    <row r="33" spans="1:5" x14ac:dyDescent="0.25">
      <c r="A33" s="13" t="s">
        <v>18</v>
      </c>
      <c r="B33" s="14">
        <v>400</v>
      </c>
    </row>
    <row r="34" spans="1:5" x14ac:dyDescent="0.25">
      <c r="A34" s="13" t="s">
        <v>314</v>
      </c>
      <c r="B34" s="14">
        <v>940</v>
      </c>
      <c r="E34" s="18">
        <f>GETPIVOTDATA("Minecraft Season Pass Price",$A$30)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Z113"/>
  <sheetViews>
    <sheetView showGridLines="0" showRowColHeaders="0" tabSelected="1" zoomScaleNormal="100" workbookViewId="0">
      <selection activeCell="T13" sqref="T13"/>
    </sheetView>
  </sheetViews>
  <sheetFormatPr defaultRowHeight="15" x14ac:dyDescent="0.25"/>
  <cols>
    <col min="1" max="1" width="28.7109375" style="17" customWidth="1"/>
    <col min="2" max="2" width="3.5703125" customWidth="1"/>
    <col min="12" max="12" width="6.5703125" customWidth="1"/>
  </cols>
  <sheetData>
    <row r="2" spans="2:26" ht="39" customHeight="1" x14ac:dyDescent="0.45">
      <c r="C2" s="20" t="s">
        <v>318</v>
      </c>
      <c r="D2" s="16"/>
      <c r="E2" s="16"/>
      <c r="F2" s="16"/>
      <c r="G2" s="16"/>
      <c r="H2" s="16"/>
      <c r="I2" s="16"/>
      <c r="J2" s="15"/>
      <c r="K2" s="15"/>
      <c r="L2" s="15"/>
      <c r="M2" s="15"/>
    </row>
    <row r="3" spans="2:26" ht="39" customHeight="1" x14ac:dyDescent="0.25"/>
    <row r="4" spans="2:26" ht="8.2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2:26" ht="7.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2:26" ht="10.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2:26" ht="9.7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2:26" ht="33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2:26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2:26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2:26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2:26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2:26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2:26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2:26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2:26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2:26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2:26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2:26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2:26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2:26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2:26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2:26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2:26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2:26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2:26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2:26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2:26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2:26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2:26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2:26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2:26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2:26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2:26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2:26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2:26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2:26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2:26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2:26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2:26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2:26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2:26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2:26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2:26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2:26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2:26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2:26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2:26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2:26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2:26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2:26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2:26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2:26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2:26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2:26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2:26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2:26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2:26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2:26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2:26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2:26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2:26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2:26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2:26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2:26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2:26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2:26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2:26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2:26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2:26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2:26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2:26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2:26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2:26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2:26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2:26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2:26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2:26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2:26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2:26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2:26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2:26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2:26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2:26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2:26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Cecília</cp:lastModifiedBy>
  <dcterms:created xsi:type="dcterms:W3CDTF">2024-12-19T13:13:10Z</dcterms:created>
  <dcterms:modified xsi:type="dcterms:W3CDTF">2025-06-20T16:29:02Z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