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il\OneDrive\Desktop\2A\slovenie\"/>
    </mc:Choice>
  </mc:AlternateContent>
  <xr:revisionPtr revIDLastSave="0" documentId="13_ncr:1_{6B9D069F-6701-4A1C-842A-1D6B4D34E61D}" xr6:coauthVersionLast="47" xr6:coauthVersionMax="47" xr10:uidLastSave="{00000000-0000-0000-0000-000000000000}"/>
  <bookViews>
    <workbookView xWindow="11460" yWindow="1140" windowWidth="11124" windowHeight="11100" xr2:uid="{CAFA9B24-9FEF-4DD8-971E-B64FE49242D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0" i="1" l="1"/>
  <c r="K6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<sst xmlns="http://schemas.openxmlformats.org/spreadsheetml/2006/main" count="193" uniqueCount="49">
  <si>
    <t>Colonne1</t>
  </si>
  <si>
    <t xml:space="preserve">country </t>
  </si>
  <si>
    <t xml:space="preserve">plug in time </t>
  </si>
  <si>
    <t xml:space="preserve">plug out time </t>
  </si>
  <si>
    <t xml:space="preserve">Soc plug in </t>
  </si>
  <si>
    <t xml:space="preserve">Soc plug out </t>
  </si>
  <si>
    <t>season</t>
  </si>
  <si>
    <t xml:space="preserve">EV battery </t>
  </si>
  <si>
    <t>Energy charged(KWh)</t>
  </si>
  <si>
    <t>Energy discharged(KWh)</t>
  </si>
  <si>
    <t>Flexibility (KWh)</t>
  </si>
  <si>
    <t>Self-sufficiency</t>
  </si>
  <si>
    <t>Savings</t>
  </si>
  <si>
    <t>UC1 - home workday</t>
  </si>
  <si>
    <t>summer</t>
  </si>
  <si>
    <t>small</t>
  </si>
  <si>
    <t>UC2 - home weekend</t>
  </si>
  <si>
    <t>UC3 - employeese EV</t>
  </si>
  <si>
    <t>UC4 - company EV - workday</t>
  </si>
  <si>
    <t>UC5 - company EV - weekend</t>
  </si>
  <si>
    <t>large</t>
  </si>
  <si>
    <t>winter</t>
  </si>
  <si>
    <t>7,9(34,05%)</t>
  </si>
  <si>
    <t>6,9(45,39%)</t>
  </si>
  <si>
    <t>5,7(24,57%)</t>
  </si>
  <si>
    <t>4,5(19,4%)</t>
  </si>
  <si>
    <t>4,2(27,63%)</t>
  </si>
  <si>
    <t>charged From PV(KWh)</t>
  </si>
  <si>
    <t>charged From grid (KWh)</t>
  </si>
  <si>
    <t>Pv support to the house</t>
  </si>
  <si>
    <t>PV production during connection(KWh)</t>
  </si>
  <si>
    <t>Self-sufficiency(%)</t>
  </si>
  <si>
    <t>Savings(€)</t>
  </si>
  <si>
    <t>COPENHAGEN SUMMER LARGE CAR</t>
  </si>
  <si>
    <t>COPENHAGEN WINTER LARGE CAR</t>
  </si>
  <si>
    <t>COPENHAGEN SUMMER SMALL CAR</t>
  </si>
  <si>
    <t>6,78(29,21%)</t>
  </si>
  <si>
    <t>4,02(17,35%)</t>
  </si>
  <si>
    <t>0,4(1,74%)</t>
  </si>
  <si>
    <t>2(13,16%)</t>
  </si>
  <si>
    <t>1,1(7,27%)</t>
  </si>
  <si>
    <t>5,75(24,57%)</t>
  </si>
  <si>
    <t>0,4(51,74%)</t>
  </si>
  <si>
    <t>Danemark</t>
  </si>
  <si>
    <t>,4(1,74%)</t>
  </si>
  <si>
    <t>2,2(14,47%)</t>
  </si>
  <si>
    <t>1,(8,58%)</t>
  </si>
  <si>
    <t>1,3(8,58%)</t>
  </si>
  <si>
    <t>49,37%)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</si>
</sst>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b/>
      <i/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rgb="FFA6C9E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 customBuiltin="1"/>
  </cellStyles>
  <dxfs count="75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4" formatCode="0.00%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4" formatCode="0.00%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4" formatCode="0.00%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C737D-A29C-4AA7-BD82-9D9AFF4F4B78}" name="Tableau24" displayName="Tableau24" ref="A15:Q20" totalsRowShown="0" headerRowDxfId="74">
  <autoFilter ref="A15:Q20" xr:uid="{32966BC0-EE11-41E7-BFDF-92DDA507000D}"/>
  <tableColumns count="17">
    <tableColumn id="1" xr3:uid="{E9CD40A3-4EA9-4EA1-ADFF-89481F070175}" name="Colonne1" dataDxfId="73"/>
    <tableColumn id="2" xr3:uid="{ED666613-2053-4C73-8E4E-810CCA6021CB}" name="country " dataDxfId="2"/>
    <tableColumn id="3" xr3:uid="{A64ED83D-314C-4687-AC9E-050D557BB240}" name="plug in time " dataDxfId="72"/>
    <tableColumn id="4" xr3:uid="{6324ABB2-E412-4D67-8B31-7EDF4A6BDDB7}" name="plug out time " dataDxfId="71"/>
    <tableColumn id="5" xr3:uid="{C79D8221-B399-4B74-9AFC-2D759FF128D4}" name="Soc plug in " dataDxfId="70"/>
    <tableColumn id="6" xr3:uid="{B6EDBECF-68D0-4DD1-94BA-275E5EAF5900}" name="Soc plug out " dataDxfId="69"/>
    <tableColumn id="7" xr3:uid="{D7497D19-2590-43B5-8D36-BEAFAD341348}" name="season" dataDxfId="68"/>
    <tableColumn id="8" xr3:uid="{4C28A746-C890-4583-8E7B-F1D138735854}" name="EV battery " dataDxfId="67"/>
    <tableColumn id="9" xr3:uid="{D77E1292-4509-4A23-85C0-D1E6F456B55C}" name="Energy charged(KWh)" dataDxfId="29"/>
    <tableColumn id="10" xr3:uid="{A94829C9-58B6-4157-A96B-8A9DCCFE8DA8}" name="charged From PV(KWh)" dataDxfId="28"/>
    <tableColumn id="11" xr3:uid="{08B5DFFB-52D7-435B-A1FB-1913434988DB}" name="charged From grid (KWh)" dataDxfId="27"/>
    <tableColumn id="12" xr3:uid="{FC3B6462-2C61-42AB-A1E3-837C05DFB001}" name="Energy discharged(KWh)" dataDxfId="26"/>
    <tableColumn id="18" xr3:uid="{7070A29A-29E5-4CCC-8EF2-34B977ECB2F3}" name="Flexibility (KWh)" dataDxfId="25"/>
    <tableColumn id="13" xr3:uid="{31F74B88-FB96-43E6-87BB-1CB9D87CC9C8}" name="PV production during connection(KWh)" dataDxfId="24"/>
    <tableColumn id="15" xr3:uid="{9403FDBA-E9DF-40E3-AC07-48D92218E6EE}" name="Pv support to the house" dataDxfId="23"/>
    <tableColumn id="16" xr3:uid="{E9B86385-DA78-4A0E-A735-2EBBF01266AB}" name="Self-sufficiency" dataDxfId="22"/>
    <tableColumn id="17" xr3:uid="{C3D690CE-4FF4-40B6-9210-6B6B8013C7FF}" name="Savings" dataDxfId="2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E48305-2D0B-40EC-B516-7B1911E207CC}" name="Tableau245" displayName="Tableau245" ref="A2:Q7" totalsRowShown="0" headerRowDxfId="66" dataDxfId="65">
  <autoFilter ref="A2:Q7" xr:uid="{6963A1DE-30C4-40A0-9BC5-99173AFAB03A}"/>
  <tableColumns count="17">
    <tableColumn id="1" xr3:uid="{5AAC248D-8AAF-4D4B-A822-D4898C0C50D4}" name="Colonne1" dataDxfId="64"/>
    <tableColumn id="2" xr3:uid="{A2CCA4D2-8137-40DF-860F-248115FFCCD4}" name="country " dataDxfId="63"/>
    <tableColumn id="3" xr3:uid="{78ADBFD1-F06E-4930-8663-408B01D90026}" name="plug in time " dataDxfId="62"/>
    <tableColumn id="4" xr3:uid="{E25D2A55-FE67-46ED-B802-02AA0C188CA2}" name="plug out time " dataDxfId="61"/>
    <tableColumn id="5" xr3:uid="{53934681-86A0-43E4-9B44-855A5419DA21}" name="Soc plug in " dataDxfId="60"/>
    <tableColumn id="6" xr3:uid="{956B6F6F-0C50-4A8F-8E10-81C8EEDA6889}" name="Soc plug out " dataDxfId="59"/>
    <tableColumn id="7" xr3:uid="{78A059FE-6F9A-4DD5-AAC4-33B01765F8EA}" name="season" dataDxfId="58"/>
    <tableColumn id="8" xr3:uid="{90628BD0-70A7-4093-B2CF-65E018B31457}" name="EV battery " dataDxfId="57"/>
    <tableColumn id="9" xr3:uid="{31301839-6E49-413B-B6C2-88CB7A06E676}" name="Energy charged(KWh)" dataDxfId="56"/>
    <tableColumn id="10" xr3:uid="{2C59E8B0-EEB9-4162-97C7-2EA1A2F66862}" name="charged From PV(KWh)" dataDxfId="36"/>
    <tableColumn id="11" xr3:uid="{E91D3C95-D3FE-4EFC-8120-669E48B7A438}" name="charged From grid (KWh)" dataDxfId="35"/>
    <tableColumn id="12" xr3:uid="{878800D2-988E-436A-B26B-B98CCDC71D2D}" name="Energy discharged(KWh)" dataDxfId="34"/>
    <tableColumn id="18" xr3:uid="{BE9908A9-4B7B-47F0-9C9D-5EB29A6D314E}" name="Flexibility (KWh)" dataDxfId="33"/>
    <tableColumn id="13" xr3:uid="{5E3C93D2-7D0A-4309-9A48-A94D4C5E2691}" name="PV production during connection(KWh)" dataDxfId="55"/>
    <tableColumn id="15" xr3:uid="{B5334642-AD5E-4358-A917-00C4BB7BBEA9}" name="Pv support to the house" dataDxfId="32"/>
    <tableColumn id="16" xr3:uid="{1A7D9821-239E-4DDD-952E-B1C2ED984CFE}" name="Self-sufficiency(%)" dataDxfId="31"/>
    <tableColumn id="17" xr3:uid="{EB588A43-7F2F-474E-B6E3-09C2380A1E17}" name="Savings(€)" dataDxfId="3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7869DC-DC90-4AB2-AA9B-2521B33F464A}" name="Tableau246" displayName="Tableau246" ref="A28:Q33" totalsRowShown="0" headerRowDxfId="54" dataDxfId="53">
  <autoFilter ref="A28:Q33" xr:uid="{6E72EABF-A456-4F72-982E-39AC2A2499B1}"/>
  <tableColumns count="17">
    <tableColumn id="1" xr3:uid="{D09A8E12-647D-4795-ADD0-72B3E9E9876B}" name="Colonne1" dataDxfId="52"/>
    <tableColumn id="2" xr3:uid="{F4F77692-4EAE-44E1-832F-CA7B3379F40E}" name="country " dataDxfId="1"/>
    <tableColumn id="3" xr3:uid="{30EAB02D-8977-4C56-AC73-D930BEA64679}" name="plug in time " dataDxfId="51"/>
    <tableColumn id="4" xr3:uid="{A4EB8B40-A581-4F75-84DD-767CC6637A39}" name="plug out time " dataDxfId="50"/>
    <tableColumn id="5" xr3:uid="{CF68C018-D89D-4407-8D66-8AFC7630DB7F}" name="Soc plug in " dataDxfId="49"/>
    <tableColumn id="6" xr3:uid="{4342BD85-30A5-4CBC-AA20-A5631047C2E7}" name="Soc plug out " dataDxfId="48"/>
    <tableColumn id="7" xr3:uid="{04425EEA-E411-47A8-90C9-6E6DCD5BE692}" name="season" dataDxfId="47"/>
    <tableColumn id="8" xr3:uid="{310E9537-9E44-475E-97D3-19025D12C289}" name="EV battery " dataDxfId="46"/>
    <tableColumn id="9" xr3:uid="{9111901E-B3BF-49C3-85EB-1A67B4628610}" name="Energy charged(KWh)" dataDxfId="20"/>
    <tableColumn id="10" xr3:uid="{00FBCA9F-02E2-4894-A3BE-621EF378B226}" name="charged From PV(KWh)" dataDxfId="19"/>
    <tableColumn id="11" xr3:uid="{FE7295B4-2CCF-4839-9914-5214D00221AA}" name="charged From grid (KWh)" dataDxfId="18"/>
    <tableColumn id="12" xr3:uid="{13E1CEA3-A1F1-41AD-9B08-99BA36A912C7}" name="Energy discharged(KWh)" dataDxfId="17"/>
    <tableColumn id="18" xr3:uid="{B7FE4A2A-FA33-4318-B77E-488B34F30AF0}" name="Flexibility (KWh)" dataDxfId="16"/>
    <tableColumn id="13" xr3:uid="{546D53E5-1F22-4A9A-89C3-3BCBD9FFB756}" name="PV production during connection(KWh)" dataDxfId="15"/>
    <tableColumn id="15" xr3:uid="{6CC8BEDF-9951-432D-95F8-0C81B64940CC}" name="Pv support to the house" dataDxfId="14"/>
    <tableColumn id="16" xr3:uid="{2BBF7CF6-CFF6-4FB4-859D-208539AB378F}" name="Self-sufficiency" dataDxfId="13"/>
    <tableColumn id="17" xr3:uid="{3966FBE4-4EFF-424B-899F-C32CCB838ACA}" name="Savings" dataDxfId="1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356158-3723-4533-BE9F-8393164258E4}" name="Tableau2467" displayName="Tableau2467" ref="A41:Q46" totalsRowShown="0" headerRowDxfId="45" dataDxfId="44">
  <autoFilter ref="A41:Q46" xr:uid="{2A08F5BE-CD42-4BF2-962C-6065953EFF9E}"/>
  <tableColumns count="17">
    <tableColumn id="1" xr3:uid="{ABEF3E7B-3A13-4117-B998-0FA79CFAC0C2}" name="Colonne1" dataDxfId="43"/>
    <tableColumn id="2" xr3:uid="{D3FF3BE2-CC78-4F89-8F3F-E70DAEF88700}" name="country " dataDxfId="0"/>
    <tableColumn id="3" xr3:uid="{B021CB55-80A5-4306-9AD1-6144A0C2AE92}" name="plug in time " dataDxfId="42"/>
    <tableColumn id="4" xr3:uid="{69FDB48C-54F9-4134-8E80-BB6D34BB143F}" name="plug out time " dataDxfId="41"/>
    <tableColumn id="5" xr3:uid="{0E0F52B1-6FF5-4154-82DD-16C909DEF40D}" name="Soc plug in " dataDxfId="40"/>
    <tableColumn id="6" xr3:uid="{335B3202-F9EB-4C3E-BA35-E76B09A5FAA2}" name="Soc plug out " dataDxfId="39"/>
    <tableColumn id="7" xr3:uid="{FDDD96A1-2BAA-4BBD-A795-5DEE441AF110}" name="season" dataDxfId="38"/>
    <tableColumn id="8" xr3:uid="{F33B9756-F9FC-448A-BD57-9124569AF9EF}" name="EV battery " dataDxfId="37"/>
    <tableColumn id="9" xr3:uid="{4C67D748-63A4-4CFD-8512-DA7E26676B89}" name="Energy charged(KWh)" dataDxfId="11"/>
    <tableColumn id="10" xr3:uid="{A4A4361C-3971-4358-A26F-AE1C42A90CEE}" name="charged From PV(KWh)" dataDxfId="10"/>
    <tableColumn id="11" xr3:uid="{83FF4A21-F00A-46F1-9D5D-3725C52EEF1B}" name="charged From grid (KWh)" dataDxfId="9"/>
    <tableColumn id="12" xr3:uid="{EE1F3B82-452E-467A-B3DD-2A5C9FC2B95A}" name="Energy discharged(KWh)" dataDxfId="8"/>
    <tableColumn id="18" xr3:uid="{06AD193C-D6E7-4ECF-A2C5-AA082CD1DA44}" name="Flexibility (KWh)" dataDxfId="7"/>
    <tableColumn id="13" xr3:uid="{F60A2164-D0CB-43C5-9ECA-801D6ED754C8}" name="PV production during connection(KWh)" dataDxfId="6"/>
    <tableColumn id="15" xr3:uid="{C0DD6D9A-C66C-4B1B-ABE8-D3FE9D95500A}" name="Pv support to the house" dataDxfId="5"/>
    <tableColumn id="16" xr3:uid="{C7654B14-7EB2-4D3D-94BE-976BB341C5B2}" name="Self-sufficiency" dataDxfId="4"/>
    <tableColumn id="17" xr3:uid="{A9C9282B-BCDE-4B1A-A8DD-6CF6CEA84BCF}" name="Savings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C382-F1A3-4589-935B-74CCAA462727}">
  <dimension ref="A1:Q60"/>
  <sheetViews>
    <sheetView tabSelected="1" topLeftCell="O38" workbookViewId="0">
      <selection activeCell="Q46" sqref="Q46"/>
    </sheetView>
  </sheetViews>
  <sheetFormatPr baseColWidth="10" defaultRowHeight="14.4" x14ac:dyDescent="0.3"/>
  <cols>
    <col min="1" max="1" width="26.21875" customWidth="1"/>
    <col min="2" max="2" width="15.21875" customWidth="1"/>
    <col min="3" max="3" width="20.44140625" customWidth="1"/>
    <col min="4" max="4" width="15.109375" customWidth="1"/>
    <col min="5" max="5" width="19.77734375" customWidth="1"/>
    <col min="6" max="6" width="15.33203125" customWidth="1"/>
    <col min="7" max="7" width="11.5546875" customWidth="1"/>
    <col min="8" max="8" width="18.77734375" customWidth="1"/>
    <col min="9" max="9" width="19.88671875" customWidth="1"/>
    <col min="10" max="10" width="23.33203125" customWidth="1"/>
    <col min="11" max="11" width="22.77734375" customWidth="1"/>
    <col min="12" max="12" width="11.5546875" customWidth="1"/>
    <col min="13" max="13" width="21.5546875" customWidth="1"/>
    <col min="14" max="14" width="17.21875" customWidth="1"/>
    <col min="15" max="15" width="23.44140625" customWidth="1"/>
    <col min="16" max="16" width="17.21875" customWidth="1"/>
    <col min="17" max="17" width="38.5546875" customWidth="1"/>
  </cols>
  <sheetData>
    <row r="1" spans="1:17" x14ac:dyDescent="0.3">
      <c r="A1" s="6" t="s">
        <v>35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27</v>
      </c>
      <c r="K2" s="2" t="s">
        <v>28</v>
      </c>
      <c r="L2" s="2" t="s">
        <v>9</v>
      </c>
      <c r="M2" s="2" t="s">
        <v>10</v>
      </c>
      <c r="N2" s="2" t="s">
        <v>30</v>
      </c>
      <c r="O2" s="2" t="s">
        <v>29</v>
      </c>
      <c r="P2" s="2" t="s">
        <v>31</v>
      </c>
      <c r="Q2" s="2" t="s">
        <v>32</v>
      </c>
    </row>
    <row r="3" spans="1:17" x14ac:dyDescent="0.3">
      <c r="A3" s="1" t="s">
        <v>13</v>
      </c>
      <c r="B3" s="1" t="s">
        <v>43</v>
      </c>
      <c r="C3" s="1">
        <v>16</v>
      </c>
      <c r="D3" s="1">
        <v>8</v>
      </c>
      <c r="E3" s="1">
        <v>40</v>
      </c>
      <c r="F3" s="1">
        <v>80</v>
      </c>
      <c r="G3" s="1" t="s">
        <v>14</v>
      </c>
      <c r="H3" s="1" t="s">
        <v>15</v>
      </c>
      <c r="I3" s="3">
        <v>23.9</v>
      </c>
      <c r="J3" s="3">
        <v>0</v>
      </c>
      <c r="K3" s="3">
        <v>23.9</v>
      </c>
      <c r="L3" s="3">
        <v>7.9</v>
      </c>
      <c r="M3" s="3" t="s">
        <v>36</v>
      </c>
      <c r="N3" s="4">
        <v>7.47</v>
      </c>
      <c r="O3" s="4" t="s">
        <v>37</v>
      </c>
      <c r="P3" s="5">
        <v>0.875</v>
      </c>
      <c r="Q3" s="4">
        <v>2.2200000000000002</v>
      </c>
    </row>
    <row r="4" spans="1:17" x14ac:dyDescent="0.3">
      <c r="A4" s="1" t="s">
        <v>16</v>
      </c>
      <c r="B4" s="1" t="s">
        <v>43</v>
      </c>
      <c r="C4" s="1">
        <v>19</v>
      </c>
      <c r="D4" s="1">
        <v>11</v>
      </c>
      <c r="E4" s="1">
        <v>50</v>
      </c>
      <c r="F4" s="1">
        <v>90</v>
      </c>
      <c r="G4" s="1" t="s">
        <v>14</v>
      </c>
      <c r="H4" s="1" t="s">
        <v>15</v>
      </c>
      <c r="I4" s="3">
        <v>22.9</v>
      </c>
      <c r="J4" s="3">
        <v>0</v>
      </c>
      <c r="K4" s="3">
        <v>22.9</v>
      </c>
      <c r="L4" s="3">
        <v>6.9</v>
      </c>
      <c r="M4" s="3" t="s">
        <v>23</v>
      </c>
      <c r="N4" s="4">
        <v>19.73</v>
      </c>
      <c r="O4" s="4" t="s">
        <v>39</v>
      </c>
      <c r="P4" s="5">
        <v>0.80259999999999998</v>
      </c>
      <c r="Q4" s="4">
        <v>0.91</v>
      </c>
    </row>
    <row r="5" spans="1:17" x14ac:dyDescent="0.3">
      <c r="A5" s="1" t="s">
        <v>17</v>
      </c>
      <c r="B5" s="1" t="s">
        <v>43</v>
      </c>
      <c r="C5" s="1">
        <v>16</v>
      </c>
      <c r="D5" s="1">
        <v>8</v>
      </c>
      <c r="E5" s="1">
        <v>20</v>
      </c>
      <c r="F5" s="1">
        <v>90</v>
      </c>
      <c r="G5" s="1" t="s">
        <v>14</v>
      </c>
      <c r="H5" s="1" t="s">
        <v>15</v>
      </c>
      <c r="I5" s="3">
        <v>33.700000000000003</v>
      </c>
      <c r="J5" s="3">
        <v>1.1200000000000001</v>
      </c>
      <c r="K5" s="3">
        <v>32.58</v>
      </c>
      <c r="L5" s="3">
        <v>5.7</v>
      </c>
      <c r="M5" s="3" t="s">
        <v>24</v>
      </c>
      <c r="N5" s="4">
        <v>7.47</v>
      </c>
      <c r="O5" s="4" t="s">
        <v>37</v>
      </c>
      <c r="P5" s="5">
        <v>0.8286</v>
      </c>
      <c r="Q5" s="4">
        <v>1.17</v>
      </c>
    </row>
    <row r="6" spans="1:17" x14ac:dyDescent="0.3">
      <c r="A6" s="1" t="s">
        <v>18</v>
      </c>
      <c r="B6" s="1" t="s">
        <v>43</v>
      </c>
      <c r="C6" s="1">
        <v>16</v>
      </c>
      <c r="D6" s="1">
        <v>8</v>
      </c>
      <c r="E6" s="1">
        <v>20</v>
      </c>
      <c r="F6" s="1">
        <v>90</v>
      </c>
      <c r="G6" s="1" t="s">
        <v>14</v>
      </c>
      <c r="H6" s="1" t="s">
        <v>15</v>
      </c>
      <c r="I6" s="3">
        <v>39</v>
      </c>
      <c r="J6" s="3">
        <v>1.1200000000000001</v>
      </c>
      <c r="K6" s="3">
        <v>37.880000000000003</v>
      </c>
      <c r="L6" s="3">
        <v>11</v>
      </c>
      <c r="M6" s="3" t="s">
        <v>25</v>
      </c>
      <c r="N6" s="4">
        <v>7.47</v>
      </c>
      <c r="O6" s="4" t="s">
        <v>37</v>
      </c>
      <c r="P6" s="5">
        <v>0.77690000000000003</v>
      </c>
      <c r="Q6" s="4">
        <v>2.56</v>
      </c>
    </row>
    <row r="7" spans="1:17" x14ac:dyDescent="0.3">
      <c r="A7" s="1" t="s">
        <v>19</v>
      </c>
      <c r="B7" s="1" t="s">
        <v>43</v>
      </c>
      <c r="C7" s="1">
        <v>0</v>
      </c>
      <c r="D7" s="1">
        <v>12</v>
      </c>
      <c r="E7" s="1">
        <v>20</v>
      </c>
      <c r="F7" s="1">
        <v>90</v>
      </c>
      <c r="G7" s="1" t="s">
        <v>14</v>
      </c>
      <c r="H7" s="1" t="s">
        <v>15</v>
      </c>
      <c r="I7" s="3">
        <v>39</v>
      </c>
      <c r="J7" s="3">
        <v>4.03</v>
      </c>
      <c r="K7" s="3">
        <v>34.97</v>
      </c>
      <c r="L7" s="3">
        <v>11</v>
      </c>
      <c r="M7" s="3" t="s">
        <v>26</v>
      </c>
      <c r="N7" s="4">
        <v>25.8</v>
      </c>
      <c r="O7" s="4" t="s">
        <v>45</v>
      </c>
      <c r="P7" s="5">
        <v>0.625</v>
      </c>
      <c r="Q7" s="4">
        <v>1.53</v>
      </c>
    </row>
    <row r="14" spans="1:17" x14ac:dyDescent="0.3">
      <c r="A14" s="6" t="s">
        <v>33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27</v>
      </c>
      <c r="K15" s="2" t="s">
        <v>28</v>
      </c>
      <c r="L15" s="2" t="s">
        <v>9</v>
      </c>
      <c r="M15" s="2" t="s">
        <v>10</v>
      </c>
      <c r="N15" s="2" t="s">
        <v>30</v>
      </c>
      <c r="O15" s="2" t="s">
        <v>29</v>
      </c>
      <c r="P15" s="2" t="s">
        <v>11</v>
      </c>
      <c r="Q15" s="2" t="s">
        <v>12</v>
      </c>
    </row>
    <row r="16" spans="1:17" x14ac:dyDescent="0.3">
      <c r="A16" s="1" t="s">
        <v>13</v>
      </c>
      <c r="B16" s="1" t="s">
        <v>43</v>
      </c>
      <c r="C16" s="1">
        <v>16</v>
      </c>
      <c r="D16" s="1">
        <v>8</v>
      </c>
      <c r="E16" s="1">
        <v>40</v>
      </c>
      <c r="F16" s="1">
        <v>80</v>
      </c>
      <c r="G16" s="1" t="s">
        <v>14</v>
      </c>
      <c r="H16" s="1" t="s">
        <v>20</v>
      </c>
      <c r="I16" s="3">
        <v>39.9</v>
      </c>
      <c r="J16" s="3">
        <v>0</v>
      </c>
      <c r="K16" s="3">
        <v>39.9</v>
      </c>
      <c r="L16" s="3">
        <v>7.9</v>
      </c>
      <c r="M16" s="3" t="s">
        <v>36</v>
      </c>
      <c r="N16" s="4">
        <v>7.47</v>
      </c>
      <c r="O16" s="4" t="s">
        <v>37</v>
      </c>
      <c r="P16" s="5">
        <v>0.875</v>
      </c>
      <c r="Q16" s="4">
        <v>2.17</v>
      </c>
    </row>
    <row r="17" spans="1:17" x14ac:dyDescent="0.3">
      <c r="A17" s="1" t="s">
        <v>16</v>
      </c>
      <c r="B17" s="1" t="s">
        <v>43</v>
      </c>
      <c r="C17" s="1">
        <v>19</v>
      </c>
      <c r="D17" s="1">
        <v>11</v>
      </c>
      <c r="E17" s="1">
        <v>50</v>
      </c>
      <c r="F17" s="1">
        <v>90</v>
      </c>
      <c r="G17" s="1" t="s">
        <v>14</v>
      </c>
      <c r="H17" s="1" t="s">
        <v>20</v>
      </c>
      <c r="I17" s="3">
        <v>38.9</v>
      </c>
      <c r="J17" s="3">
        <v>0</v>
      </c>
      <c r="K17" s="3">
        <v>38.9</v>
      </c>
      <c r="L17" s="3">
        <v>6.9</v>
      </c>
      <c r="M17" s="3" t="s">
        <v>23</v>
      </c>
      <c r="N17" s="4">
        <v>19.73</v>
      </c>
      <c r="O17" s="4" t="s">
        <v>39</v>
      </c>
      <c r="P17" s="5">
        <v>0.80259999999999998</v>
      </c>
      <c r="Q17" s="4">
        <v>0.86</v>
      </c>
    </row>
    <row r="18" spans="1:17" x14ac:dyDescent="0.3">
      <c r="A18" s="1" t="s">
        <v>17</v>
      </c>
      <c r="B18" s="1" t="s">
        <v>43</v>
      </c>
      <c r="C18" s="1">
        <v>16</v>
      </c>
      <c r="D18" s="1">
        <v>8</v>
      </c>
      <c r="E18" s="1">
        <v>20</v>
      </c>
      <c r="F18" s="1">
        <v>90</v>
      </c>
      <c r="G18" s="1" t="s">
        <v>14</v>
      </c>
      <c r="H18" s="1" t="s">
        <v>20</v>
      </c>
      <c r="I18" s="3">
        <v>61.7</v>
      </c>
      <c r="J18" s="3">
        <v>1.1000000000000001</v>
      </c>
      <c r="K18" s="3">
        <v>60.58</v>
      </c>
      <c r="L18" s="3">
        <v>5.7</v>
      </c>
      <c r="M18" s="3" t="s">
        <v>24</v>
      </c>
      <c r="N18" s="4">
        <v>7.47</v>
      </c>
      <c r="O18" s="4" t="s">
        <v>37</v>
      </c>
      <c r="P18" s="5">
        <v>0.8286</v>
      </c>
      <c r="Q18" s="4">
        <v>1.08</v>
      </c>
    </row>
    <row r="19" spans="1:17" x14ac:dyDescent="0.3">
      <c r="A19" s="1" t="s">
        <v>18</v>
      </c>
      <c r="B19" s="1" t="s">
        <v>43</v>
      </c>
      <c r="C19" s="1">
        <v>16</v>
      </c>
      <c r="D19" s="1">
        <v>8</v>
      </c>
      <c r="E19" s="1">
        <v>20</v>
      </c>
      <c r="F19" s="1">
        <v>90</v>
      </c>
      <c r="G19" s="1" t="s">
        <v>14</v>
      </c>
      <c r="H19" s="1" t="s">
        <v>20</v>
      </c>
      <c r="I19" s="3">
        <v>67</v>
      </c>
      <c r="J19" s="3">
        <v>1.1200000000000001</v>
      </c>
      <c r="K19" s="3">
        <v>65.88</v>
      </c>
      <c r="L19" s="3">
        <v>11</v>
      </c>
      <c r="M19" s="3" t="s">
        <v>25</v>
      </c>
      <c r="N19" s="4">
        <v>7.47</v>
      </c>
      <c r="O19" s="4" t="s">
        <v>37</v>
      </c>
      <c r="P19" s="5">
        <v>0.77690000000000003</v>
      </c>
      <c r="Q19" s="4">
        <v>2.4</v>
      </c>
    </row>
    <row r="20" spans="1:17" x14ac:dyDescent="0.3">
      <c r="A20" s="1" t="s">
        <v>19</v>
      </c>
      <c r="B20" s="1" t="s">
        <v>43</v>
      </c>
      <c r="C20" s="1">
        <v>0</v>
      </c>
      <c r="D20" s="1">
        <v>12</v>
      </c>
      <c r="E20" s="1">
        <v>20</v>
      </c>
      <c r="F20" s="1">
        <v>90</v>
      </c>
      <c r="G20" s="1" t="s">
        <v>14</v>
      </c>
      <c r="H20" s="1" t="s">
        <v>20</v>
      </c>
      <c r="I20" s="3">
        <v>67</v>
      </c>
      <c r="J20" s="3">
        <v>15.03</v>
      </c>
      <c r="K20" s="3">
        <v>51.97</v>
      </c>
      <c r="L20" s="3">
        <v>11</v>
      </c>
      <c r="M20" s="3" t="s">
        <v>26</v>
      </c>
      <c r="N20" s="4">
        <v>25.8</v>
      </c>
      <c r="O20" s="4" t="s">
        <v>45</v>
      </c>
      <c r="P20" s="4">
        <v>62.5</v>
      </c>
      <c r="Q20" s="4">
        <v>1.53</v>
      </c>
    </row>
    <row r="27" spans="1:17" x14ac:dyDescent="0.3">
      <c r="A27" s="6" t="s">
        <v>34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3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27</v>
      </c>
      <c r="K28" s="2" t="s">
        <v>28</v>
      </c>
      <c r="L28" s="2" t="s">
        <v>9</v>
      </c>
      <c r="M28" s="2" t="s">
        <v>10</v>
      </c>
      <c r="N28" s="2" t="s">
        <v>30</v>
      </c>
      <c r="O28" s="2" t="s">
        <v>29</v>
      </c>
      <c r="P28" s="2" t="s">
        <v>11</v>
      </c>
      <c r="Q28" s="2" t="s">
        <v>12</v>
      </c>
    </row>
    <row r="29" spans="1:17" x14ac:dyDescent="0.3">
      <c r="A29" s="1" t="s">
        <v>13</v>
      </c>
      <c r="B29" s="1" t="s">
        <v>43</v>
      </c>
      <c r="C29" s="1">
        <v>16</v>
      </c>
      <c r="D29" s="1">
        <v>8</v>
      </c>
      <c r="E29" s="1">
        <v>40</v>
      </c>
      <c r="F29" s="1">
        <v>80</v>
      </c>
      <c r="G29" s="1" t="s">
        <v>21</v>
      </c>
      <c r="H29" s="1" t="s">
        <v>15</v>
      </c>
      <c r="I29" s="3">
        <v>23.9</v>
      </c>
      <c r="J29" s="3">
        <v>0</v>
      </c>
      <c r="K29" s="3">
        <v>23.9</v>
      </c>
      <c r="L29" s="3">
        <v>7.9</v>
      </c>
      <c r="M29" s="3" t="s">
        <v>22</v>
      </c>
      <c r="N29" s="4">
        <v>0.4</v>
      </c>
      <c r="O29" s="4" t="s">
        <v>38</v>
      </c>
      <c r="P29" s="5">
        <v>0.71220000000000006</v>
      </c>
      <c r="Q29" s="4">
        <v>2.2200000000000002</v>
      </c>
    </row>
    <row r="30" spans="1:17" x14ac:dyDescent="0.3">
      <c r="A30" s="1" t="s">
        <v>16</v>
      </c>
      <c r="B30" s="1" t="s">
        <v>43</v>
      </c>
      <c r="C30" s="1">
        <v>19</v>
      </c>
      <c r="D30" s="1">
        <v>11</v>
      </c>
      <c r="E30" s="1">
        <v>50</v>
      </c>
      <c r="F30" s="1">
        <v>90</v>
      </c>
      <c r="G30" s="1" t="s">
        <v>21</v>
      </c>
      <c r="H30" s="1" t="s">
        <v>15</v>
      </c>
      <c r="I30" s="3">
        <v>22.9</v>
      </c>
      <c r="J30" s="3">
        <v>0</v>
      </c>
      <c r="K30" s="3">
        <v>22.9</v>
      </c>
      <c r="L30" s="3">
        <v>6.9</v>
      </c>
      <c r="M30" s="3" t="s">
        <v>23</v>
      </c>
      <c r="N30" s="4">
        <v>6.66</v>
      </c>
      <c r="O30" s="4" t="s">
        <v>40</v>
      </c>
      <c r="P30" s="5">
        <v>0.6714</v>
      </c>
      <c r="Q30" s="4">
        <v>0.91</v>
      </c>
    </row>
    <row r="31" spans="1:17" x14ac:dyDescent="0.3">
      <c r="A31" s="1" t="s">
        <v>17</v>
      </c>
      <c r="B31" s="1" t="s">
        <v>43</v>
      </c>
      <c r="C31" s="1">
        <v>16</v>
      </c>
      <c r="D31" s="1">
        <v>8</v>
      </c>
      <c r="E31" s="1">
        <v>20</v>
      </c>
      <c r="F31" s="1">
        <v>90</v>
      </c>
      <c r="G31" s="1" t="s">
        <v>21</v>
      </c>
      <c r="H31" s="1" t="s">
        <v>15</v>
      </c>
      <c r="I31" s="3">
        <v>33.700000000000003</v>
      </c>
      <c r="J31" s="3">
        <v>0</v>
      </c>
      <c r="K31" s="3">
        <v>33.700000000000003</v>
      </c>
      <c r="L31" s="3">
        <v>5.7</v>
      </c>
      <c r="M31" s="3" t="s">
        <v>41</v>
      </c>
      <c r="N31" s="4">
        <v>0.4</v>
      </c>
      <c r="O31" s="4" t="s">
        <v>42</v>
      </c>
      <c r="P31" s="5">
        <v>0.61739999999999995</v>
      </c>
      <c r="Q31" s="4">
        <v>0.81</v>
      </c>
    </row>
    <row r="32" spans="1:17" x14ac:dyDescent="0.3">
      <c r="A32" s="1" t="s">
        <v>18</v>
      </c>
      <c r="B32" s="1" t="s">
        <v>43</v>
      </c>
      <c r="C32" s="1">
        <v>16</v>
      </c>
      <c r="D32" s="1">
        <v>8</v>
      </c>
      <c r="E32" s="1">
        <v>20</v>
      </c>
      <c r="F32" s="1">
        <v>90</v>
      </c>
      <c r="G32" s="1" t="s">
        <v>21</v>
      </c>
      <c r="H32" s="1" t="s">
        <v>15</v>
      </c>
      <c r="I32" s="3">
        <v>39</v>
      </c>
      <c r="J32" s="3">
        <v>0</v>
      </c>
      <c r="K32" s="3">
        <v>39</v>
      </c>
      <c r="L32" s="3">
        <v>11</v>
      </c>
      <c r="M32" s="3" t="s">
        <v>25</v>
      </c>
      <c r="N32" s="4">
        <v>0.4</v>
      </c>
      <c r="O32" s="4" t="s">
        <v>44</v>
      </c>
      <c r="P32" s="5">
        <v>0.56569999999999998</v>
      </c>
      <c r="Q32" s="4">
        <v>2.2000000000000002</v>
      </c>
    </row>
    <row r="33" spans="1:17" x14ac:dyDescent="0.3">
      <c r="A33" s="1" t="s">
        <v>19</v>
      </c>
      <c r="B33" s="1" t="s">
        <v>43</v>
      </c>
      <c r="C33" s="1">
        <v>0</v>
      </c>
      <c r="D33" s="1">
        <v>12</v>
      </c>
      <c r="E33" s="1">
        <v>20</v>
      </c>
      <c r="F33" s="1">
        <v>90</v>
      </c>
      <c r="G33" s="1" t="s">
        <v>21</v>
      </c>
      <c r="H33" s="1" t="s">
        <v>15</v>
      </c>
      <c r="I33" s="3">
        <v>39</v>
      </c>
      <c r="J33" s="3">
        <v>0</v>
      </c>
      <c r="K33" s="3">
        <v>38.6</v>
      </c>
      <c r="L33" s="3">
        <v>11</v>
      </c>
      <c r="M33" s="3" t="s">
        <v>26</v>
      </c>
      <c r="N33" s="4">
        <v>9.4600000000000009</v>
      </c>
      <c r="O33" s="4" t="s">
        <v>46</v>
      </c>
      <c r="P33" s="5">
        <v>0.49370000000000003</v>
      </c>
      <c r="Q33" s="4">
        <v>1.37</v>
      </c>
    </row>
    <row r="40" spans="1:17" x14ac:dyDescent="0.3">
      <c r="A40" s="6" t="s">
        <v>34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3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27</v>
      </c>
      <c r="K41" s="2" t="s">
        <v>28</v>
      </c>
      <c r="L41" s="2" t="s">
        <v>9</v>
      </c>
      <c r="M41" s="2" t="s">
        <v>10</v>
      </c>
      <c r="N41" s="2" t="s">
        <v>30</v>
      </c>
      <c r="O41" s="2" t="s">
        <v>29</v>
      </c>
      <c r="P41" s="2" t="s">
        <v>11</v>
      </c>
      <c r="Q41" s="2" t="s">
        <v>12</v>
      </c>
    </row>
    <row r="42" spans="1:17" x14ac:dyDescent="0.3">
      <c r="A42" s="1" t="s">
        <v>13</v>
      </c>
      <c r="B42" s="1" t="s">
        <v>43</v>
      </c>
      <c r="C42" s="1">
        <v>16</v>
      </c>
      <c r="D42" s="1">
        <v>8</v>
      </c>
      <c r="E42" s="1">
        <v>40</v>
      </c>
      <c r="F42" s="1">
        <v>80</v>
      </c>
      <c r="G42" s="1" t="s">
        <v>21</v>
      </c>
      <c r="H42" s="1" t="s">
        <v>20</v>
      </c>
      <c r="I42" s="3">
        <v>39.9</v>
      </c>
      <c r="J42" s="3">
        <v>0</v>
      </c>
      <c r="K42" s="3">
        <v>39.9</v>
      </c>
      <c r="L42" s="3">
        <v>7.9</v>
      </c>
      <c r="M42" s="3" t="s">
        <v>22</v>
      </c>
      <c r="N42" s="4">
        <v>0.4</v>
      </c>
      <c r="O42" s="4" t="s">
        <v>38</v>
      </c>
      <c r="P42" s="5">
        <v>0.71220000000000006</v>
      </c>
      <c r="Q42" s="4">
        <v>2.17</v>
      </c>
    </row>
    <row r="43" spans="1:17" x14ac:dyDescent="0.3">
      <c r="A43" s="1" t="s">
        <v>16</v>
      </c>
      <c r="B43" s="1" t="s">
        <v>43</v>
      </c>
      <c r="C43" s="1">
        <v>19</v>
      </c>
      <c r="D43" s="1">
        <v>11</v>
      </c>
      <c r="E43" s="1">
        <v>50</v>
      </c>
      <c r="F43" s="1">
        <v>90</v>
      </c>
      <c r="G43" s="1" t="s">
        <v>21</v>
      </c>
      <c r="H43" s="1" t="s">
        <v>20</v>
      </c>
      <c r="I43" s="3">
        <v>38.9</v>
      </c>
      <c r="J43" s="3">
        <v>0</v>
      </c>
      <c r="K43" s="3">
        <v>38.9</v>
      </c>
      <c r="L43" s="3">
        <v>6.9</v>
      </c>
      <c r="M43" s="3" t="s">
        <v>23</v>
      </c>
      <c r="N43" s="4">
        <v>6.66</v>
      </c>
      <c r="O43" s="4" t="s">
        <v>40</v>
      </c>
      <c r="P43" s="5">
        <v>0.6714</v>
      </c>
      <c r="Q43" s="4">
        <v>0.86</v>
      </c>
    </row>
    <row r="44" spans="1:17" x14ac:dyDescent="0.3">
      <c r="A44" s="1" t="s">
        <v>17</v>
      </c>
      <c r="B44" s="1" t="s">
        <v>43</v>
      </c>
      <c r="C44" s="1">
        <v>16</v>
      </c>
      <c r="D44" s="1">
        <v>8</v>
      </c>
      <c r="E44" s="1">
        <v>20</v>
      </c>
      <c r="F44" s="1">
        <v>90</v>
      </c>
      <c r="G44" s="1" t="s">
        <v>21</v>
      </c>
      <c r="H44" s="1" t="s">
        <v>20</v>
      </c>
      <c r="I44" s="3">
        <v>61.7</v>
      </c>
      <c r="J44" s="3">
        <v>0</v>
      </c>
      <c r="K44" s="3">
        <v>61.7</v>
      </c>
      <c r="L44" s="3">
        <v>5.7</v>
      </c>
      <c r="M44" s="3" t="s">
        <v>24</v>
      </c>
      <c r="N44" s="4">
        <v>0.4</v>
      </c>
      <c r="O44" s="4" t="s">
        <v>38</v>
      </c>
      <c r="P44" s="5">
        <v>0.61739999999999995</v>
      </c>
      <c r="Q44" s="4">
        <v>0.72</v>
      </c>
    </row>
    <row r="45" spans="1:17" x14ac:dyDescent="0.3">
      <c r="A45" s="1" t="s">
        <v>18</v>
      </c>
      <c r="B45" s="1" t="s">
        <v>43</v>
      </c>
      <c r="C45" s="1">
        <v>16</v>
      </c>
      <c r="D45" s="1">
        <v>8</v>
      </c>
      <c r="E45" s="1">
        <v>20</v>
      </c>
      <c r="F45" s="1">
        <v>90</v>
      </c>
      <c r="G45" s="1" t="s">
        <v>21</v>
      </c>
      <c r="H45" s="1" t="s">
        <v>20</v>
      </c>
      <c r="I45" s="3">
        <v>67</v>
      </c>
      <c r="J45" s="3">
        <v>0</v>
      </c>
      <c r="K45" s="3">
        <v>67</v>
      </c>
      <c r="L45" s="3">
        <v>11</v>
      </c>
      <c r="M45" s="3" t="s">
        <v>25</v>
      </c>
      <c r="N45" s="4">
        <v>0.4</v>
      </c>
      <c r="O45" s="4" t="s">
        <v>38</v>
      </c>
      <c r="P45" s="5">
        <v>0.56569999999999998</v>
      </c>
      <c r="Q45" s="4">
        <v>2.04</v>
      </c>
    </row>
    <row r="46" spans="1:17" x14ac:dyDescent="0.3">
      <c r="A46" s="1" t="s">
        <v>19</v>
      </c>
      <c r="B46" s="1" t="s">
        <v>43</v>
      </c>
      <c r="C46" s="1">
        <v>0</v>
      </c>
      <c r="D46" s="1">
        <v>12</v>
      </c>
      <c r="E46" s="1">
        <v>20</v>
      </c>
      <c r="F46" s="1">
        <v>90</v>
      </c>
      <c r="G46" s="1" t="s">
        <v>21</v>
      </c>
      <c r="H46" s="1" t="s">
        <v>20</v>
      </c>
      <c r="I46" s="3">
        <v>67</v>
      </c>
      <c r="J46" s="3">
        <v>5.14</v>
      </c>
      <c r="K46" s="3">
        <v>61.86</v>
      </c>
      <c r="L46" s="3">
        <v>11</v>
      </c>
      <c r="M46" s="3" t="s">
        <v>26</v>
      </c>
      <c r="N46" s="4">
        <v>9.4600000000000009</v>
      </c>
      <c r="O46" s="4" t="s">
        <v>47</v>
      </c>
      <c r="P46" s="4" t="s">
        <v>48</v>
      </c>
      <c r="Q46" s="4">
        <v>1.37</v>
      </c>
    </row>
    <row r="60" spans="11:11" x14ac:dyDescent="0.3">
      <c r="K60" cm="1">
        <f t="array" aca="1" ref="K60" ca="1">+I60:K60</f>
        <v>0</v>
      </c>
    </row>
  </sheetData>
  <mergeCells count="4">
    <mergeCell ref="A1:Q1"/>
    <mergeCell ref="A14:Q14"/>
    <mergeCell ref="A27:Q27"/>
    <mergeCell ref="A40:Q40"/>
  </mergeCells>
  <pageMargins left="0.70000000000000007" right="0.70000000000000007" top="0.75" bottom="0.75" header="0.30000000000000004" footer="0.30000000000000004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lebarbey</dc:creator>
  <cp:lastModifiedBy>Cecilia lebarbey</cp:lastModifiedBy>
  <dcterms:created xsi:type="dcterms:W3CDTF">2025-06-04T11:36:25Z</dcterms:created>
  <dcterms:modified xsi:type="dcterms:W3CDTF">2025-06-10T13:00:48Z</dcterms:modified>
</cp:coreProperties>
</file>