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05" windowWidth="9315" windowHeight="4695"/>
  </bookViews>
  <sheets>
    <sheet name="Hoja1" sheetId="1" r:id="rId1"/>
    <sheet name="Hoja2" sheetId="2" r:id="rId2"/>
    <sheet name="Hoja3" sheetId="3" r:id="rId3"/>
    <sheet name="Hoja4" sheetId="4" r:id="rId4"/>
    <sheet name="Hoja5" sheetId="5" r:id="rId5"/>
  </sheets>
  <calcPr calcId="144525"/>
</workbook>
</file>

<file path=xl/calcChain.xml><?xml version="1.0" encoding="utf-8"?>
<calcChain xmlns="http://schemas.openxmlformats.org/spreadsheetml/2006/main">
  <c r="H5" i="4" l="1"/>
  <c r="H6" i="4"/>
  <c r="H7" i="4"/>
  <c r="H4" i="4"/>
  <c r="E7" i="4"/>
  <c r="F7" i="4"/>
  <c r="G7" i="4"/>
  <c r="D7" i="4"/>
  <c r="C7" i="4"/>
</calcChain>
</file>

<file path=xl/sharedStrings.xml><?xml version="1.0" encoding="utf-8"?>
<sst xmlns="http://schemas.openxmlformats.org/spreadsheetml/2006/main" count="289" uniqueCount="195">
  <si>
    <t>FrecAbs</t>
  </si>
  <si>
    <t>RelCredit</t>
  </si>
  <si>
    <t>PorCredit</t>
  </si>
  <si>
    <t>Frec_Abs_Acum</t>
  </si>
  <si>
    <t>Frec_Rel_Acum</t>
  </si>
  <si>
    <t>Frec_Por_Acum</t>
  </si>
  <si>
    <t>African American</t>
  </si>
  <si>
    <t>0.2475</t>
  </si>
  <si>
    <t>24.75</t>
  </si>
  <si>
    <t>Asian</t>
  </si>
  <si>
    <t>0.2550</t>
  </si>
  <si>
    <t>25.50</t>
  </si>
  <si>
    <t>0.5025</t>
  </si>
  <si>
    <t>50.25</t>
  </si>
  <si>
    <t>Caucasian</t>
  </si>
  <si>
    <t>0.4975</t>
  </si>
  <si>
    <t>49.75</t>
  </si>
  <si>
    <t>100.00</t>
  </si>
  <si>
    <t>clases_Income</t>
  </si>
  <si>
    <t>Freq</t>
  </si>
  <si>
    <t>Frec_rel</t>
  </si>
  <si>
    <t>Frec_por</t>
  </si>
  <si>
    <t>Frec_abs_acum</t>
  </si>
  <si>
    <t>Frec_rel_acum</t>
  </si>
  <si>
    <t>Frec_por_acum</t>
  </si>
  <si>
    <t>(10,45.5]</t>
  </si>
  <si>
    <t>0.665</t>
  </si>
  <si>
    <t>66.5</t>
  </si>
  <si>
    <t>(45.5,81]</t>
  </si>
  <si>
    <t>0.205</t>
  </si>
  <si>
    <t>20.5</t>
  </si>
  <si>
    <t>0.870</t>
  </si>
  <si>
    <t>87.0</t>
  </si>
  <si>
    <t>(81,116]</t>
  </si>
  <si>
    <t>0.070</t>
  </si>
  <si>
    <t>7.0</t>
  </si>
  <si>
    <t>0.940</t>
  </si>
  <si>
    <t>94.0</t>
  </si>
  <si>
    <t>(116,152]</t>
  </si>
  <si>
    <t>0.040</t>
  </si>
  <si>
    <t>4.0</t>
  </si>
  <si>
    <t>0.980</t>
  </si>
  <si>
    <t>98.0</t>
  </si>
  <si>
    <t>(152,188]</t>
  </si>
  <si>
    <t>0.020</t>
  </si>
  <si>
    <t>2.0</t>
  </si>
  <si>
    <t>100.0</t>
  </si>
  <si>
    <t>INCOME</t>
  </si>
  <si>
    <t>ETNITHY</t>
  </si>
  <si>
    <t>clases_Rating</t>
  </si>
  <si>
    <t>Frec_rel_Rating</t>
  </si>
  <si>
    <t>Frec_por_Rating</t>
  </si>
  <si>
    <t>Frec_abs_acum_Rating</t>
  </si>
  <si>
    <t>Frec_rel_acum_Rating</t>
  </si>
  <si>
    <t>Frec_por_acum_Rating</t>
  </si>
  <si>
    <t>(90,270]</t>
  </si>
  <si>
    <t>0.3250</t>
  </si>
  <si>
    <t>32.50</t>
  </si>
  <si>
    <t>(270,450]</t>
  </si>
  <si>
    <t>0.4475</t>
  </si>
  <si>
    <t>44.75</t>
  </si>
  <si>
    <t>0.7725</t>
  </si>
  <si>
    <t>77.25</t>
  </si>
  <si>
    <t>(450,630]</t>
  </si>
  <si>
    <t>0.1700</t>
  </si>
  <si>
    <t>17.00</t>
  </si>
  <si>
    <t>0.9425</t>
  </si>
  <si>
    <t>94.25</t>
  </si>
  <si>
    <t>(630,810]</t>
  </si>
  <si>
    <t>0.0450</t>
  </si>
  <si>
    <t>4.50</t>
  </si>
  <si>
    <t>0.9875</t>
  </si>
  <si>
    <t>98.75</t>
  </si>
  <si>
    <t>(810,990]</t>
  </si>
  <si>
    <t>0.0125</t>
  </si>
  <si>
    <t>1.25</t>
  </si>
  <si>
    <t>RATING</t>
  </si>
  <si>
    <t>Media</t>
  </si>
  <si>
    <t>Mediana</t>
  </si>
  <si>
    <t>Moda</t>
  </si>
  <si>
    <t>354.94</t>
  </si>
  <si>
    <t>Cuartiles</t>
  </si>
  <si>
    <t>Quintiles</t>
  </si>
  <si>
    <t>Deciles</t>
  </si>
  <si>
    <t>247.25</t>
  </si>
  <si>
    <t>344.00</t>
  </si>
  <si>
    <t>437.25</t>
  </si>
  <si>
    <t>216.6</t>
  </si>
  <si>
    <t>299.0</t>
  </si>
  <si>
    <t>377.0</t>
  </si>
  <si>
    <t>466.4</t>
  </si>
  <si>
    <t>167.0</t>
  </si>
  <si>
    <t>263.7</t>
  </si>
  <si>
    <t>344.0</t>
  </si>
  <si>
    <t>410.0</t>
  </si>
  <si>
    <t>549.5</t>
  </si>
  <si>
    <t>Rango</t>
  </si>
  <si>
    <t>Rango interc.</t>
  </si>
  <si>
    <t>Varianza</t>
  </si>
  <si>
    <t>Desviación estándar</t>
  </si>
  <si>
    <t>Coeficiente de variación</t>
  </si>
  <si>
    <t>0.7794149</t>
  </si>
  <si>
    <t>23939.56</t>
  </si>
  <si>
    <t>0.4359163</t>
  </si>
  <si>
    <t>Ancho de clases</t>
  </si>
  <si>
    <t>=</t>
  </si>
  <si>
    <t>Tendencia</t>
  </si>
  <si>
    <t>Separación</t>
  </si>
  <si>
    <t>45.22</t>
  </si>
  <si>
    <t>33.12</t>
  </si>
  <si>
    <t>23.79</t>
  </si>
  <si>
    <t>354.9</t>
  </si>
  <si>
    <t>21.01</t>
  </si>
  <si>
    <t>57.47</t>
  </si>
  <si>
    <t>14.58</t>
  </si>
  <si>
    <t>19.21</t>
  </si>
  <si>
    <t>23.76</t>
  </si>
  <si>
    <t>27.81</t>
  </si>
  <si>
    <t>40.08</t>
  </si>
  <si>
    <t>51.96</t>
  </si>
  <si>
    <t>63.83</t>
  </si>
  <si>
    <t>92.45</t>
  </si>
  <si>
    <t>247.2</t>
  </si>
  <si>
    <t>437.2</t>
  </si>
  <si>
    <t>176.3</t>
  </si>
  <si>
    <t>36.46</t>
  </si>
  <si>
    <t>35.24</t>
  </si>
  <si>
    <t>154.7</t>
  </si>
  <si>
    <t xml:space="preserve">Dispersión </t>
  </si>
  <si>
    <t>35.25</t>
  </si>
  <si>
    <t>148.9</t>
  </si>
  <si>
    <t>186.6</t>
  </si>
  <si>
    <t>134.2</t>
  </si>
  <si>
    <t>113.7</t>
  </si>
  <si>
    <t>113.8</t>
  </si>
  <si>
    <t>152.3</t>
  </si>
  <si>
    <t>146.2</t>
  </si>
  <si>
    <t>148.1</t>
  </si>
  <si>
    <t>123.3</t>
  </si>
  <si>
    <t>121.8</t>
  </si>
  <si>
    <t>158.9</t>
  </si>
  <si>
    <t>124.3</t>
  </si>
  <si>
    <t>130.2</t>
  </si>
  <si>
    <t>151.9</t>
  </si>
  <si>
    <t>121.7</t>
  </si>
  <si>
    <t>180.4</t>
  </si>
  <si>
    <t>163.3</t>
  </si>
  <si>
    <t>128.0</t>
  </si>
  <si>
    <t>140.7</t>
  </si>
  <si>
    <t>115.5</t>
  </si>
  <si>
    <t>182.7</t>
  </si>
  <si>
    <t>125.5</t>
  </si>
  <si>
    <t>149.3</t>
  </si>
  <si>
    <t>160.2</t>
  </si>
  <si>
    <t>180.7</t>
  </si>
  <si>
    <t>128.7</t>
  </si>
  <si>
    <t>115.1</t>
  </si>
  <si>
    <t>135.1</t>
  </si>
  <si>
    <t>Medidas de resumen</t>
  </si>
  <si>
    <t>FRECUENCIA DE DATOS</t>
  </si>
  <si>
    <t>FRECUENCIA DE DATOS CON SUMA TOTALES</t>
  </si>
  <si>
    <t>Sum</t>
  </si>
  <si>
    <t>Ethnicity/Income</t>
  </si>
  <si>
    <t>DISTRIBUCIÓN DE FRECUENCIA PORCENTUAL DE INCOME</t>
  </si>
  <si>
    <t>Frec. Porcentual</t>
  </si>
  <si>
    <t>Income</t>
  </si>
  <si>
    <r>
      <t xml:space="preserve">Mediante la apreciación de la tabla de frecuencias y de los gráficos obtenidos podemos constatar que la etnia predominante dentro de la base de datos es </t>
    </r>
    <r>
      <rPr>
        <i/>
        <sz val="11"/>
        <color theme="1"/>
        <rFont val="Calibri"/>
        <family val="2"/>
        <scheme val="minor"/>
      </rPr>
      <t>Caucasian</t>
    </r>
    <r>
      <rPr>
        <sz val="11"/>
        <color theme="1"/>
        <rFont val="Calibri"/>
        <family val="2"/>
        <scheme val="minor"/>
      </rPr>
      <t xml:space="preserve">, presente en el 50% de las observaciones. Las restantes dos etnias, </t>
    </r>
    <r>
      <rPr>
        <i/>
        <sz val="11"/>
        <color theme="1"/>
        <rFont val="Calibri"/>
        <family val="2"/>
        <scheme val="minor"/>
      </rPr>
      <t>African American y Asian</t>
    </r>
    <r>
      <rPr>
        <sz val="11"/>
        <color theme="1"/>
        <rFont val="Calibri"/>
        <family val="2"/>
        <scheme val="minor"/>
      </rPr>
      <t>, representan el 50% restante de los datos pero están distribuidas en un valor cercano al 25% cada una.</t>
    </r>
  </si>
  <si>
    <t>Análisis general de la variable Income</t>
  </si>
  <si>
    <t>Los valores máximos y mínimos de la variable son 186.6 y 10.35 respectivamente.</t>
  </si>
  <si>
    <r>
      <t xml:space="preserve">Los ingresos de los clientes que tiene mayor frecuencia se encuentran en el intervalo de entre </t>
    </r>
    <r>
      <rPr>
        <sz val="11"/>
        <color rgb="FF000000"/>
        <rFont val="Calibri"/>
        <family val="2"/>
        <scheme val="minor"/>
      </rPr>
      <t xml:space="preserve">10 y 45.5 mil dólares, esto representa un 66,5% de los datos observados. </t>
    </r>
  </si>
  <si>
    <t>En el histograma se observa que la variable tiene una distribución asimétrica muy sesgada hacia la derecha, esto confirma que el valor de la media (45.22) se encuentre a la derecha de la mediana (33.12) y ésta última a la derecha de la moda (23.29).</t>
  </si>
  <si>
    <t>La mayor diferencia de ingresos entre los clientes es de 176.3 mil dólares, asimismo,  el 50% de los datos centrales tienen una diferencia máxima de precio que es de 36.46 mil dólares. En cuanto a la dispersión de los datos, podemos afirmar que es alta (77,9%), esto se debe a la presencia de cantidades importantes de valores atípicos, que a su vez, también afectaron el valor de la media y la desviación estándar.</t>
  </si>
  <si>
    <t>Análisis general de la variable Rating</t>
  </si>
  <si>
    <t>Los valores máximos y mínimos de la variable son 982 y 93 respectivamente.</t>
  </si>
  <si>
    <r>
      <t xml:space="preserve">El Rating de los clientes que tiene mayor frecuencia se encuentra en el intervalo de entre </t>
    </r>
    <r>
      <rPr>
        <sz val="11"/>
        <color rgb="FF000000"/>
        <rFont val="Calibri"/>
        <family val="2"/>
        <scheme val="minor"/>
      </rPr>
      <t xml:space="preserve">270 y 450, esto representa un 44,75% de los datos observados. No obstante, hay una concentración de frecuencia importante en el intervalo de 90 a 270 representado por un 32,5%  de los datos observados. El intervalo que posee menos representación es el de 810 y 990, teniendo a 5 clientes con ese puntaje de los 400 de la muestra, esto representa un 1,25%. </t>
    </r>
  </si>
  <si>
    <t>En el histograma se observa que la variable tiene una leve distribución asimétrica con sesgo a la derecha, esto confirma que el valor de la media (354.9) se encuentre a la derecha de la mediana (344) y ésta última con el mismo valor de la moda (344).</t>
  </si>
  <si>
    <t>La mayor diferencia de Rating entre los clientes es de 889 puntos, asimismo,  el 50% de los datos centrales tienen una diferencia máxima de precio que es de 190 puntos. En cuanto a la dispersión de los datos, podemos afirmar que es media (43,59%), esto se debe a la presencia de valores atípicos en la muestra.</t>
  </si>
  <si>
    <r>
      <t>·</t>
    </r>
    <r>
      <rPr>
        <sz val="7"/>
        <color theme="1"/>
        <rFont val="Times New Roman"/>
        <family val="1"/>
      </rPr>
      <t xml:space="preserve">         </t>
    </r>
    <r>
      <rPr>
        <sz val="11"/>
        <color theme="1"/>
        <rFont val="Calibri"/>
        <family val="2"/>
        <scheme val="minor"/>
      </rPr>
      <t xml:space="preserve">Se observa que el puntaje de </t>
    </r>
    <r>
      <rPr>
        <i/>
        <sz val="11"/>
        <color theme="1"/>
        <rFont val="Calibri"/>
        <family val="2"/>
        <scheme val="minor"/>
      </rPr>
      <t xml:space="preserve">Rating </t>
    </r>
    <r>
      <rPr>
        <sz val="11"/>
        <color theme="1"/>
        <rFont val="Calibri"/>
        <family val="2"/>
        <scheme val="minor"/>
      </rPr>
      <t xml:space="preserve">más alto corresponde a </t>
    </r>
    <r>
      <rPr>
        <i/>
        <sz val="11"/>
        <color theme="1"/>
        <rFont val="Calibri"/>
        <family val="2"/>
        <scheme val="minor"/>
      </rPr>
      <t xml:space="preserve">Caucasian </t>
    </r>
    <r>
      <rPr>
        <sz val="11"/>
        <color theme="1"/>
        <rFont val="Calibri"/>
        <family val="2"/>
        <scheme val="minor"/>
      </rPr>
      <t xml:space="preserve">y el más bajo a </t>
    </r>
    <r>
      <rPr>
        <i/>
        <sz val="11"/>
        <color theme="1"/>
        <rFont val="Calibri"/>
        <family val="2"/>
        <scheme val="minor"/>
      </rPr>
      <t>Asian.</t>
    </r>
  </si>
  <si>
    <r>
      <t>·</t>
    </r>
    <r>
      <rPr>
        <sz val="7"/>
        <color theme="1"/>
        <rFont val="Times New Roman"/>
        <family val="1"/>
      </rPr>
      <t xml:space="preserve">         </t>
    </r>
    <r>
      <rPr>
        <sz val="11"/>
        <color theme="1"/>
        <rFont val="Calibri"/>
        <family val="2"/>
        <scheme val="minor"/>
      </rPr>
      <t xml:space="preserve">En base a las medianas, los valores de African American y Asian son muy similares y la mediana de Caucasian se despega levemente hacia la derecha.  </t>
    </r>
  </si>
  <si>
    <r>
      <t>·</t>
    </r>
    <r>
      <rPr>
        <sz val="7"/>
        <color theme="1"/>
        <rFont val="Times New Roman"/>
        <family val="1"/>
      </rPr>
      <t xml:space="preserve">         </t>
    </r>
    <r>
      <rPr>
        <sz val="11"/>
        <color theme="1"/>
        <rFont val="Calibri"/>
        <family val="2"/>
        <scheme val="minor"/>
      </rPr>
      <t xml:space="preserve">Existen observaciones atípicas de </t>
    </r>
    <r>
      <rPr>
        <i/>
        <sz val="11"/>
        <color theme="1"/>
        <rFont val="Calibri"/>
        <family val="2"/>
        <scheme val="minor"/>
      </rPr>
      <t xml:space="preserve">Rating </t>
    </r>
    <r>
      <rPr>
        <sz val="11"/>
        <color theme="1"/>
        <rFont val="Calibri"/>
        <family val="2"/>
        <scheme val="minor"/>
      </rPr>
      <t xml:space="preserve">en los 3 grupos, aunque  </t>
    </r>
    <r>
      <rPr>
        <i/>
        <sz val="11"/>
        <color theme="1"/>
        <rFont val="Calibri"/>
        <family val="2"/>
        <scheme val="minor"/>
      </rPr>
      <t xml:space="preserve">African American </t>
    </r>
    <r>
      <rPr>
        <sz val="11"/>
        <color theme="1"/>
        <rFont val="Calibri"/>
        <family val="2"/>
        <scheme val="minor"/>
      </rPr>
      <t xml:space="preserve">es el que posee mayor cantidad de valores atípicos, y </t>
    </r>
    <r>
      <rPr>
        <i/>
        <sz val="11"/>
        <color theme="1"/>
        <rFont val="Calibri"/>
        <family val="2"/>
        <scheme val="minor"/>
      </rPr>
      <t xml:space="preserve">Asian </t>
    </r>
    <r>
      <rPr>
        <sz val="11"/>
        <color theme="1"/>
        <rFont val="Calibri"/>
        <family val="2"/>
        <scheme val="minor"/>
      </rPr>
      <t xml:space="preserve"> tan solo un valor atípico.</t>
    </r>
  </si>
  <si>
    <r>
      <t>·</t>
    </r>
    <r>
      <rPr>
        <sz val="7"/>
        <color theme="1"/>
        <rFont val="Times New Roman"/>
        <family val="1"/>
      </rPr>
      <t xml:space="preserve">         </t>
    </r>
    <r>
      <rPr>
        <sz val="11"/>
        <color theme="1"/>
        <rFont val="Calibri"/>
        <family val="2"/>
        <scheme val="minor"/>
      </rPr>
      <t xml:space="preserve">El Rating de </t>
    </r>
    <r>
      <rPr>
        <i/>
        <sz val="11"/>
        <color theme="1"/>
        <rFont val="Calibri"/>
        <family val="2"/>
        <scheme val="minor"/>
      </rPr>
      <t xml:space="preserve">African American </t>
    </r>
    <r>
      <rPr>
        <sz val="11"/>
        <color theme="1"/>
        <rFont val="Calibri"/>
        <family val="2"/>
        <scheme val="minor"/>
      </rPr>
      <t xml:space="preserve">parece tener menor variación, mientras que </t>
    </r>
    <r>
      <rPr>
        <i/>
        <sz val="11"/>
        <color theme="1"/>
        <rFont val="Calibri"/>
        <family val="2"/>
        <scheme val="minor"/>
      </rPr>
      <t xml:space="preserve">Asian </t>
    </r>
    <r>
      <rPr>
        <sz val="11"/>
        <color theme="1"/>
        <rFont val="Calibri"/>
        <family val="2"/>
        <scheme val="minor"/>
      </rPr>
      <t xml:space="preserve">parece tener mayor variación de puntaje. </t>
    </r>
  </si>
  <si>
    <r>
      <t>·</t>
    </r>
    <r>
      <rPr>
        <sz val="7"/>
        <color theme="1"/>
        <rFont val="Times New Roman"/>
        <family val="1"/>
      </rPr>
      <t xml:space="preserve">         </t>
    </r>
    <r>
      <rPr>
        <sz val="11"/>
        <color theme="1"/>
        <rFont val="Calibri"/>
        <family val="2"/>
        <scheme val="minor"/>
      </rPr>
      <t xml:space="preserve">Las distribuciones de los puntajes de </t>
    </r>
    <r>
      <rPr>
        <i/>
        <sz val="11"/>
        <color theme="1"/>
        <rFont val="Calibri"/>
        <family val="2"/>
        <scheme val="minor"/>
      </rPr>
      <t xml:space="preserve">African American </t>
    </r>
    <r>
      <rPr>
        <sz val="11"/>
        <color theme="1"/>
        <rFont val="Calibri"/>
        <family val="2"/>
        <scheme val="minor"/>
      </rPr>
      <t xml:space="preserve"> y </t>
    </r>
    <r>
      <rPr>
        <i/>
        <sz val="11"/>
        <color theme="1"/>
        <rFont val="Calibri"/>
        <family val="2"/>
        <scheme val="minor"/>
      </rPr>
      <t xml:space="preserve">Caucasian </t>
    </r>
    <r>
      <rPr>
        <sz val="11"/>
        <color theme="1"/>
        <rFont val="Calibri"/>
        <family val="2"/>
        <scheme val="minor"/>
      </rPr>
      <t xml:space="preserve">parecen bastante simétricas. La distribución de </t>
    </r>
    <r>
      <rPr>
        <i/>
        <sz val="11"/>
        <color theme="1"/>
        <rFont val="Calibri"/>
        <family val="2"/>
        <scheme val="minor"/>
      </rPr>
      <t xml:space="preserve">Asian </t>
    </r>
    <r>
      <rPr>
        <sz val="11"/>
        <color theme="1"/>
        <rFont val="Calibri"/>
        <family val="2"/>
        <scheme val="minor"/>
      </rPr>
      <t>parece asimétrica con rama a la izquierda.</t>
    </r>
  </si>
  <si>
    <r>
      <t>·</t>
    </r>
    <r>
      <rPr>
        <sz val="7"/>
        <color theme="1"/>
        <rFont val="Times New Roman"/>
        <family val="1"/>
      </rPr>
      <t xml:space="preserve">         </t>
    </r>
    <r>
      <rPr>
        <sz val="11"/>
        <color theme="1"/>
        <rFont val="Calibri"/>
        <family val="2"/>
        <scheme val="minor"/>
      </rPr>
      <t>Se observa que el ingreso</t>
    </r>
    <r>
      <rPr>
        <i/>
        <sz val="11"/>
        <color theme="1"/>
        <rFont val="Calibri"/>
        <family val="2"/>
        <scheme val="minor"/>
      </rPr>
      <t xml:space="preserve"> </t>
    </r>
    <r>
      <rPr>
        <sz val="11"/>
        <color theme="1"/>
        <rFont val="Calibri"/>
        <family val="2"/>
        <scheme val="minor"/>
      </rPr>
      <t xml:space="preserve">más alto corresponde a </t>
    </r>
    <r>
      <rPr>
        <i/>
        <sz val="11"/>
        <color theme="1"/>
        <rFont val="Calibri"/>
        <family val="2"/>
        <scheme val="minor"/>
      </rPr>
      <t xml:space="preserve">Caucasian </t>
    </r>
    <r>
      <rPr>
        <sz val="11"/>
        <color theme="1"/>
        <rFont val="Calibri"/>
        <family val="2"/>
        <scheme val="minor"/>
      </rPr>
      <t xml:space="preserve">y el más bajo a </t>
    </r>
    <r>
      <rPr>
        <i/>
        <sz val="11"/>
        <color theme="1"/>
        <rFont val="Calibri"/>
        <family val="2"/>
        <scheme val="minor"/>
      </rPr>
      <t>Asian.</t>
    </r>
  </si>
  <si>
    <r>
      <t>·</t>
    </r>
    <r>
      <rPr>
        <sz val="7"/>
        <color theme="1"/>
        <rFont val="Times New Roman"/>
        <family val="1"/>
      </rPr>
      <t xml:space="preserve">         </t>
    </r>
    <r>
      <rPr>
        <sz val="11"/>
        <color theme="1"/>
        <rFont val="Calibri"/>
        <family val="2"/>
        <scheme val="minor"/>
      </rPr>
      <t xml:space="preserve">En base a las medianas, los 3 grupos poseen valores similares entre sí, aunque la mediana de </t>
    </r>
    <r>
      <rPr>
        <i/>
        <sz val="11"/>
        <color theme="1"/>
        <rFont val="Calibri"/>
        <family val="2"/>
        <scheme val="minor"/>
      </rPr>
      <t>Asian</t>
    </r>
    <r>
      <rPr>
        <sz val="11"/>
        <color theme="1"/>
        <rFont val="Calibri"/>
        <family val="2"/>
        <scheme val="minor"/>
      </rPr>
      <t xml:space="preserve"> tiene un valor levemente menor, esto es explicado por el percibimiento de menor ingreso como se mencionó en el punto anterior.  </t>
    </r>
  </si>
  <si>
    <r>
      <t>·</t>
    </r>
    <r>
      <rPr>
        <sz val="7"/>
        <color theme="1"/>
        <rFont val="Times New Roman"/>
        <family val="1"/>
      </rPr>
      <t xml:space="preserve">         </t>
    </r>
    <r>
      <rPr>
        <sz val="11"/>
        <color theme="1"/>
        <rFont val="Calibri"/>
        <family val="2"/>
        <scheme val="minor"/>
      </rPr>
      <t xml:space="preserve">Existen observaciones atípicas de </t>
    </r>
    <r>
      <rPr>
        <i/>
        <sz val="11"/>
        <color theme="1"/>
        <rFont val="Calibri"/>
        <family val="2"/>
        <scheme val="minor"/>
      </rPr>
      <t xml:space="preserve">Income </t>
    </r>
    <r>
      <rPr>
        <sz val="11"/>
        <color theme="1"/>
        <rFont val="Calibri"/>
        <family val="2"/>
        <scheme val="minor"/>
      </rPr>
      <t xml:space="preserve">en los 3 grupos, aunque  </t>
    </r>
    <r>
      <rPr>
        <i/>
        <sz val="11"/>
        <color theme="1"/>
        <rFont val="Calibri"/>
        <family val="2"/>
        <scheme val="minor"/>
      </rPr>
      <t xml:space="preserve">Caucasian </t>
    </r>
    <r>
      <rPr>
        <sz val="11"/>
        <color theme="1"/>
        <rFont val="Calibri"/>
        <family val="2"/>
        <scheme val="minor"/>
      </rPr>
      <t xml:space="preserve">es el que posee mayor cantidad de valores atípicos, y </t>
    </r>
    <r>
      <rPr>
        <i/>
        <sz val="11"/>
        <color theme="1"/>
        <rFont val="Calibri"/>
        <family val="2"/>
        <scheme val="minor"/>
      </rPr>
      <t xml:space="preserve">African American </t>
    </r>
    <r>
      <rPr>
        <sz val="11"/>
        <color theme="1"/>
        <rFont val="Calibri"/>
        <family val="2"/>
        <scheme val="minor"/>
      </rPr>
      <t>el que posee menores cantidades de dichos valores.</t>
    </r>
  </si>
  <si>
    <r>
      <t>·</t>
    </r>
    <r>
      <rPr>
        <sz val="7"/>
        <color theme="1"/>
        <rFont val="Times New Roman"/>
        <family val="1"/>
      </rPr>
      <t xml:space="preserve">         </t>
    </r>
    <r>
      <rPr>
        <sz val="11"/>
        <color theme="1"/>
        <rFont val="Calibri"/>
        <family val="2"/>
        <scheme val="minor"/>
      </rPr>
      <t xml:space="preserve">El ingreso de </t>
    </r>
    <r>
      <rPr>
        <i/>
        <sz val="11"/>
        <color theme="1"/>
        <rFont val="Calibri"/>
        <family val="2"/>
        <scheme val="minor"/>
      </rPr>
      <t xml:space="preserve">Caucasian </t>
    </r>
    <r>
      <rPr>
        <sz val="11"/>
        <color theme="1"/>
        <rFont val="Calibri"/>
        <family val="2"/>
        <scheme val="minor"/>
      </rPr>
      <t xml:space="preserve">parece tener menor variación, mientras que </t>
    </r>
    <r>
      <rPr>
        <i/>
        <sz val="11"/>
        <color theme="1"/>
        <rFont val="Calibri"/>
        <family val="2"/>
        <scheme val="minor"/>
      </rPr>
      <t xml:space="preserve">Asian </t>
    </r>
    <r>
      <rPr>
        <sz val="11"/>
        <color theme="1"/>
        <rFont val="Calibri"/>
        <family val="2"/>
        <scheme val="minor"/>
      </rPr>
      <t xml:space="preserve">parecen tener mayor variación de ingreso. </t>
    </r>
  </si>
  <si>
    <r>
      <t>·</t>
    </r>
    <r>
      <rPr>
        <sz val="7"/>
        <color theme="1"/>
        <rFont val="Times New Roman"/>
        <family val="1"/>
      </rPr>
      <t xml:space="preserve">         </t>
    </r>
    <r>
      <rPr>
        <sz val="11"/>
        <color theme="1"/>
        <rFont val="Calibri"/>
        <family val="2"/>
        <scheme val="minor"/>
      </rPr>
      <t xml:space="preserve">Las distribuciones del ingreso de todos los grupos tienen asimetría con rama a la derecha, aunque las tendencias de las distribuciones de </t>
    </r>
    <r>
      <rPr>
        <i/>
        <sz val="11"/>
        <color theme="1"/>
        <rFont val="Calibri"/>
        <family val="2"/>
        <scheme val="minor"/>
      </rPr>
      <t>Asian y Caucasian</t>
    </r>
    <r>
      <rPr>
        <sz val="11"/>
        <color theme="1"/>
        <rFont val="Calibri"/>
        <family val="2"/>
        <scheme val="minor"/>
      </rPr>
      <t xml:space="preserve"> parecen tener una asimetría más prominente.</t>
    </r>
  </si>
  <si>
    <r>
      <t>·</t>
    </r>
    <r>
      <rPr>
        <sz val="7"/>
        <color theme="1"/>
        <rFont val="Times New Roman"/>
        <family val="1"/>
      </rPr>
      <t xml:space="preserve">         </t>
    </r>
    <r>
      <rPr>
        <sz val="11"/>
        <color theme="1"/>
        <rFont val="Calibri"/>
        <family val="2"/>
        <scheme val="minor"/>
      </rPr>
      <t xml:space="preserve">Entre los 400 clientes,  199 de ellos son </t>
    </r>
    <r>
      <rPr>
        <i/>
        <sz val="11"/>
        <color theme="1"/>
        <rFont val="Calibri"/>
        <family val="2"/>
        <scheme val="minor"/>
      </rPr>
      <t>Caucasian</t>
    </r>
    <r>
      <rPr>
        <sz val="11"/>
        <color theme="1"/>
        <rFont val="Calibri"/>
        <family val="2"/>
        <scheme val="minor"/>
      </rPr>
      <t xml:space="preserve"> que perciben ingresos, mientras que </t>
    </r>
    <r>
      <rPr>
        <i/>
        <sz val="11"/>
        <color theme="1"/>
        <rFont val="Calibri"/>
        <family val="2"/>
        <scheme val="minor"/>
      </rPr>
      <t>African American</t>
    </r>
    <r>
      <rPr>
        <sz val="11"/>
        <color theme="1"/>
        <rFont val="Calibri"/>
        <family val="2"/>
        <scheme val="minor"/>
      </rPr>
      <t xml:space="preserve"> y </t>
    </r>
    <r>
      <rPr>
        <i/>
        <sz val="11"/>
        <color theme="1"/>
        <rFont val="Calibri"/>
        <family val="2"/>
        <scheme val="minor"/>
      </rPr>
      <t>Asian</t>
    </r>
    <r>
      <rPr>
        <sz val="11"/>
        <color theme="1"/>
        <rFont val="Calibri"/>
        <family val="2"/>
        <scheme val="minor"/>
      </rPr>
      <t xml:space="preserve"> perciben 99 y 102 respectivamente. Por lo cual, la etnia que percibe más ingresos de la muestra son los </t>
    </r>
    <r>
      <rPr>
        <i/>
        <sz val="11"/>
        <color theme="1"/>
        <rFont val="Calibri"/>
        <family val="2"/>
        <scheme val="minor"/>
      </rPr>
      <t xml:space="preserve">Caucasian </t>
    </r>
    <r>
      <rPr>
        <sz val="11"/>
        <color theme="1"/>
        <rFont val="Calibri"/>
        <family val="2"/>
        <scheme val="minor"/>
      </rPr>
      <t xml:space="preserve">y la que percibe menores ingresos son los </t>
    </r>
    <r>
      <rPr>
        <i/>
        <sz val="11"/>
        <color theme="1"/>
        <rFont val="Calibri"/>
        <family val="2"/>
        <scheme val="minor"/>
      </rPr>
      <t>African American.</t>
    </r>
  </si>
  <si>
    <r>
      <t>·</t>
    </r>
    <r>
      <rPr>
        <sz val="7"/>
        <color theme="1"/>
        <rFont val="Times New Roman"/>
        <family val="1"/>
      </rPr>
      <t xml:space="preserve">         </t>
    </r>
    <r>
      <rPr>
        <sz val="11"/>
        <color theme="1"/>
        <rFont val="Calibri"/>
        <family val="2"/>
        <scheme val="minor"/>
      </rPr>
      <t xml:space="preserve">Entre los 400 clientes, 131 de ellos son </t>
    </r>
    <r>
      <rPr>
        <i/>
        <sz val="11"/>
        <color theme="1"/>
        <rFont val="Calibri"/>
        <family val="2"/>
        <scheme val="minor"/>
      </rPr>
      <t>Caucasian</t>
    </r>
    <r>
      <rPr>
        <sz val="11"/>
        <color theme="1"/>
        <rFont val="Calibri"/>
        <family val="2"/>
        <scheme val="minor"/>
      </rPr>
      <t xml:space="preserve"> que perciben entre 10 y 45.5 mil dólares, es decir, los ingresos más bajos y la etnia con mayor frecuencia en dicho intervalo.</t>
    </r>
  </si>
  <si>
    <r>
      <t>·</t>
    </r>
    <r>
      <rPr>
        <sz val="7"/>
        <color theme="1"/>
        <rFont val="Times New Roman"/>
        <family val="1"/>
      </rPr>
      <t xml:space="preserve">         </t>
    </r>
    <r>
      <rPr>
        <sz val="11"/>
        <color theme="1"/>
        <rFont val="Calibri"/>
        <family val="2"/>
        <scheme val="minor"/>
      </rPr>
      <t xml:space="preserve">Entre los 400 clientes, 4 de ellos son </t>
    </r>
    <r>
      <rPr>
        <i/>
        <sz val="11"/>
        <color theme="1"/>
        <rFont val="Calibri"/>
        <family val="2"/>
        <scheme val="minor"/>
      </rPr>
      <t>Caucasian</t>
    </r>
    <r>
      <rPr>
        <sz val="11"/>
        <color theme="1"/>
        <rFont val="Calibri"/>
        <family val="2"/>
        <scheme val="minor"/>
      </rPr>
      <t xml:space="preserve"> que perciben entre 152 y 188 mil dólares, es decir, los ingresos más altos y la etnia con mayor frecuencia en dicho intervalo.</t>
    </r>
  </si>
  <si>
    <r>
      <t>·</t>
    </r>
    <r>
      <rPr>
        <sz val="7"/>
        <color theme="1"/>
        <rFont val="Times New Roman"/>
        <family val="1"/>
      </rPr>
      <t xml:space="preserve">         </t>
    </r>
    <r>
      <rPr>
        <sz val="11"/>
        <color theme="1"/>
        <rFont val="Calibri"/>
        <family val="2"/>
        <scheme val="minor"/>
      </rPr>
      <t xml:space="preserve">Entre los clientes con ingresos más bajos, entre 10 y 45.5 mil dólares, los porcentajes mayores de concentración son para </t>
    </r>
    <r>
      <rPr>
        <i/>
        <sz val="11"/>
        <color theme="1"/>
        <rFont val="Calibri"/>
        <family val="2"/>
        <scheme val="minor"/>
      </rPr>
      <t xml:space="preserve">Asian </t>
    </r>
    <r>
      <rPr>
        <sz val="11"/>
        <color theme="1"/>
        <rFont val="Calibri"/>
        <family val="2"/>
        <scheme val="minor"/>
      </rPr>
      <t xml:space="preserve">con un 68%, aunque no hay demasiada diferencia con las restantes etnias ya que para </t>
    </r>
    <r>
      <rPr>
        <i/>
        <sz val="11"/>
        <color theme="1"/>
        <rFont val="Calibri"/>
        <family val="2"/>
        <scheme val="minor"/>
      </rPr>
      <t xml:space="preserve">African American </t>
    </r>
    <r>
      <rPr>
        <sz val="11"/>
        <color theme="1"/>
        <rFont val="Calibri"/>
        <family val="2"/>
        <scheme val="minor"/>
      </rPr>
      <t>y</t>
    </r>
    <r>
      <rPr>
        <i/>
        <sz val="11"/>
        <color theme="1"/>
        <rFont val="Calibri"/>
        <family val="2"/>
        <scheme val="minor"/>
      </rPr>
      <t xml:space="preserve"> </t>
    </r>
    <r>
      <rPr>
        <sz val="11"/>
        <color theme="1"/>
        <rFont val="Calibri"/>
        <family val="2"/>
        <scheme val="minor"/>
      </rPr>
      <t xml:space="preserve">para </t>
    </r>
    <r>
      <rPr>
        <i/>
        <sz val="11"/>
        <color theme="1"/>
        <rFont val="Calibri"/>
        <family val="2"/>
        <scheme val="minor"/>
      </rPr>
      <t xml:space="preserve">Caucasian </t>
    </r>
    <r>
      <rPr>
        <sz val="11"/>
        <color theme="1"/>
        <rFont val="Calibri"/>
        <family val="2"/>
        <scheme val="minor"/>
      </rPr>
      <t>los porcentajes son de 67 y 66% respectivamente.</t>
    </r>
  </si>
  <si>
    <r>
      <t>·</t>
    </r>
    <r>
      <rPr>
        <sz val="7"/>
        <color theme="1"/>
        <rFont val="Times New Roman"/>
        <family val="1"/>
      </rPr>
      <t xml:space="preserve">         </t>
    </r>
    <r>
      <rPr>
        <sz val="11"/>
        <color theme="1"/>
        <rFont val="Calibri"/>
        <family val="2"/>
        <scheme val="minor"/>
      </rPr>
      <t>Entre los clientes con los ingresos más altos, entre 152 y 188 mil dólares, los porcentajes de concentración es el mismo para las tres etnias, 2% para cada una de ellas.</t>
    </r>
  </si>
  <si>
    <r>
      <t xml:space="preserve">Podemos afirmar que hay una asociación entre las variables </t>
    </r>
    <r>
      <rPr>
        <i/>
        <sz val="11"/>
        <color theme="1"/>
        <rFont val="Calibri"/>
        <family val="2"/>
        <scheme val="minor"/>
      </rPr>
      <t>Ethnicity</t>
    </r>
    <r>
      <rPr>
        <sz val="11"/>
        <color theme="1"/>
        <rFont val="Calibri"/>
        <family val="2"/>
        <scheme val="minor"/>
      </rPr>
      <t xml:space="preserve"> e </t>
    </r>
    <r>
      <rPr>
        <i/>
        <sz val="11"/>
        <color theme="1"/>
        <rFont val="Calibri"/>
        <family val="2"/>
        <scheme val="minor"/>
      </rPr>
      <t xml:space="preserve">Income, </t>
    </r>
    <r>
      <rPr>
        <sz val="11"/>
        <color theme="1"/>
        <rFont val="Calibri"/>
        <family val="2"/>
        <scheme val="minor"/>
      </rPr>
      <t>es decir, que el valor de una de ellas ejerce influencia sobre la otra, debido a que el valor del Chi Cuadrado es mayor que cero (4.017). Pero la asociación entre ellas es débil ya que el valor del Índice de Cramer (0.07086) se encuentra entre los valores 0 y 0.3.</t>
    </r>
  </si>
  <si>
    <t>Se observa que hay una tendencia a que cuanto más alto sea el ingreso de los clientes de la muestra, el rating crediticio de éstos también sea alto. Esto se puede comprobar  al observar la pendiente positiva de la recta que está representada en diagrama de dispersión.</t>
  </si>
  <si>
    <t>Para corroborar dicha correlación se calculó el valor de la Covarianza (4315), al ser positiva ésta sugiere que hay una relación lineal creciente. También se calculó el Coeficiente de Correlación Lineal de Pearson para evidenciar si dicha relación está perfectamente alineada o no con la recta creciente. El valor de dicho Coeficiente (0.7914) nos indica que la relación no está perfectamente alineada, pero si muestra que la correlación entre ambas variables cuantitativas es importante.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</si>
</sst>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0"/>
      <color rgb="FF000000"/>
      <name val="Lucida Console"/>
      <family val="3"/>
    </font>
    <font>
      <b/>
      <sz val="14"/>
      <color theme="1"/>
      <name val="Calibri"/>
      <family val="2"/>
      <scheme val="minor"/>
    </font>
    <font>
      <b/>
      <sz val="10"/>
      <color rgb="FF000000"/>
      <name val="Lucida Console"/>
      <family val="3"/>
    </font>
    <font>
      <sz val="11"/>
      <color theme="1"/>
      <name val="Consolas"/>
      <family val="3"/>
    </font>
    <font>
      <b/>
      <sz val="11"/>
      <color theme="1"/>
      <name val="Consolas"/>
      <family val="3"/>
    </font>
    <font>
      <sz val="11"/>
      <color rgb="FF000000"/>
      <name val="Consolas"/>
      <family val="3"/>
    </font>
    <font>
      <b/>
      <sz val="11"/>
      <color rgb="FF000000"/>
      <name val="Consolas"/>
      <family val="3"/>
    </font>
    <font>
      <i/>
      <sz val="11"/>
      <color theme="1"/>
      <name val="Calibri"/>
      <family val="2"/>
      <scheme val="minor"/>
    </font>
    <font>
      <sz val="11"/>
      <color rgb="FF000000"/>
      <name val="Calibri"/>
      <family val="2"/>
      <scheme val="minor"/>
    </font>
    <font>
      <sz val="11"/>
      <color theme="1"/>
      <name val="Symbol"/>
      <family val="1"/>
      <charset val="2"/>
    </font>
    <font>
      <sz val="7"/>
      <color theme="1"/>
      <name val="Times New Roman"/>
      <family val="1"/>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7">
    <xf numFmtId="0" fontId="0" fillId="0" borderId="0" xfId="0"/>
    <xf numFmtId="0" fontId="2" fillId="0" borderId="0" xfId="0" applyFont="1" applyAlignment="1">
      <alignment vertical="center"/>
    </xf>
    <xf numFmtId="3" fontId="0" fillId="0" borderId="0" xfId="0" applyNumberFormat="1"/>
    <xf numFmtId="0" fontId="0" fillId="0" borderId="0" xfId="0" applyAlignment="1">
      <alignment horizontal="center"/>
    </xf>
    <xf numFmtId="3" fontId="0" fillId="0" borderId="0" xfId="0" applyNumberFormat="1" applyAlignment="1">
      <alignment horizontal="center"/>
    </xf>
    <xf numFmtId="0" fontId="2" fillId="2" borderId="0" xfId="0" applyFont="1" applyFill="1" applyAlignment="1">
      <alignment vertical="center"/>
    </xf>
    <xf numFmtId="3" fontId="2" fillId="0" borderId="0" xfId="0" applyNumberFormat="1" applyFont="1" applyAlignment="1">
      <alignment vertical="center"/>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vertical="center"/>
    </xf>
    <xf numFmtId="0" fontId="2" fillId="0" borderId="0" xfId="0" applyNumberFormat="1" applyFont="1" applyAlignment="1">
      <alignment horizontal="center" vertical="center"/>
    </xf>
    <xf numFmtId="0" fontId="1" fillId="0" borderId="0" xfId="0" applyFont="1"/>
    <xf numFmtId="0" fontId="1" fillId="0" borderId="0" xfId="0" applyFont="1" applyAlignment="1">
      <alignment horizontal="left"/>
    </xf>
    <xf numFmtId="0" fontId="0" fillId="0" borderId="1" xfId="0" applyBorder="1"/>
    <xf numFmtId="0" fontId="1" fillId="0" borderId="1" xfId="0" applyFont="1" applyBorder="1" applyAlignment="1">
      <alignment horizontal="center"/>
    </xf>
    <xf numFmtId="0" fontId="1" fillId="0" borderId="1" xfId="0" applyFont="1" applyBorder="1"/>
    <xf numFmtId="0" fontId="0" fillId="0" borderId="1" xfId="0" applyBorder="1" applyAlignment="1">
      <alignment horizontal="center"/>
    </xf>
    <xf numFmtId="3" fontId="0" fillId="0" borderId="1" xfId="0" applyNumberFormat="1" applyBorder="1" applyAlignment="1">
      <alignment horizontal="center"/>
    </xf>
    <xf numFmtId="0" fontId="2" fillId="0" borderId="1" xfId="0" applyFont="1" applyBorder="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4" fillId="0" borderId="1" xfId="0" applyFont="1" applyBorder="1" applyAlignment="1">
      <alignment vertical="center" wrapText="1"/>
    </xf>
    <xf numFmtId="3" fontId="2" fillId="0" borderId="0" xfId="0" applyNumberFormat="1" applyFont="1" applyAlignment="1">
      <alignment vertical="center" wrapText="1"/>
    </xf>
    <xf numFmtId="0" fontId="1" fillId="0" borderId="0" xfId="0" applyFont="1" applyAlignment="1">
      <alignment horizontal="center" vertical="center" wrapText="1"/>
    </xf>
    <xf numFmtId="3" fontId="0" fillId="0" borderId="0" xfId="0" applyNumberFormat="1" applyAlignment="1">
      <alignment vertical="center" wrapText="1"/>
    </xf>
    <xf numFmtId="0" fontId="0" fillId="0" borderId="0" xfId="0" applyFont="1"/>
    <xf numFmtId="0" fontId="0" fillId="0" borderId="0" xfId="0" applyFont="1" applyAlignment="1">
      <alignment horizontal="center"/>
    </xf>
    <xf numFmtId="0" fontId="0" fillId="0" borderId="0" xfId="0" applyAlignment="1">
      <alignment vertical="center"/>
    </xf>
    <xf numFmtId="0" fontId="0" fillId="0" borderId="0" xfId="0" applyAlignment="1">
      <alignment horizontal="left"/>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0" fillId="0" borderId="1" xfId="0"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left"/>
    </xf>
    <xf numFmtId="0" fontId="0" fillId="0" borderId="1" xfId="0" applyFont="1" applyBorder="1"/>
    <xf numFmtId="0" fontId="0" fillId="0" borderId="1" xfId="0" applyFont="1"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center"/>
    </xf>
    <xf numFmtId="0" fontId="0" fillId="0" borderId="0" xfId="0" applyFont="1" applyBorder="1" applyAlignment="1">
      <alignment horizontal="center" vertical="center" wrapText="1"/>
    </xf>
    <xf numFmtId="0" fontId="0" fillId="0" borderId="0" xfId="0" applyFont="1" applyBorder="1"/>
    <xf numFmtId="10" fontId="0" fillId="0" borderId="1" xfId="0" applyNumberFormat="1"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1" xfId="0" applyFont="1" applyBorder="1" applyAlignment="1">
      <alignment horizontal="center" vertical="center" wrapText="1"/>
    </xf>
    <xf numFmtId="0" fontId="0" fillId="0" borderId="0" xfId="0" applyFont="1" applyBorder="1" applyAlignment="1">
      <alignment horizontal="center"/>
    </xf>
    <xf numFmtId="0" fontId="3" fillId="0" borderId="0" xfId="0" applyFont="1" applyAlignment="1">
      <alignment horizontal="center" vertical="center"/>
    </xf>
    <xf numFmtId="0" fontId="1"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vertical="center"/>
    </xf>
    <xf numFmtId="0" fontId="7" fillId="2" borderId="1" xfId="0" applyFont="1" applyFill="1" applyBorder="1" applyAlignment="1">
      <alignment vertical="center"/>
    </xf>
    <xf numFmtId="0" fontId="8" fillId="0" borderId="1" xfId="0" applyFont="1" applyBorder="1" applyAlignment="1">
      <alignment vertical="center"/>
    </xf>
    <xf numFmtId="0" fontId="7" fillId="0" borderId="1" xfId="0" applyFont="1" applyBorder="1" applyAlignment="1">
      <alignment horizontal="center" vertical="center"/>
    </xf>
    <xf numFmtId="0" fontId="8" fillId="0" borderId="8"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justify" vertical="center"/>
    </xf>
    <xf numFmtId="0" fontId="9" fillId="0" borderId="0" xfId="0" applyFont="1" applyAlignment="1">
      <alignment vertical="center"/>
    </xf>
    <xf numFmtId="0" fontId="11"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tabSelected="1" topLeftCell="A13" workbookViewId="0">
      <selection activeCell="F29" sqref="F29"/>
    </sheetView>
  </sheetViews>
  <sheetFormatPr baseColWidth="10" defaultRowHeight="15" x14ac:dyDescent="0.25"/>
  <cols>
    <col min="1" max="1" width="4.140625" customWidth="1"/>
    <col min="2" max="2" width="14.28515625" style="3" customWidth="1"/>
    <col min="3" max="3" width="8.28515625" style="3" customWidth="1"/>
    <col min="4" max="4" width="9.42578125" style="3" customWidth="1"/>
    <col min="5" max="5" width="10.140625" style="3" customWidth="1"/>
    <col min="6" max="6" width="11.28515625" style="3" customWidth="1"/>
    <col min="7" max="7" width="11.42578125" style="3" customWidth="1"/>
    <col min="8" max="8" width="12.140625" customWidth="1"/>
    <col min="10" max="10" width="15.140625" customWidth="1"/>
    <col min="11" max="11" width="2.5703125" customWidth="1"/>
    <col min="12" max="12" width="3.28515625" customWidth="1"/>
    <col min="13" max="13" width="2.42578125" customWidth="1"/>
    <col min="14" max="14" width="5.7109375" customWidth="1"/>
  </cols>
  <sheetData>
    <row r="1" spans="1:22" x14ac:dyDescent="0.25">
      <c r="D1" s="7" t="s">
        <v>48</v>
      </c>
    </row>
    <row r="2" spans="1:22" x14ac:dyDescent="0.25">
      <c r="B2" s="13"/>
      <c r="C2" s="14" t="s">
        <v>0</v>
      </c>
      <c r="D2" s="14" t="s">
        <v>1</v>
      </c>
      <c r="E2" s="14" t="s">
        <v>2</v>
      </c>
      <c r="F2" s="14" t="s">
        <v>3</v>
      </c>
      <c r="G2" s="14" t="s">
        <v>4</v>
      </c>
      <c r="H2" s="14" t="s">
        <v>5</v>
      </c>
    </row>
    <row r="3" spans="1:22" x14ac:dyDescent="0.25">
      <c r="B3" s="15" t="s">
        <v>6</v>
      </c>
      <c r="C3" s="16">
        <v>99</v>
      </c>
      <c r="D3" s="16" t="s">
        <v>7</v>
      </c>
      <c r="E3" s="16" t="s">
        <v>8</v>
      </c>
      <c r="F3" s="16">
        <v>99</v>
      </c>
      <c r="G3" s="16" t="s">
        <v>7</v>
      </c>
      <c r="H3" s="16" t="s">
        <v>8</v>
      </c>
    </row>
    <row r="4" spans="1:22" x14ac:dyDescent="0.25">
      <c r="B4" s="15" t="s">
        <v>9</v>
      </c>
      <c r="C4" s="16">
        <v>102</v>
      </c>
      <c r="D4" s="16" t="s">
        <v>10</v>
      </c>
      <c r="E4" s="16" t="s">
        <v>11</v>
      </c>
      <c r="F4" s="16">
        <v>201</v>
      </c>
      <c r="G4" s="16" t="s">
        <v>12</v>
      </c>
      <c r="H4" s="16" t="s">
        <v>13</v>
      </c>
    </row>
    <row r="5" spans="1:22" x14ac:dyDescent="0.25">
      <c r="B5" s="15" t="s">
        <v>14</v>
      </c>
      <c r="C5" s="16">
        <v>199</v>
      </c>
      <c r="D5" s="16" t="s">
        <v>15</v>
      </c>
      <c r="E5" s="16" t="s">
        <v>16</v>
      </c>
      <c r="F5" s="16">
        <v>400</v>
      </c>
      <c r="G5" s="17">
        <v>10000</v>
      </c>
      <c r="H5" s="16" t="s">
        <v>17</v>
      </c>
    </row>
    <row r="8" spans="1:22" ht="18.75" x14ac:dyDescent="0.3">
      <c r="D8" s="8" t="s">
        <v>47</v>
      </c>
    </row>
    <row r="9" spans="1:22" s="23" customFormat="1" ht="30" x14ac:dyDescent="0.25">
      <c r="A9" s="24"/>
      <c r="B9" s="21" t="s">
        <v>18</v>
      </c>
      <c r="C9" s="21" t="s">
        <v>19</v>
      </c>
      <c r="D9" s="21" t="s">
        <v>20</v>
      </c>
      <c r="E9" s="21" t="s">
        <v>21</v>
      </c>
      <c r="F9" s="21" t="s">
        <v>22</v>
      </c>
      <c r="G9" s="21" t="s">
        <v>23</v>
      </c>
      <c r="H9" s="21" t="s">
        <v>24</v>
      </c>
      <c r="I9" s="22"/>
      <c r="J9" s="26" t="s">
        <v>77</v>
      </c>
      <c r="K9" s="25">
        <v>4521889</v>
      </c>
      <c r="M9" s="22" t="s">
        <v>81</v>
      </c>
      <c r="N9" s="25">
        <v>2100725</v>
      </c>
      <c r="O9" s="27">
        <v>3311550</v>
      </c>
      <c r="P9" s="27">
        <v>5747075</v>
      </c>
    </row>
    <row r="10" spans="1:22" x14ac:dyDescent="0.25">
      <c r="A10" s="18">
        <v>1</v>
      </c>
      <c r="B10" s="16" t="s">
        <v>25</v>
      </c>
      <c r="C10" s="16">
        <v>266</v>
      </c>
      <c r="D10" s="16" t="s">
        <v>26</v>
      </c>
      <c r="E10" s="16" t="s">
        <v>27</v>
      </c>
      <c r="F10" s="16">
        <v>266</v>
      </c>
      <c r="G10" s="16" t="s">
        <v>26</v>
      </c>
      <c r="H10" s="16" t="s">
        <v>27</v>
      </c>
      <c r="J10" s="7" t="s">
        <v>78</v>
      </c>
      <c r="K10" s="6">
        <v>331155</v>
      </c>
      <c r="M10" s="11" t="s">
        <v>82</v>
      </c>
      <c r="N10" s="6">
        <v>192088</v>
      </c>
      <c r="O10" s="2">
        <v>278126</v>
      </c>
      <c r="P10" s="2">
        <v>400754</v>
      </c>
      <c r="Q10" s="2">
        <v>638334</v>
      </c>
    </row>
    <row r="11" spans="1:22" x14ac:dyDescent="0.25">
      <c r="A11" s="18">
        <v>2</v>
      </c>
      <c r="B11" s="16" t="s">
        <v>28</v>
      </c>
      <c r="C11" s="16">
        <v>82</v>
      </c>
      <c r="D11" s="16" t="s">
        <v>29</v>
      </c>
      <c r="E11" s="16" t="s">
        <v>30</v>
      </c>
      <c r="F11" s="16">
        <v>348</v>
      </c>
      <c r="G11" s="16" t="s">
        <v>31</v>
      </c>
      <c r="H11" s="16" t="s">
        <v>32</v>
      </c>
      <c r="J11" s="7" t="s">
        <v>79</v>
      </c>
      <c r="K11" s="6">
        <v>23793</v>
      </c>
      <c r="M11" s="11" t="s">
        <v>83</v>
      </c>
      <c r="N11" s="6">
        <v>145834</v>
      </c>
      <c r="O11" s="2">
        <v>192088</v>
      </c>
      <c r="P11" s="2">
        <v>237567</v>
      </c>
      <c r="Q11" s="2">
        <v>278126</v>
      </c>
      <c r="R11" s="2">
        <v>331155</v>
      </c>
      <c r="S11" s="2">
        <v>400754</v>
      </c>
      <c r="T11" s="2">
        <v>519641</v>
      </c>
      <c r="U11" s="2">
        <v>638334</v>
      </c>
      <c r="V11" s="2">
        <v>924513</v>
      </c>
    </row>
    <row r="12" spans="1:22" x14ac:dyDescent="0.25">
      <c r="A12" s="18">
        <v>3</v>
      </c>
      <c r="B12" s="16" t="s">
        <v>33</v>
      </c>
      <c r="C12" s="16">
        <v>28</v>
      </c>
      <c r="D12" s="16" t="s">
        <v>34</v>
      </c>
      <c r="E12" s="16" t="s">
        <v>35</v>
      </c>
      <c r="F12" s="16">
        <v>376</v>
      </c>
      <c r="G12" s="16" t="s">
        <v>36</v>
      </c>
      <c r="H12" s="16" t="s">
        <v>37</v>
      </c>
      <c r="J12" s="11"/>
    </row>
    <row r="13" spans="1:22" x14ac:dyDescent="0.25">
      <c r="A13" s="18">
        <v>4</v>
      </c>
      <c r="B13" s="16" t="s">
        <v>38</v>
      </c>
      <c r="C13" s="16">
        <v>16</v>
      </c>
      <c r="D13" s="16" t="s">
        <v>39</v>
      </c>
      <c r="E13" s="16" t="s">
        <v>40</v>
      </c>
      <c r="F13" s="16">
        <v>392</v>
      </c>
      <c r="G13" s="16" t="s">
        <v>41</v>
      </c>
      <c r="H13" s="16" t="s">
        <v>42</v>
      </c>
      <c r="J13" s="7" t="s">
        <v>96</v>
      </c>
      <c r="L13" s="9">
        <v>176.28</v>
      </c>
    </row>
    <row r="14" spans="1:22" x14ac:dyDescent="0.25">
      <c r="A14" s="19">
        <v>5</v>
      </c>
      <c r="B14" s="16" t="s">
        <v>43</v>
      </c>
      <c r="C14" s="16">
        <v>8</v>
      </c>
      <c r="D14" s="16" t="s">
        <v>44</v>
      </c>
      <c r="E14" s="16" t="s">
        <v>45</v>
      </c>
      <c r="F14" s="16">
        <v>400</v>
      </c>
      <c r="G14" s="17">
        <v>1000</v>
      </c>
      <c r="H14" s="16" t="s">
        <v>46</v>
      </c>
      <c r="J14" s="12" t="s">
        <v>97</v>
      </c>
      <c r="L14" s="9">
        <v>36.463500000000003</v>
      </c>
    </row>
    <row r="15" spans="1:22" x14ac:dyDescent="0.25">
      <c r="A15" s="5"/>
      <c r="G15" s="4"/>
      <c r="H15" s="3"/>
      <c r="J15" s="12" t="s">
        <v>98</v>
      </c>
      <c r="L15" s="9">
        <v>124.2159</v>
      </c>
    </row>
    <row r="16" spans="1:22" x14ac:dyDescent="0.25">
      <c r="A16" s="5"/>
      <c r="G16" s="4"/>
      <c r="H16" s="3"/>
      <c r="J16" s="12" t="s">
        <v>99</v>
      </c>
      <c r="L16" s="10">
        <v>35.24427</v>
      </c>
    </row>
    <row r="17" spans="1:22" x14ac:dyDescent="0.25">
      <c r="A17" s="5"/>
      <c r="G17" s="4"/>
      <c r="H17" s="3"/>
      <c r="J17" s="12" t="s">
        <v>100</v>
      </c>
      <c r="L17" s="9" t="s">
        <v>101</v>
      </c>
    </row>
    <row r="18" spans="1:22" x14ac:dyDescent="0.25">
      <c r="A18" s="5"/>
      <c r="G18" s="4"/>
      <c r="H18" s="3"/>
      <c r="J18" s="11"/>
    </row>
    <row r="19" spans="1:22" ht="18.75" x14ac:dyDescent="0.3">
      <c r="A19" s="5"/>
      <c r="D19" s="8" t="s">
        <v>76</v>
      </c>
      <c r="G19" s="4"/>
      <c r="H19" s="3"/>
      <c r="J19" s="11"/>
    </row>
    <row r="20" spans="1:22" x14ac:dyDescent="0.25">
      <c r="J20" s="11"/>
    </row>
    <row r="21" spans="1:22" s="23" customFormat="1" ht="30" x14ac:dyDescent="0.25">
      <c r="A21" s="20"/>
      <c r="B21" s="21" t="s">
        <v>49</v>
      </c>
      <c r="C21" s="21" t="s">
        <v>19</v>
      </c>
      <c r="D21" s="21" t="s">
        <v>50</v>
      </c>
      <c r="E21" s="21" t="s">
        <v>51</v>
      </c>
      <c r="F21" s="21" t="s">
        <v>52</v>
      </c>
      <c r="G21" s="21" t="s">
        <v>53</v>
      </c>
      <c r="H21" s="21" t="s">
        <v>54</v>
      </c>
      <c r="I21" s="22"/>
      <c r="J21" s="22"/>
    </row>
    <row r="22" spans="1:22" x14ac:dyDescent="0.25">
      <c r="A22" s="18">
        <v>1</v>
      </c>
      <c r="B22" s="16" t="s">
        <v>55</v>
      </c>
      <c r="C22" s="16">
        <v>130</v>
      </c>
      <c r="D22" s="16" t="s">
        <v>56</v>
      </c>
      <c r="E22" s="16" t="s">
        <v>57</v>
      </c>
      <c r="F22" s="16">
        <v>130</v>
      </c>
      <c r="G22" s="16" t="s">
        <v>56</v>
      </c>
      <c r="H22" s="16" t="s">
        <v>57</v>
      </c>
      <c r="J22" s="7" t="s">
        <v>77</v>
      </c>
      <c r="K22" s="9" t="s">
        <v>80</v>
      </c>
      <c r="M22" s="11" t="s">
        <v>81</v>
      </c>
      <c r="N22" s="1" t="s">
        <v>84</v>
      </c>
      <c r="O22" t="s">
        <v>85</v>
      </c>
      <c r="P22" t="s">
        <v>86</v>
      </c>
    </row>
    <row r="23" spans="1:22" x14ac:dyDescent="0.25">
      <c r="A23" s="18">
        <v>2</v>
      </c>
      <c r="B23" s="16" t="s">
        <v>58</v>
      </c>
      <c r="C23" s="16">
        <v>179</v>
      </c>
      <c r="D23" s="16" t="s">
        <v>59</v>
      </c>
      <c r="E23" s="16" t="s">
        <v>60</v>
      </c>
      <c r="F23" s="16">
        <v>309</v>
      </c>
      <c r="G23" s="16" t="s">
        <v>61</v>
      </c>
      <c r="H23" s="16" t="s">
        <v>62</v>
      </c>
      <c r="J23" s="7" t="s">
        <v>78</v>
      </c>
      <c r="K23" s="3">
        <v>344</v>
      </c>
      <c r="M23" s="11" t="s">
        <v>82</v>
      </c>
      <c r="N23" s="1" t="s">
        <v>87</v>
      </c>
      <c r="O23" t="s">
        <v>88</v>
      </c>
      <c r="P23" t="s">
        <v>89</v>
      </c>
      <c r="Q23" t="s">
        <v>90</v>
      </c>
    </row>
    <row r="24" spans="1:22" x14ac:dyDescent="0.25">
      <c r="A24" s="18">
        <v>3</v>
      </c>
      <c r="B24" s="16" t="s">
        <v>63</v>
      </c>
      <c r="C24" s="16">
        <v>68</v>
      </c>
      <c r="D24" s="16" t="s">
        <v>64</v>
      </c>
      <c r="E24" s="16" t="s">
        <v>65</v>
      </c>
      <c r="F24" s="16">
        <v>377</v>
      </c>
      <c r="G24" s="16" t="s">
        <v>66</v>
      </c>
      <c r="H24" s="16" t="s">
        <v>67</v>
      </c>
      <c r="J24" s="7" t="s">
        <v>79</v>
      </c>
      <c r="K24" s="3">
        <v>344</v>
      </c>
      <c r="M24" s="11" t="s">
        <v>83</v>
      </c>
      <c r="N24" s="1" t="s">
        <v>91</v>
      </c>
      <c r="O24" t="s">
        <v>87</v>
      </c>
      <c r="P24" t="s">
        <v>92</v>
      </c>
      <c r="Q24" t="s">
        <v>88</v>
      </c>
      <c r="R24" t="s">
        <v>93</v>
      </c>
      <c r="S24" t="s">
        <v>89</v>
      </c>
      <c r="T24" t="s">
        <v>94</v>
      </c>
      <c r="U24" t="s">
        <v>90</v>
      </c>
      <c r="V24" t="s">
        <v>95</v>
      </c>
    </row>
    <row r="25" spans="1:22" x14ac:dyDescent="0.25">
      <c r="A25" s="18">
        <v>4</v>
      </c>
      <c r="B25" s="16" t="s">
        <v>68</v>
      </c>
      <c r="C25" s="16">
        <v>18</v>
      </c>
      <c r="D25" s="16" t="s">
        <v>69</v>
      </c>
      <c r="E25" s="16" t="s">
        <v>70</v>
      </c>
      <c r="F25" s="16">
        <v>395</v>
      </c>
      <c r="G25" s="16" t="s">
        <v>71</v>
      </c>
      <c r="H25" s="16" t="s">
        <v>72</v>
      </c>
      <c r="J25" s="7"/>
    </row>
    <row r="26" spans="1:22" x14ac:dyDescent="0.25">
      <c r="A26" s="19">
        <v>5</v>
      </c>
      <c r="B26" s="16" t="s">
        <v>73</v>
      </c>
      <c r="C26" s="16">
        <v>5</v>
      </c>
      <c r="D26" s="16" t="s">
        <v>74</v>
      </c>
      <c r="E26" s="16" t="s">
        <v>75</v>
      </c>
      <c r="F26" s="16">
        <v>400</v>
      </c>
      <c r="G26" s="17">
        <v>10000</v>
      </c>
      <c r="H26" s="16" t="s">
        <v>17</v>
      </c>
      <c r="J26" s="7" t="s">
        <v>96</v>
      </c>
      <c r="L26" s="9">
        <v>889</v>
      </c>
    </row>
    <row r="27" spans="1:22" x14ac:dyDescent="0.25">
      <c r="J27" s="12" t="s">
        <v>97</v>
      </c>
      <c r="L27" s="9">
        <v>190</v>
      </c>
    </row>
    <row r="28" spans="1:22" x14ac:dyDescent="0.25">
      <c r="J28" s="12" t="s">
        <v>98</v>
      </c>
      <c r="L28" s="9" t="s">
        <v>102</v>
      </c>
    </row>
    <row r="29" spans="1:22" x14ac:dyDescent="0.25">
      <c r="J29" s="12" t="s">
        <v>99</v>
      </c>
      <c r="L29" s="10">
        <v>154.72409999999999</v>
      </c>
    </row>
    <row r="30" spans="1:22" x14ac:dyDescent="0.25">
      <c r="J30" s="12" t="s">
        <v>100</v>
      </c>
      <c r="L30" s="9" t="s">
        <v>103</v>
      </c>
    </row>
    <row r="31" spans="1:22" x14ac:dyDescent="0.25">
      <c r="J31" s="11"/>
    </row>
    <row r="35" spans="6:14" x14ac:dyDescent="0.25">
      <c r="F35"/>
    </row>
    <row r="38" spans="6:14" x14ac:dyDescent="0.25">
      <c r="J38" s="46" t="s">
        <v>104</v>
      </c>
      <c r="K38" s="48" t="s">
        <v>105</v>
      </c>
      <c r="L38" s="48" t="s">
        <v>129</v>
      </c>
      <c r="M38" s="48"/>
      <c r="N38" s="50"/>
    </row>
    <row r="39" spans="6:14" x14ac:dyDescent="0.25">
      <c r="J39" s="47"/>
      <c r="K39" s="49"/>
      <c r="L39" s="49"/>
      <c r="M39" s="49"/>
      <c r="N39" s="51"/>
    </row>
  </sheetData>
  <mergeCells count="3">
    <mergeCell ref="J38:J39"/>
    <mergeCell ref="K38:K39"/>
    <mergeCell ref="L38:N3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8"/>
  <sheetViews>
    <sheetView showGridLines="0" topLeftCell="A2" workbookViewId="0">
      <selection activeCell="E25" sqref="E25"/>
    </sheetView>
  </sheetViews>
  <sheetFormatPr baseColWidth="10" defaultRowHeight="15" x14ac:dyDescent="0.25"/>
  <cols>
    <col min="1" max="1" width="4.42578125" customWidth="1"/>
    <col min="3" max="3" width="5.5703125" bestFit="1" customWidth="1"/>
    <col min="4" max="4" width="2.7109375" customWidth="1"/>
    <col min="5" max="5" width="8.85546875" bestFit="1" customWidth="1"/>
    <col min="6" max="6" width="6.7109375" bestFit="1" customWidth="1"/>
    <col min="7" max="14" width="5.5703125" bestFit="1" customWidth="1"/>
    <col min="15" max="15" width="2.7109375" customWidth="1"/>
    <col min="16" max="16" width="22.7109375" bestFit="1" customWidth="1"/>
    <col min="17" max="17" width="7.140625" style="31" bestFit="1" customWidth="1"/>
  </cols>
  <sheetData>
    <row r="2" spans="2:17" ht="20.25" customHeight="1" x14ac:dyDescent="0.25"/>
    <row r="3" spans="2:17" x14ac:dyDescent="0.25">
      <c r="B3" s="55" t="s">
        <v>106</v>
      </c>
      <c r="C3" s="55"/>
      <c r="D3" s="39"/>
      <c r="E3" s="55" t="s">
        <v>128</v>
      </c>
      <c r="F3" s="55"/>
      <c r="G3" s="55"/>
      <c r="H3" s="55"/>
      <c r="I3" s="55"/>
      <c r="J3" s="55"/>
      <c r="K3" s="55"/>
      <c r="L3" s="55"/>
      <c r="M3" s="55"/>
      <c r="N3" s="55"/>
      <c r="O3" s="41"/>
      <c r="P3" s="55" t="s">
        <v>107</v>
      </c>
      <c r="Q3" s="55"/>
    </row>
    <row r="4" spans="2:17" x14ac:dyDescent="0.25">
      <c r="B4" s="33" t="s">
        <v>77</v>
      </c>
      <c r="C4" s="34" t="s">
        <v>108</v>
      </c>
      <c r="D4" s="40"/>
      <c r="E4" s="33" t="s">
        <v>81</v>
      </c>
      <c r="F4" s="35" t="s">
        <v>112</v>
      </c>
      <c r="G4" s="35" t="s">
        <v>109</v>
      </c>
      <c r="H4" s="35" t="s">
        <v>113</v>
      </c>
      <c r="I4" s="52"/>
      <c r="J4" s="52"/>
      <c r="K4" s="52"/>
      <c r="L4" s="52"/>
      <c r="M4" s="52"/>
      <c r="N4" s="52"/>
      <c r="O4" s="42"/>
      <c r="P4" s="36" t="s">
        <v>96</v>
      </c>
      <c r="Q4" s="16" t="s">
        <v>124</v>
      </c>
    </row>
    <row r="5" spans="2:17" x14ac:dyDescent="0.25">
      <c r="B5" s="36" t="s">
        <v>78</v>
      </c>
      <c r="C5" s="13" t="s">
        <v>109</v>
      </c>
      <c r="D5" s="41"/>
      <c r="E5" s="36" t="s">
        <v>83</v>
      </c>
      <c r="F5" s="18" t="s">
        <v>114</v>
      </c>
      <c r="G5" s="37" t="s">
        <v>115</v>
      </c>
      <c r="H5" s="37" t="s">
        <v>116</v>
      </c>
      <c r="I5" s="37" t="s">
        <v>117</v>
      </c>
      <c r="J5" s="37" t="s">
        <v>109</v>
      </c>
      <c r="K5" s="37" t="s">
        <v>118</v>
      </c>
      <c r="L5" s="37" t="s">
        <v>119</v>
      </c>
      <c r="M5" s="37" t="s">
        <v>120</v>
      </c>
      <c r="N5" s="37" t="s">
        <v>121</v>
      </c>
      <c r="O5" s="43"/>
      <c r="P5" s="36" t="s">
        <v>97</v>
      </c>
      <c r="Q5" s="38" t="s">
        <v>125</v>
      </c>
    </row>
    <row r="6" spans="2:17" x14ac:dyDescent="0.25">
      <c r="B6" s="36" t="s">
        <v>79</v>
      </c>
      <c r="C6" s="13" t="s">
        <v>110</v>
      </c>
      <c r="D6" s="39"/>
      <c r="E6" s="53"/>
      <c r="F6" s="53"/>
      <c r="G6" s="53"/>
      <c r="H6" s="53"/>
      <c r="I6" s="53"/>
      <c r="J6" s="53"/>
      <c r="K6" s="53"/>
      <c r="L6" s="53"/>
      <c r="M6" s="53"/>
      <c r="N6" s="53"/>
      <c r="O6" s="53"/>
      <c r="P6" s="36" t="s">
        <v>98</v>
      </c>
      <c r="Q6" s="16">
        <v>1242</v>
      </c>
    </row>
    <row r="7" spans="2:17" x14ac:dyDescent="0.25">
      <c r="B7" s="53"/>
      <c r="C7" s="53"/>
      <c r="D7" s="53"/>
      <c r="E7" s="53"/>
      <c r="F7" s="53"/>
      <c r="G7" s="53"/>
      <c r="H7" s="53"/>
      <c r="I7" s="53"/>
      <c r="J7" s="53"/>
      <c r="K7" s="53"/>
      <c r="L7" s="53"/>
      <c r="M7" s="53"/>
      <c r="N7" s="53"/>
      <c r="O7" s="53"/>
      <c r="P7" s="36" t="s">
        <v>99</v>
      </c>
      <c r="Q7" s="16" t="s">
        <v>126</v>
      </c>
    </row>
    <row r="8" spans="2:17" x14ac:dyDescent="0.25">
      <c r="B8" s="53"/>
      <c r="C8" s="53"/>
      <c r="D8" s="53"/>
      <c r="E8" s="53"/>
      <c r="F8" s="53"/>
      <c r="G8" s="53"/>
      <c r="H8" s="53"/>
      <c r="I8" s="53"/>
      <c r="J8" s="53"/>
      <c r="K8" s="53"/>
      <c r="L8" s="53"/>
      <c r="M8" s="53"/>
      <c r="N8" s="53"/>
      <c r="O8" s="53"/>
      <c r="P8" s="36" t="s">
        <v>100</v>
      </c>
      <c r="Q8" s="44">
        <v>0.77939999999999998</v>
      </c>
    </row>
    <row r="9" spans="2:17" x14ac:dyDescent="0.25">
      <c r="B9" s="12"/>
    </row>
    <row r="10" spans="2:17" x14ac:dyDescent="0.25">
      <c r="B10" s="12"/>
    </row>
    <row r="11" spans="2:17" x14ac:dyDescent="0.25">
      <c r="B11" s="12"/>
    </row>
    <row r="12" spans="2:17" ht="18.75" x14ac:dyDescent="0.25">
      <c r="B12" s="54" t="s">
        <v>158</v>
      </c>
      <c r="C12" s="54"/>
      <c r="D12" s="54"/>
      <c r="E12" s="54"/>
      <c r="F12" s="54"/>
      <c r="G12" s="54"/>
      <c r="H12" s="54"/>
      <c r="I12" s="54"/>
      <c r="J12" s="54"/>
      <c r="K12" s="54"/>
      <c r="L12" s="54"/>
      <c r="M12" s="54"/>
      <c r="N12" s="54"/>
      <c r="O12" s="54"/>
      <c r="P12" s="54"/>
      <c r="Q12" s="54"/>
    </row>
    <row r="13" spans="2:17" x14ac:dyDescent="0.25">
      <c r="B13" s="55" t="s">
        <v>106</v>
      </c>
      <c r="C13" s="55"/>
      <c r="D13" s="7"/>
      <c r="E13" s="55" t="s">
        <v>128</v>
      </c>
      <c r="F13" s="55"/>
      <c r="G13" s="55"/>
      <c r="H13" s="55"/>
      <c r="I13" s="55"/>
      <c r="J13" s="55"/>
      <c r="K13" s="55"/>
      <c r="L13" s="55"/>
      <c r="M13" s="55"/>
      <c r="N13" s="55"/>
      <c r="O13" s="7"/>
      <c r="P13" s="55" t="s">
        <v>107</v>
      </c>
      <c r="Q13" s="55"/>
    </row>
    <row r="14" spans="2:17" x14ac:dyDescent="0.25">
      <c r="B14" s="33" t="s">
        <v>77</v>
      </c>
      <c r="C14" s="45" t="s">
        <v>111</v>
      </c>
      <c r="D14" s="30"/>
      <c r="E14" s="35" t="s">
        <v>81</v>
      </c>
      <c r="F14" s="18" t="s">
        <v>122</v>
      </c>
      <c r="G14" s="35" t="s">
        <v>93</v>
      </c>
      <c r="H14" s="35" t="s">
        <v>123</v>
      </c>
      <c r="I14" s="52"/>
      <c r="J14" s="52"/>
      <c r="K14" s="52"/>
      <c r="L14" s="52"/>
      <c r="M14" s="52"/>
      <c r="N14" s="52"/>
      <c r="O14" s="32"/>
      <c r="P14" s="36" t="s">
        <v>96</v>
      </c>
      <c r="Q14" s="16">
        <v>889</v>
      </c>
    </row>
    <row r="15" spans="2:17" x14ac:dyDescent="0.25">
      <c r="B15" s="36" t="s">
        <v>78</v>
      </c>
      <c r="C15" s="16">
        <v>344</v>
      </c>
      <c r="D15" s="31"/>
      <c r="E15" s="37" t="s">
        <v>83</v>
      </c>
      <c r="F15" s="18" t="s">
        <v>91</v>
      </c>
      <c r="G15" s="37" t="s">
        <v>87</v>
      </c>
      <c r="H15" s="37" t="s">
        <v>92</v>
      </c>
      <c r="I15" s="37" t="s">
        <v>88</v>
      </c>
      <c r="J15" s="37" t="s">
        <v>93</v>
      </c>
      <c r="K15" s="37" t="s">
        <v>89</v>
      </c>
      <c r="L15" s="37" t="s">
        <v>94</v>
      </c>
      <c r="M15" s="37" t="s">
        <v>90</v>
      </c>
      <c r="N15" s="37" t="s">
        <v>95</v>
      </c>
      <c r="O15" s="28"/>
      <c r="P15" s="36" t="s">
        <v>97</v>
      </c>
      <c r="Q15" s="16">
        <v>190</v>
      </c>
    </row>
    <row r="16" spans="2:17" x14ac:dyDescent="0.25">
      <c r="B16" s="36" t="s">
        <v>79</v>
      </c>
      <c r="C16" s="16">
        <v>344</v>
      </c>
      <c r="E16" s="28"/>
      <c r="F16" s="28"/>
      <c r="G16" s="28"/>
      <c r="H16" s="28"/>
      <c r="I16" s="28"/>
      <c r="J16" s="28"/>
      <c r="K16" s="28"/>
      <c r="L16" s="28"/>
      <c r="M16" s="28"/>
      <c r="N16" s="28"/>
      <c r="O16" s="28"/>
      <c r="P16" s="36" t="s">
        <v>98</v>
      </c>
      <c r="Q16" s="16">
        <v>23940</v>
      </c>
    </row>
    <row r="17" spans="2:17" x14ac:dyDescent="0.25">
      <c r="B17" s="28"/>
      <c r="C17" s="28"/>
      <c r="D17" s="28"/>
      <c r="E17" s="28"/>
      <c r="F17" s="28"/>
      <c r="G17" s="28"/>
      <c r="H17" s="28"/>
      <c r="I17" s="28"/>
      <c r="J17" s="28"/>
      <c r="K17" s="28"/>
      <c r="L17" s="28"/>
      <c r="M17" s="28"/>
      <c r="N17" s="28"/>
      <c r="O17" s="28"/>
      <c r="P17" s="36" t="s">
        <v>99</v>
      </c>
      <c r="Q17" s="16" t="s">
        <v>127</v>
      </c>
    </row>
    <row r="18" spans="2:17" x14ac:dyDescent="0.25">
      <c r="B18" s="29"/>
      <c r="C18" s="28"/>
      <c r="D18" s="28"/>
      <c r="E18" s="28"/>
      <c r="F18" s="28"/>
      <c r="G18" s="28"/>
      <c r="H18" s="28"/>
      <c r="I18" s="28"/>
      <c r="J18" s="28"/>
      <c r="K18" s="28"/>
      <c r="L18" s="28"/>
      <c r="M18" s="28"/>
      <c r="N18" s="28"/>
      <c r="O18" s="28"/>
      <c r="P18" s="36" t="s">
        <v>100</v>
      </c>
      <c r="Q18" s="44">
        <v>0.43590000000000001</v>
      </c>
    </row>
  </sheetData>
  <mergeCells count="13">
    <mergeCell ref="P13:Q13"/>
    <mergeCell ref="O6:O8"/>
    <mergeCell ref="B12:Q12"/>
    <mergeCell ref="B3:C3"/>
    <mergeCell ref="P3:Q3"/>
    <mergeCell ref="E3:N3"/>
    <mergeCell ref="I14:N14"/>
    <mergeCell ref="I4:N4"/>
    <mergeCell ref="E6:N8"/>
    <mergeCell ref="B7:C8"/>
    <mergeCell ref="D7:D8"/>
    <mergeCell ref="B13:C13"/>
    <mergeCell ref="E13:N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B9" sqref="B9:G10"/>
    </sheetView>
  </sheetViews>
  <sheetFormatPr baseColWidth="10" defaultRowHeight="15" x14ac:dyDescent="0.25"/>
  <cols>
    <col min="2" max="17" width="5.5703125" bestFit="1" customWidth="1"/>
  </cols>
  <sheetData>
    <row r="3" spans="2:11" x14ac:dyDescent="0.25">
      <c r="B3" s="13" t="s">
        <v>133</v>
      </c>
      <c r="C3" s="13" t="s">
        <v>134</v>
      </c>
      <c r="D3" s="13" t="s">
        <v>134</v>
      </c>
      <c r="E3" s="13" t="s">
        <v>156</v>
      </c>
      <c r="F3" s="13" t="s">
        <v>149</v>
      </c>
      <c r="G3" s="13" t="s">
        <v>144</v>
      </c>
      <c r="H3" s="13" t="s">
        <v>139</v>
      </c>
      <c r="I3" s="13" t="s">
        <v>138</v>
      </c>
      <c r="J3" s="13" t="s">
        <v>141</v>
      </c>
      <c r="K3" s="13" t="s">
        <v>151</v>
      </c>
    </row>
    <row r="4" spans="2:11" x14ac:dyDescent="0.25">
      <c r="B4" s="13" t="s">
        <v>147</v>
      </c>
      <c r="C4" s="13" t="s">
        <v>155</v>
      </c>
      <c r="D4" s="13" t="s">
        <v>142</v>
      </c>
      <c r="E4" s="13" t="s">
        <v>132</v>
      </c>
      <c r="F4" s="13" t="s">
        <v>157</v>
      </c>
      <c r="G4" s="13" t="s">
        <v>148</v>
      </c>
      <c r="H4" s="13" t="s">
        <v>136</v>
      </c>
      <c r="I4" s="13" t="s">
        <v>137</v>
      </c>
      <c r="J4" s="13" t="s">
        <v>130</v>
      </c>
      <c r="K4" s="13" t="s">
        <v>152</v>
      </c>
    </row>
    <row r="5" spans="2:11" x14ac:dyDescent="0.25">
      <c r="B5" s="13" t="s">
        <v>143</v>
      </c>
      <c r="C5" s="13" t="s">
        <v>135</v>
      </c>
      <c r="D5" s="13" t="s">
        <v>140</v>
      </c>
      <c r="E5" s="13" t="s">
        <v>153</v>
      </c>
      <c r="F5" s="13" t="s">
        <v>146</v>
      </c>
      <c r="G5" s="13" t="s">
        <v>145</v>
      </c>
      <c r="H5" s="13" t="s">
        <v>154</v>
      </c>
      <c r="I5" s="13" t="s">
        <v>150</v>
      </c>
      <c r="J5" s="13" t="s">
        <v>131</v>
      </c>
      <c r="K5" s="13"/>
    </row>
    <row r="9" spans="2:11" x14ac:dyDescent="0.25">
      <c r="B9" s="16">
        <v>728</v>
      </c>
      <c r="C9" s="16">
        <v>730</v>
      </c>
      <c r="D9" s="16">
        <v>747</v>
      </c>
      <c r="E9" s="16">
        <v>750</v>
      </c>
      <c r="F9" s="16">
        <v>754</v>
      </c>
      <c r="G9" s="16">
        <v>805</v>
      </c>
    </row>
    <row r="10" spans="2:11" x14ac:dyDescent="0.25">
      <c r="B10" s="16">
        <v>817</v>
      </c>
      <c r="C10" s="16">
        <v>828</v>
      </c>
      <c r="D10" s="16">
        <v>832</v>
      </c>
      <c r="E10" s="16">
        <v>949</v>
      </c>
      <c r="F10" s="16">
        <v>982</v>
      </c>
      <c r="G10" s="16"/>
    </row>
  </sheetData>
  <sortState ref="B9:B19">
    <sortCondition ref="B9"/>
  </sortState>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
  <sheetViews>
    <sheetView topLeftCell="A7" workbookViewId="0">
      <selection activeCell="C23" sqref="C23:G23"/>
    </sheetView>
  </sheetViews>
  <sheetFormatPr baseColWidth="10" defaultRowHeight="15" x14ac:dyDescent="0.25"/>
  <cols>
    <col min="2" max="2" width="19.42578125" bestFit="1" customWidth="1"/>
    <col min="12" max="12" width="19.42578125" bestFit="1" customWidth="1"/>
  </cols>
  <sheetData>
    <row r="1" spans="2:8" x14ac:dyDescent="0.25">
      <c r="D1" t="s">
        <v>159</v>
      </c>
    </row>
    <row r="2" spans="2:8" x14ac:dyDescent="0.25">
      <c r="B2" s="1" t="s">
        <v>18</v>
      </c>
    </row>
    <row r="3" spans="2:8" x14ac:dyDescent="0.25">
      <c r="B3" s="60"/>
      <c r="C3" s="57" t="s">
        <v>25</v>
      </c>
      <c r="D3" s="57" t="s">
        <v>28</v>
      </c>
      <c r="E3" s="57" t="s">
        <v>33</v>
      </c>
      <c r="F3" s="57" t="s">
        <v>38</v>
      </c>
      <c r="G3" s="57" t="s">
        <v>43</v>
      </c>
      <c r="H3" s="57"/>
    </row>
    <row r="4" spans="2:8" x14ac:dyDescent="0.25">
      <c r="B4" s="58" t="s">
        <v>6</v>
      </c>
      <c r="C4" s="56">
        <v>66</v>
      </c>
      <c r="D4" s="56">
        <v>16</v>
      </c>
      <c r="E4" s="56">
        <v>10</v>
      </c>
      <c r="F4" s="56">
        <v>5</v>
      </c>
      <c r="G4" s="56">
        <v>2</v>
      </c>
      <c r="H4" s="56">
        <f>SUM(C4:G4)</f>
        <v>99</v>
      </c>
    </row>
    <row r="5" spans="2:8" x14ac:dyDescent="0.25">
      <c r="B5" s="58" t="s">
        <v>9</v>
      </c>
      <c r="C5" s="56">
        <v>69</v>
      </c>
      <c r="D5" s="56">
        <v>20</v>
      </c>
      <c r="E5" s="56">
        <v>7</v>
      </c>
      <c r="F5" s="56">
        <v>4</v>
      </c>
      <c r="G5" s="56">
        <v>2</v>
      </c>
      <c r="H5" s="56">
        <f t="shared" ref="H5:H7" si="0">SUM(C5:G5)</f>
        <v>102</v>
      </c>
    </row>
    <row r="6" spans="2:8" x14ac:dyDescent="0.25">
      <c r="B6" s="58" t="s">
        <v>14</v>
      </c>
      <c r="C6" s="56">
        <v>131</v>
      </c>
      <c r="D6" s="56">
        <v>46</v>
      </c>
      <c r="E6" s="56">
        <v>11</v>
      </c>
      <c r="F6" s="56">
        <v>7</v>
      </c>
      <c r="G6" s="56">
        <v>4</v>
      </c>
      <c r="H6" s="56">
        <f t="shared" si="0"/>
        <v>199</v>
      </c>
    </row>
    <row r="7" spans="2:8" x14ac:dyDescent="0.25">
      <c r="B7" s="59"/>
      <c r="C7" s="56">
        <f>SUM(C4:C6)</f>
        <v>266</v>
      </c>
      <c r="D7" s="56">
        <f>SUM(D4:D6)</f>
        <v>82</v>
      </c>
      <c r="E7" s="56">
        <f t="shared" ref="E7:G7" si="1">SUM(E4:E6)</f>
        <v>28</v>
      </c>
      <c r="F7" s="56">
        <f t="shared" si="1"/>
        <v>16</v>
      </c>
      <c r="G7" s="56">
        <f t="shared" si="1"/>
        <v>8</v>
      </c>
      <c r="H7" s="56">
        <f t="shared" si="0"/>
        <v>400</v>
      </c>
    </row>
    <row r="9" spans="2:8" x14ac:dyDescent="0.25">
      <c r="D9" t="s">
        <v>160</v>
      </c>
    </row>
    <row r="11" spans="2:8" x14ac:dyDescent="0.25">
      <c r="B11" s="1"/>
    </row>
    <row r="12" spans="2:8" x14ac:dyDescent="0.25">
      <c r="B12" s="60" t="s">
        <v>162</v>
      </c>
      <c r="C12" s="57" t="s">
        <v>25</v>
      </c>
      <c r="D12" s="57" t="s">
        <v>28</v>
      </c>
      <c r="E12" s="57" t="s">
        <v>33</v>
      </c>
      <c r="F12" s="57" t="s">
        <v>38</v>
      </c>
      <c r="G12" s="57" t="s">
        <v>43</v>
      </c>
      <c r="H12" s="57" t="s">
        <v>161</v>
      </c>
    </row>
    <row r="13" spans="2:8" x14ac:dyDescent="0.25">
      <c r="B13" s="58" t="s">
        <v>6</v>
      </c>
      <c r="C13" s="56">
        <v>66</v>
      </c>
      <c r="D13" s="56">
        <v>16</v>
      </c>
      <c r="E13" s="56">
        <v>10</v>
      </c>
      <c r="F13" s="56">
        <v>5</v>
      </c>
      <c r="G13" s="56">
        <v>2</v>
      </c>
      <c r="H13" s="56">
        <v>99</v>
      </c>
    </row>
    <row r="14" spans="2:8" x14ac:dyDescent="0.25">
      <c r="B14" s="58" t="s">
        <v>9</v>
      </c>
      <c r="C14" s="56">
        <v>69</v>
      </c>
      <c r="D14" s="56">
        <v>20</v>
      </c>
      <c r="E14" s="56">
        <v>7</v>
      </c>
      <c r="F14" s="56">
        <v>4</v>
      </c>
      <c r="G14" s="56">
        <v>2</v>
      </c>
      <c r="H14" s="56">
        <v>102</v>
      </c>
    </row>
    <row r="15" spans="2:8" x14ac:dyDescent="0.25">
      <c r="B15" s="58" t="s">
        <v>14</v>
      </c>
      <c r="C15" s="56">
        <v>131</v>
      </c>
      <c r="D15" s="56">
        <v>46</v>
      </c>
      <c r="E15" s="56">
        <v>11</v>
      </c>
      <c r="F15" s="56">
        <v>7</v>
      </c>
      <c r="G15" s="56">
        <v>4</v>
      </c>
      <c r="H15" s="56">
        <v>199</v>
      </c>
    </row>
    <row r="16" spans="2:8" x14ac:dyDescent="0.25">
      <c r="B16" s="59" t="s">
        <v>161</v>
      </c>
      <c r="C16" s="56">
        <v>266</v>
      </c>
      <c r="D16" s="56">
        <v>82</v>
      </c>
      <c r="E16" s="56">
        <v>28</v>
      </c>
      <c r="F16" s="56">
        <v>16</v>
      </c>
      <c r="G16" s="56">
        <v>8</v>
      </c>
      <c r="H16" s="56">
        <v>400</v>
      </c>
    </row>
    <row r="18" spans="2:12" x14ac:dyDescent="0.25">
      <c r="B18" s="1"/>
    </row>
    <row r="19" spans="2:12" x14ac:dyDescent="0.25">
      <c r="B19" s="60" t="s">
        <v>162</v>
      </c>
      <c r="C19" s="57" t="s">
        <v>25</v>
      </c>
      <c r="D19" s="57" t="s">
        <v>28</v>
      </c>
      <c r="E19" s="57" t="s">
        <v>33</v>
      </c>
      <c r="F19" s="57" t="s">
        <v>38</v>
      </c>
      <c r="G19" s="57" t="s">
        <v>43</v>
      </c>
      <c r="H19" s="57" t="s">
        <v>161</v>
      </c>
      <c r="K19" s="62" t="s">
        <v>165</v>
      </c>
      <c r="L19" s="63" t="s">
        <v>164</v>
      </c>
    </row>
    <row r="20" spans="2:12" x14ac:dyDescent="0.25">
      <c r="B20" s="58" t="s">
        <v>6</v>
      </c>
      <c r="C20" s="56">
        <v>67</v>
      </c>
      <c r="D20" s="56">
        <v>16</v>
      </c>
      <c r="E20" s="56">
        <v>10</v>
      </c>
      <c r="F20" s="56">
        <v>5</v>
      </c>
      <c r="G20" s="56">
        <v>2</v>
      </c>
      <c r="H20" s="56">
        <v>100</v>
      </c>
      <c r="K20" s="58" t="s">
        <v>25</v>
      </c>
      <c r="L20" s="61">
        <v>66.5</v>
      </c>
    </row>
    <row r="21" spans="2:12" x14ac:dyDescent="0.25">
      <c r="B21" s="58" t="s">
        <v>9</v>
      </c>
      <c r="C21" s="56">
        <v>68</v>
      </c>
      <c r="D21" s="56">
        <v>20</v>
      </c>
      <c r="E21" s="56">
        <v>7</v>
      </c>
      <c r="F21" s="56">
        <v>4</v>
      </c>
      <c r="G21" s="56">
        <v>2</v>
      </c>
      <c r="H21" s="56">
        <v>100</v>
      </c>
      <c r="K21" s="58" t="s">
        <v>28</v>
      </c>
      <c r="L21" s="61">
        <v>20.5</v>
      </c>
    </row>
    <row r="22" spans="2:12" x14ac:dyDescent="0.25">
      <c r="B22" s="58" t="s">
        <v>14</v>
      </c>
      <c r="C22" s="56">
        <v>66</v>
      </c>
      <c r="D22" s="56">
        <v>23</v>
      </c>
      <c r="E22" s="56">
        <v>6</v>
      </c>
      <c r="F22" s="56">
        <v>4</v>
      </c>
      <c r="G22" s="56">
        <v>2</v>
      </c>
      <c r="H22" s="56">
        <v>100</v>
      </c>
      <c r="K22" s="58" t="s">
        <v>33</v>
      </c>
      <c r="L22" s="61">
        <v>7</v>
      </c>
    </row>
    <row r="23" spans="2:12" x14ac:dyDescent="0.25">
      <c r="B23" s="59" t="s">
        <v>161</v>
      </c>
      <c r="C23" s="56">
        <v>66</v>
      </c>
      <c r="D23" s="56">
        <v>20</v>
      </c>
      <c r="E23" s="56">
        <v>7</v>
      </c>
      <c r="F23" s="56">
        <v>4</v>
      </c>
      <c r="G23" s="56">
        <v>2</v>
      </c>
      <c r="H23" s="56">
        <v>100</v>
      </c>
      <c r="K23" s="58" t="s">
        <v>38</v>
      </c>
      <c r="L23" s="61">
        <v>4</v>
      </c>
    </row>
    <row r="24" spans="2:12" x14ac:dyDescent="0.25">
      <c r="K24" s="58" t="s">
        <v>43</v>
      </c>
      <c r="L24" s="61">
        <v>2</v>
      </c>
    </row>
    <row r="25" spans="2:12" x14ac:dyDescent="0.25">
      <c r="K25" s="61" t="s">
        <v>161</v>
      </c>
      <c r="L25" s="61">
        <v>100</v>
      </c>
    </row>
    <row r="26" spans="2:12" x14ac:dyDescent="0.25">
      <c r="B26" t="s">
        <v>163</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32"/>
  <sheetViews>
    <sheetView topLeftCell="A25" workbookViewId="0">
      <selection activeCell="C32" sqref="C32"/>
    </sheetView>
  </sheetViews>
  <sheetFormatPr baseColWidth="10" defaultRowHeight="15" x14ac:dyDescent="0.25"/>
  <cols>
    <col min="3" max="3" width="117.140625" customWidth="1"/>
  </cols>
  <sheetData>
    <row r="2" spans="3:3" ht="60" x14ac:dyDescent="0.25">
      <c r="C2" s="64" t="s">
        <v>166</v>
      </c>
    </row>
    <row r="3" spans="3:3" x14ac:dyDescent="0.25">
      <c r="C3" s="65" t="s">
        <v>167</v>
      </c>
    </row>
    <row r="4" spans="3:3" x14ac:dyDescent="0.25">
      <c r="C4" s="64" t="s">
        <v>168</v>
      </c>
    </row>
    <row r="5" spans="3:3" ht="30" x14ac:dyDescent="0.25">
      <c r="C5" s="64" t="s">
        <v>169</v>
      </c>
    </row>
    <row r="6" spans="3:3" ht="45" x14ac:dyDescent="0.25">
      <c r="C6" s="64" t="s">
        <v>170</v>
      </c>
    </row>
    <row r="7" spans="3:3" ht="60" x14ac:dyDescent="0.25">
      <c r="C7" s="64" t="s">
        <v>171</v>
      </c>
    </row>
    <row r="8" spans="3:3" x14ac:dyDescent="0.25">
      <c r="C8" s="65" t="s">
        <v>172</v>
      </c>
    </row>
    <row r="9" spans="3:3" x14ac:dyDescent="0.25">
      <c r="C9" s="64" t="s">
        <v>173</v>
      </c>
    </row>
    <row r="10" spans="3:3" ht="75" x14ac:dyDescent="0.25">
      <c r="C10" s="64" t="s">
        <v>174</v>
      </c>
    </row>
    <row r="11" spans="3:3" ht="45" x14ac:dyDescent="0.25">
      <c r="C11" s="64" t="s">
        <v>175</v>
      </c>
    </row>
    <row r="12" spans="3:3" ht="45" x14ac:dyDescent="0.25">
      <c r="C12" s="64" t="s">
        <v>176</v>
      </c>
    </row>
    <row r="13" spans="3:3" x14ac:dyDescent="0.25">
      <c r="C13" s="66" t="s">
        <v>177</v>
      </c>
    </row>
    <row r="14" spans="3:3" ht="30" x14ac:dyDescent="0.25">
      <c r="C14" s="66" t="s">
        <v>178</v>
      </c>
    </row>
    <row r="15" spans="3:3" ht="30" x14ac:dyDescent="0.25">
      <c r="C15" s="66" t="s">
        <v>179</v>
      </c>
    </row>
    <row r="16" spans="3:3" ht="30" x14ac:dyDescent="0.25">
      <c r="C16" s="66" t="s">
        <v>180</v>
      </c>
    </row>
    <row r="17" spans="3:3" ht="30" x14ac:dyDescent="0.25">
      <c r="C17" s="66" t="s">
        <v>181</v>
      </c>
    </row>
    <row r="18" spans="3:3" x14ac:dyDescent="0.25">
      <c r="C18" s="66" t="s">
        <v>182</v>
      </c>
    </row>
    <row r="19" spans="3:3" ht="45" x14ac:dyDescent="0.25">
      <c r="C19" s="66" t="s">
        <v>183</v>
      </c>
    </row>
    <row r="20" spans="3:3" ht="30" x14ac:dyDescent="0.25">
      <c r="C20" s="66" t="s">
        <v>184</v>
      </c>
    </row>
    <row r="21" spans="3:3" ht="30" x14ac:dyDescent="0.25">
      <c r="C21" s="66" t="s">
        <v>185</v>
      </c>
    </row>
    <row r="22" spans="3:3" ht="30" x14ac:dyDescent="0.25">
      <c r="C22" s="66" t="s">
        <v>186</v>
      </c>
    </row>
    <row r="23" spans="3:3" ht="45" x14ac:dyDescent="0.25">
      <c r="C23" s="66" t="s">
        <v>187</v>
      </c>
    </row>
    <row r="24" spans="3:3" ht="30" x14ac:dyDescent="0.25">
      <c r="C24" s="66" t="s">
        <v>188</v>
      </c>
    </row>
    <row r="25" spans="3:3" ht="30" x14ac:dyDescent="0.25">
      <c r="C25" s="66" t="s">
        <v>189</v>
      </c>
    </row>
    <row r="27" spans="3:3" ht="45" x14ac:dyDescent="0.25">
      <c r="C27" s="66" t="s">
        <v>190</v>
      </c>
    </row>
    <row r="28" spans="3:3" ht="30.75" customHeight="1" x14ac:dyDescent="0.25">
      <c r="C28" s="66" t="s">
        <v>191</v>
      </c>
    </row>
    <row r="29" spans="3:3" ht="60" x14ac:dyDescent="0.25">
      <c r="C29" s="64" t="s">
        <v>192</v>
      </c>
    </row>
    <row r="30" spans="3:3" ht="45" x14ac:dyDescent="0.25">
      <c r="C30" s="64" t="s">
        <v>193</v>
      </c>
    </row>
    <row r="31" spans="3:3" ht="75" x14ac:dyDescent="0.25">
      <c r="C31" s="64" t="s">
        <v>194</v>
      </c>
    </row>
    <row r="32" spans="3:3" x14ac:dyDescent="0.25">
      <c r="C32"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Machado</dc:creator>
  <cp:lastModifiedBy>Cecilia Machado</cp:lastModifiedBy>
  <dcterms:created xsi:type="dcterms:W3CDTF">2019-11-19T23:25:35Z</dcterms:created>
  <dcterms:modified xsi:type="dcterms:W3CDTF">2019-12-02T21:10:35Z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c8709fad-91fe-428a-a2ab-302f02977d80</vt:lpwstr>
  </property>
</Properties>
</file>