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D&amp;PA\Census\2011 Census\GLA Products\Historical Census Tables Workbook\update selected 2021\"/>
    </mc:Choice>
  </mc:AlternateContent>
  <xr:revisionPtr revIDLastSave="0" documentId="13_ncr:1_{CE261C72-14C6-497B-8B3C-26453BED7198}" xr6:coauthVersionLast="47" xr6:coauthVersionMax="47" xr10:uidLastSave="{00000000-0000-0000-0000-000000000000}"/>
  <bookViews>
    <workbookView xWindow="0" yWindow="0" windowWidth="19200" windowHeight="21000" activeTab="1" xr2:uid="{0154C0E4-27C6-4D04-BFF8-0826F569EA8B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8" i="1" l="1"/>
  <c r="W38" i="1"/>
  <c r="V38" i="1"/>
  <c r="U38" i="1"/>
  <c r="T38" i="1"/>
  <c r="S38" i="1"/>
  <c r="S37" i="1" s="1"/>
  <c r="R38" i="1"/>
  <c r="Q38" i="1"/>
  <c r="P38" i="1"/>
  <c r="O38" i="1"/>
  <c r="N38" i="1"/>
  <c r="N37" i="1" s="1"/>
  <c r="M38" i="1"/>
  <c r="L38" i="1"/>
  <c r="K38" i="1"/>
  <c r="J38" i="1"/>
  <c r="I38" i="1"/>
  <c r="H38" i="1"/>
  <c r="G38" i="1"/>
  <c r="G37" i="1" s="1"/>
  <c r="F38" i="1"/>
  <c r="E38" i="1"/>
  <c r="D38" i="1"/>
  <c r="C38" i="1"/>
  <c r="B38" i="1"/>
  <c r="B37" i="1" s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X37" i="1" l="1"/>
  <c r="W37" i="1"/>
  <c r="K37" i="1"/>
  <c r="L37" i="1"/>
  <c r="H37" i="1"/>
  <c r="T37" i="1"/>
  <c r="I37" i="1"/>
  <c r="U37" i="1"/>
  <c r="J37" i="1"/>
  <c r="V37" i="1"/>
  <c r="M37" i="1"/>
  <c r="C37" i="1"/>
  <c r="O37" i="1"/>
  <c r="D37" i="1"/>
  <c r="P37" i="1"/>
  <c r="E37" i="1"/>
  <c r="Q37" i="1"/>
  <c r="F37" i="1"/>
  <c r="R37" i="1"/>
</calcChain>
</file>

<file path=xl/sharedStrings.xml><?xml version="1.0" encoding="utf-8"?>
<sst xmlns="http://schemas.openxmlformats.org/spreadsheetml/2006/main" count="73" uniqueCount="73">
  <si>
    <t>1801</t>
  </si>
  <si>
    <t>1811</t>
  </si>
  <si>
    <t>1821</t>
  </si>
  <si>
    <t>1831</t>
  </si>
  <si>
    <t>1841</t>
  </si>
  <si>
    <t>1851</t>
  </si>
  <si>
    <t>1861</t>
  </si>
  <si>
    <t>1871</t>
  </si>
  <si>
    <t>1881</t>
  </si>
  <si>
    <t>1891</t>
  </si>
  <si>
    <t>1901</t>
  </si>
  <si>
    <t>1911</t>
  </si>
  <si>
    <t>1921</t>
  </si>
  <si>
    <t>1931</t>
  </si>
  <si>
    <t>1939</t>
  </si>
  <si>
    <t>1951</t>
  </si>
  <si>
    <t>1961</t>
  </si>
  <si>
    <t>1971</t>
  </si>
  <si>
    <t>1981</t>
  </si>
  <si>
    <t>1991</t>
  </si>
  <si>
    <t>2001</t>
  </si>
  <si>
    <t>2011</t>
  </si>
  <si>
    <t>2021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</si>
  <si>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</si>
  <si>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</si>
  <si>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</si>
  <si>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</si>
  <si>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</si>
  <si>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</si>
  <si>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</si>
  <si>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</si>
  <si>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</si>
  <si>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</si>
  <si>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</si>
  <si>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</si>
  <si>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</si>
  <si>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</si>
  <si>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</si>
  <si>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</si>
  <si>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</si>
  <si>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</si>
  <si>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</si>
  <si>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</si>
  <si>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</si>
  <si>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</si>
  <si>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</si>
  <si>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</si>
  <si>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</si>
  <si>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</si>
  <si>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</si>
  <si>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</si>
  <si>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</si>
  <si>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</si>
  <si>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</si>
  <si>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</si>
  <si>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</si>
  <si>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Central London</t>
  </si>
  <si>
    <t>Rest of Inner London</t>
  </si>
  <si>
    <t>Outer London</t>
  </si>
  <si>
    <t>Greater London</t>
  </si>
  <si>
    <t>Sources</t>
  </si>
  <si>
    <t>1801 to 1921 &amp; 1971 - Greater London Council Research Memorandum 413, The Changing Population of the London Boroughs</t>
  </si>
  <si>
    <t>1931, 1951 and 1961 - 1961 Greater London Report</t>
  </si>
  <si>
    <t xml:space="preserve">1971 see above. 1971 is persons present. Population by usual residence was published, so perhaps we should include that here. </t>
  </si>
  <si>
    <t>1981 Census Small Area Statistics, Table 1</t>
  </si>
  <si>
    <t>1991 Census Small Area Statistics, Table 1</t>
  </si>
  <si>
    <t>2001 Standard Tables, ST001</t>
  </si>
  <si>
    <t>2011 Key Statistics, KS101EW</t>
  </si>
  <si>
    <t>2021 Topic Summary TS008 - Sex</t>
  </si>
  <si>
    <t>1. Population is Persons present from 1801 to 1971, Residents for 1981, and All Usual Residents from 1991 onwards. See "Population Base" in glossary for more details.</t>
  </si>
  <si>
    <t>2. 1939 figure is a mid-year estimate.</t>
  </si>
  <si>
    <t>area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</si>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</sst>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0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2" borderId="0" xfId="0" applyFill="1"/>
    <xf numFmtId="0" fontId="3" fillId="2" borderId="0" xfId="1" applyFont="1" applyFill="1"/>
    <xf numFmtId="3" fontId="4" fillId="0" borderId="0" xfId="1" applyNumberFormat="1" applyFont="1"/>
    <xf numFmtId="1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2" borderId="0" xfId="0" applyFont="1" applyFill="1"/>
    <xf numFmtId="0" fontId="3" fillId="0" borderId="0" xfId="1" applyFont="1"/>
    <xf numFmtId="3" fontId="6" fillId="0" borderId="0" xfId="0" applyNumberFormat="1" applyFont="1"/>
    <xf numFmtId="3" fontId="7" fillId="0" borderId="0" xfId="1" applyNumberFormat="1" applyFont="1"/>
    <xf numFmtId="0" fontId="6" fillId="2" borderId="0" xfId="0" applyFont="1" applyFill="1"/>
    <xf numFmtId="3" fontId="3" fillId="0" borderId="0" xfId="1" applyNumberFormat="1" applyFont="1"/>
    <xf numFmtId="3" fontId="6" fillId="0" borderId="0" xfId="1" applyNumberFormat="1" applyFont="1"/>
    <xf numFmtId="0" fontId="8" fillId="2" borderId="0" xfId="1" applyFont="1" applyFill="1"/>
    <xf numFmtId="3" fontId="6" fillId="2" borderId="0" xfId="0" applyNumberFormat="1" applyFont="1" applyFill="1"/>
    <xf numFmtId="0" fontId="3" fillId="2" borderId="0" xfId="1" applyFont="1" applyFill="1" applyAlignment="1">
      <alignment horizontal="left"/>
    </xf>
    <xf numFmtId="0" fontId="9" fillId="2" borderId="0" xfId="0" applyFont="1" applyFill="1"/>
    <xf numFmtId="49" fontId="6" fillId="2" borderId="0" xfId="0" applyNumberFormat="1" applyFont="1" applyFill="1"/>
    <xf numFmtId="3" fontId="3" fillId="2" borderId="0" xfId="1" applyNumberFormat="1" applyFont="1" applyFill="1" applyAlignment="1">
      <alignment horizontal="left"/>
    </xf>
    <xf numFmtId="0" fontId="1" fillId="0" borderId="0" xfId="0" applyFont="1"/>
  </cellXfs>
  <cellStyles count="2">
    <cellStyle name="Normal" xfId="0" builtinId="0"/>
    <cellStyle name="Normal 2" xfId="1" xr:uid="{C2DA2D30-59C3-410A-98CA-4BDF9B095866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0C349C-1461-4E12-B965-5FFF11772865}" name="Table9" displayName="Table9" ref="A1:X39" totalsRowShown="0" headerRowDxfId="25" dataDxfId="24">
  <tableColumns count="24">
    <tableColumn id="1" xr3:uid="{9545AA53-C284-40EB-9C6A-71D6DDBB0215}" name="area" dataDxfId="23" dataCellStyle="Normal 2"/>
    <tableColumn id="2" xr3:uid="{9A062259-D3F9-49C3-9662-6B6AD1D9E493}" name="1801" dataDxfId="22" dataCellStyle="Normal 2"/>
    <tableColumn id="3" xr3:uid="{A8BD062C-2A20-4A15-B419-D03632085B6E}" name="1811" dataDxfId="21" dataCellStyle="Normal 2"/>
    <tableColumn id="4" xr3:uid="{617D9CC1-5377-4DB9-8F78-E7F3F563C69E}" name="1821" dataDxfId="20" dataCellStyle="Normal 2"/>
    <tableColumn id="5" xr3:uid="{CC3D8928-820C-4005-9096-7750847A93F4}" name="1831" dataDxfId="19" dataCellStyle="Normal 2"/>
    <tableColumn id="6" xr3:uid="{E05999F0-1A97-4887-9A14-302000BD0C6E}" name="1841" dataDxfId="18" dataCellStyle="Normal 2"/>
    <tableColumn id="7" xr3:uid="{4EED7CF7-54F7-4BF9-9265-E0329FA019D7}" name="1851" dataDxfId="17" dataCellStyle="Normal 2"/>
    <tableColumn id="8" xr3:uid="{8D080ED2-FE9E-4644-8808-D6F54E6579A7}" name="1861" dataDxfId="16" dataCellStyle="Normal 2"/>
    <tableColumn id="9" xr3:uid="{41370A83-C98C-4B12-9939-91428F6E4A69}" name="1871" dataDxfId="15" dataCellStyle="Normal 2"/>
    <tableColumn id="10" xr3:uid="{A274B8CD-532E-4681-9CDF-9072B62207DA}" name="1881" dataDxfId="14" dataCellStyle="Normal 2"/>
    <tableColumn id="11" xr3:uid="{46036118-2D36-48CC-B179-394EAA190A96}" name="1891" dataDxfId="13" dataCellStyle="Normal 2"/>
    <tableColumn id="12" xr3:uid="{2C29E33B-B19C-4D37-B04C-227075C11CC7}" name="1901" dataDxfId="12" dataCellStyle="Normal 2"/>
    <tableColumn id="13" xr3:uid="{0683EC03-2819-4582-BDDF-5DF06BF0384D}" name="1911" dataDxfId="11" dataCellStyle="Normal 2"/>
    <tableColumn id="14" xr3:uid="{C18EEB0E-D812-439B-90AC-E92CC3D1C107}" name="1921" dataDxfId="10" dataCellStyle="Normal 2"/>
    <tableColumn id="15" xr3:uid="{298E0F1F-33A4-4B01-A27E-3896D1556037}" name="1931" dataDxfId="9" dataCellStyle="Normal 2"/>
    <tableColumn id="16" xr3:uid="{D17BFD02-0D4E-41AE-AFAC-FB63704984FC}" name="1939" dataDxfId="8" dataCellStyle="Normal 2"/>
    <tableColumn id="17" xr3:uid="{3CCE4943-0ADA-4A68-8CEA-2481AD809619}" name="1951" dataDxfId="7" dataCellStyle="Normal 2"/>
    <tableColumn id="18" xr3:uid="{C63463F5-546D-466D-985B-838C01823AB8}" name="1961" dataDxfId="6" dataCellStyle="Normal 2"/>
    <tableColumn id="19" xr3:uid="{D72B7C42-E96C-434B-8F8F-CEBE5FAA1404}" name="1971" dataDxfId="5" dataCellStyle="Normal 2"/>
    <tableColumn id="20" xr3:uid="{478B3452-DAC6-427B-A976-76F76CA7354E}" name="1981" dataDxfId="4" dataCellStyle="Normal 2"/>
    <tableColumn id="21" xr3:uid="{E78D8628-4D3A-4C97-BBE3-2B814C08A748}" name="1991" dataDxfId="3" dataCellStyle="Normal 2"/>
    <tableColumn id="22" xr3:uid="{7A784B2D-9261-42DD-9D8B-C63D3C99C5E0}" name="2001" dataDxfId="2" dataCellStyle="Normal 2"/>
    <tableColumn id="24" xr3:uid="{8F1A8943-5D7F-43A8-B968-D06A7802B57B}" name="2011" dataDxfId="1"/>
    <tableColumn id="23" xr3:uid="{CFB63A19-E8F0-4021-9372-64F89F838695}" name="2021" dataDxfId="0" dataCellStyle="Normal 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EDBE-CF1D-4B1D-B26F-50882392D4F9}">
  <dimension ref="A1:X98"/>
  <sheetViews>
    <sheetView workbookViewId="0">
      <selection activeCell="A45" sqref="A45"/>
    </sheetView>
  </sheetViews>
  <sheetFormatPr defaultColWidth="10.3046875" defaultRowHeight="15.5" x14ac:dyDescent="0.35"/>
  <cols>
    <col min="1" max="1" width="20.07421875" style="1" customWidth="1"/>
    <col min="2" max="23" width="8.69140625" style="1" customWidth="1"/>
    <col min="24" max="24" width="8.61328125" style="1" customWidth="1"/>
    <col min="25" max="90" width="9.4609375" style="1" customWidth="1"/>
    <col min="91" max="225" width="10.3046875" style="1"/>
    <col min="226" max="226" width="20.07421875" style="1" customWidth="1"/>
    <col min="227" max="248" width="8.69140625" style="1" customWidth="1"/>
    <col min="249" max="256" width="8.61328125" style="1" customWidth="1"/>
    <col min="257" max="346" width="9.4609375" style="1" customWidth="1"/>
    <col min="347" max="481" width="10.3046875" style="1"/>
    <col min="482" max="482" width="20.07421875" style="1" customWidth="1"/>
    <col min="483" max="504" width="8.69140625" style="1" customWidth="1"/>
    <col min="505" max="512" width="8.61328125" style="1" customWidth="1"/>
    <col min="513" max="602" width="9.4609375" style="1" customWidth="1"/>
    <col min="603" max="737" width="10.3046875" style="1"/>
    <col min="738" max="738" width="20.07421875" style="1" customWidth="1"/>
    <col min="739" max="760" width="8.69140625" style="1" customWidth="1"/>
    <col min="761" max="768" width="8.61328125" style="1" customWidth="1"/>
    <col min="769" max="858" width="9.4609375" style="1" customWidth="1"/>
    <col min="859" max="993" width="10.3046875" style="1"/>
    <col min="994" max="994" width="20.07421875" style="1" customWidth="1"/>
    <col min="995" max="1016" width="8.69140625" style="1" customWidth="1"/>
    <col min="1017" max="1024" width="8.61328125" style="1" customWidth="1"/>
    <col min="1025" max="1114" width="9.4609375" style="1" customWidth="1"/>
    <col min="1115" max="1249" width="10.3046875" style="1"/>
    <col min="1250" max="1250" width="20.07421875" style="1" customWidth="1"/>
    <col min="1251" max="1272" width="8.69140625" style="1" customWidth="1"/>
    <col min="1273" max="1280" width="8.61328125" style="1" customWidth="1"/>
    <col min="1281" max="1370" width="9.4609375" style="1" customWidth="1"/>
    <col min="1371" max="1505" width="10.3046875" style="1"/>
    <col min="1506" max="1506" width="20.07421875" style="1" customWidth="1"/>
    <col min="1507" max="1528" width="8.69140625" style="1" customWidth="1"/>
    <col min="1529" max="1536" width="8.61328125" style="1" customWidth="1"/>
    <col min="1537" max="1626" width="9.4609375" style="1" customWidth="1"/>
    <col min="1627" max="1761" width="10.3046875" style="1"/>
    <col min="1762" max="1762" width="20.07421875" style="1" customWidth="1"/>
    <col min="1763" max="1784" width="8.69140625" style="1" customWidth="1"/>
    <col min="1785" max="1792" width="8.61328125" style="1" customWidth="1"/>
    <col min="1793" max="1882" width="9.4609375" style="1" customWidth="1"/>
    <col min="1883" max="2017" width="10.3046875" style="1"/>
    <col min="2018" max="2018" width="20.07421875" style="1" customWidth="1"/>
    <col min="2019" max="2040" width="8.69140625" style="1" customWidth="1"/>
    <col min="2041" max="2048" width="8.61328125" style="1" customWidth="1"/>
    <col min="2049" max="2138" width="9.4609375" style="1" customWidth="1"/>
    <col min="2139" max="2273" width="10.3046875" style="1"/>
    <col min="2274" max="2274" width="20.07421875" style="1" customWidth="1"/>
    <col min="2275" max="2296" width="8.69140625" style="1" customWidth="1"/>
    <col min="2297" max="2304" width="8.61328125" style="1" customWidth="1"/>
    <col min="2305" max="2394" width="9.4609375" style="1" customWidth="1"/>
    <col min="2395" max="2529" width="10.3046875" style="1"/>
    <col min="2530" max="2530" width="20.07421875" style="1" customWidth="1"/>
    <col min="2531" max="2552" width="8.69140625" style="1" customWidth="1"/>
    <col min="2553" max="2560" width="8.61328125" style="1" customWidth="1"/>
    <col min="2561" max="2650" width="9.4609375" style="1" customWidth="1"/>
    <col min="2651" max="2785" width="10.3046875" style="1"/>
    <col min="2786" max="2786" width="20.07421875" style="1" customWidth="1"/>
    <col min="2787" max="2808" width="8.69140625" style="1" customWidth="1"/>
    <col min="2809" max="2816" width="8.61328125" style="1" customWidth="1"/>
    <col min="2817" max="2906" width="9.4609375" style="1" customWidth="1"/>
    <col min="2907" max="3041" width="10.3046875" style="1"/>
    <col min="3042" max="3042" width="20.07421875" style="1" customWidth="1"/>
    <col min="3043" max="3064" width="8.69140625" style="1" customWidth="1"/>
    <col min="3065" max="3072" width="8.61328125" style="1" customWidth="1"/>
    <col min="3073" max="3162" width="9.4609375" style="1" customWidth="1"/>
    <col min="3163" max="3297" width="10.3046875" style="1"/>
    <col min="3298" max="3298" width="20.07421875" style="1" customWidth="1"/>
    <col min="3299" max="3320" width="8.69140625" style="1" customWidth="1"/>
    <col min="3321" max="3328" width="8.61328125" style="1" customWidth="1"/>
    <col min="3329" max="3418" width="9.4609375" style="1" customWidth="1"/>
    <col min="3419" max="3553" width="10.3046875" style="1"/>
    <col min="3554" max="3554" width="20.07421875" style="1" customWidth="1"/>
    <col min="3555" max="3576" width="8.69140625" style="1" customWidth="1"/>
    <col min="3577" max="3584" width="8.61328125" style="1" customWidth="1"/>
    <col min="3585" max="3674" width="9.4609375" style="1" customWidth="1"/>
    <col min="3675" max="3809" width="10.3046875" style="1"/>
    <col min="3810" max="3810" width="20.07421875" style="1" customWidth="1"/>
    <col min="3811" max="3832" width="8.69140625" style="1" customWidth="1"/>
    <col min="3833" max="3840" width="8.61328125" style="1" customWidth="1"/>
    <col min="3841" max="3930" width="9.4609375" style="1" customWidth="1"/>
    <col min="3931" max="4065" width="10.3046875" style="1"/>
    <col min="4066" max="4066" width="20.07421875" style="1" customWidth="1"/>
    <col min="4067" max="4088" width="8.69140625" style="1" customWidth="1"/>
    <col min="4089" max="4096" width="8.61328125" style="1" customWidth="1"/>
    <col min="4097" max="4186" width="9.4609375" style="1" customWidth="1"/>
    <col min="4187" max="4321" width="10.3046875" style="1"/>
    <col min="4322" max="4322" width="20.07421875" style="1" customWidth="1"/>
    <col min="4323" max="4344" width="8.69140625" style="1" customWidth="1"/>
    <col min="4345" max="4352" width="8.61328125" style="1" customWidth="1"/>
    <col min="4353" max="4442" width="9.4609375" style="1" customWidth="1"/>
    <col min="4443" max="4577" width="10.3046875" style="1"/>
    <col min="4578" max="4578" width="20.07421875" style="1" customWidth="1"/>
    <col min="4579" max="4600" width="8.69140625" style="1" customWidth="1"/>
    <col min="4601" max="4608" width="8.61328125" style="1" customWidth="1"/>
    <col min="4609" max="4698" width="9.4609375" style="1" customWidth="1"/>
    <col min="4699" max="4833" width="10.3046875" style="1"/>
    <col min="4834" max="4834" width="20.07421875" style="1" customWidth="1"/>
    <col min="4835" max="4856" width="8.69140625" style="1" customWidth="1"/>
    <col min="4857" max="4864" width="8.61328125" style="1" customWidth="1"/>
    <col min="4865" max="4954" width="9.4609375" style="1" customWidth="1"/>
    <col min="4955" max="5089" width="10.3046875" style="1"/>
    <col min="5090" max="5090" width="20.07421875" style="1" customWidth="1"/>
    <col min="5091" max="5112" width="8.69140625" style="1" customWidth="1"/>
    <col min="5113" max="5120" width="8.61328125" style="1" customWidth="1"/>
    <col min="5121" max="5210" width="9.4609375" style="1" customWidth="1"/>
    <col min="5211" max="5345" width="10.3046875" style="1"/>
    <col min="5346" max="5346" width="20.07421875" style="1" customWidth="1"/>
    <col min="5347" max="5368" width="8.69140625" style="1" customWidth="1"/>
    <col min="5369" max="5376" width="8.61328125" style="1" customWidth="1"/>
    <col min="5377" max="5466" width="9.4609375" style="1" customWidth="1"/>
    <col min="5467" max="5601" width="10.3046875" style="1"/>
    <col min="5602" max="5602" width="20.07421875" style="1" customWidth="1"/>
    <col min="5603" max="5624" width="8.69140625" style="1" customWidth="1"/>
    <col min="5625" max="5632" width="8.61328125" style="1" customWidth="1"/>
    <col min="5633" max="5722" width="9.4609375" style="1" customWidth="1"/>
    <col min="5723" max="5857" width="10.3046875" style="1"/>
    <col min="5858" max="5858" width="20.07421875" style="1" customWidth="1"/>
    <col min="5859" max="5880" width="8.69140625" style="1" customWidth="1"/>
    <col min="5881" max="5888" width="8.61328125" style="1" customWidth="1"/>
    <col min="5889" max="5978" width="9.4609375" style="1" customWidth="1"/>
    <col min="5979" max="6113" width="10.3046875" style="1"/>
    <col min="6114" max="6114" width="20.07421875" style="1" customWidth="1"/>
    <col min="6115" max="6136" width="8.69140625" style="1" customWidth="1"/>
    <col min="6137" max="6144" width="8.61328125" style="1" customWidth="1"/>
    <col min="6145" max="6234" width="9.4609375" style="1" customWidth="1"/>
    <col min="6235" max="6369" width="10.3046875" style="1"/>
    <col min="6370" max="6370" width="20.07421875" style="1" customWidth="1"/>
    <col min="6371" max="6392" width="8.69140625" style="1" customWidth="1"/>
    <col min="6393" max="6400" width="8.61328125" style="1" customWidth="1"/>
    <col min="6401" max="6490" width="9.4609375" style="1" customWidth="1"/>
    <col min="6491" max="6625" width="10.3046875" style="1"/>
    <col min="6626" max="6626" width="20.07421875" style="1" customWidth="1"/>
    <col min="6627" max="6648" width="8.69140625" style="1" customWidth="1"/>
    <col min="6649" max="6656" width="8.61328125" style="1" customWidth="1"/>
    <col min="6657" max="6746" width="9.4609375" style="1" customWidth="1"/>
    <col min="6747" max="6881" width="10.3046875" style="1"/>
    <col min="6882" max="6882" width="20.07421875" style="1" customWidth="1"/>
    <col min="6883" max="6904" width="8.69140625" style="1" customWidth="1"/>
    <col min="6905" max="6912" width="8.61328125" style="1" customWidth="1"/>
    <col min="6913" max="7002" width="9.4609375" style="1" customWidth="1"/>
    <col min="7003" max="7137" width="10.3046875" style="1"/>
    <col min="7138" max="7138" width="20.07421875" style="1" customWidth="1"/>
    <col min="7139" max="7160" width="8.69140625" style="1" customWidth="1"/>
    <col min="7161" max="7168" width="8.61328125" style="1" customWidth="1"/>
    <col min="7169" max="7258" width="9.4609375" style="1" customWidth="1"/>
    <col min="7259" max="7393" width="10.3046875" style="1"/>
    <col min="7394" max="7394" width="20.07421875" style="1" customWidth="1"/>
    <col min="7395" max="7416" width="8.69140625" style="1" customWidth="1"/>
    <col min="7417" max="7424" width="8.61328125" style="1" customWidth="1"/>
    <col min="7425" max="7514" width="9.4609375" style="1" customWidth="1"/>
    <col min="7515" max="7649" width="10.3046875" style="1"/>
    <col min="7650" max="7650" width="20.07421875" style="1" customWidth="1"/>
    <col min="7651" max="7672" width="8.69140625" style="1" customWidth="1"/>
    <col min="7673" max="7680" width="8.61328125" style="1" customWidth="1"/>
    <col min="7681" max="7770" width="9.4609375" style="1" customWidth="1"/>
    <col min="7771" max="7905" width="10.3046875" style="1"/>
    <col min="7906" max="7906" width="20.07421875" style="1" customWidth="1"/>
    <col min="7907" max="7928" width="8.69140625" style="1" customWidth="1"/>
    <col min="7929" max="7936" width="8.61328125" style="1" customWidth="1"/>
    <col min="7937" max="8026" width="9.4609375" style="1" customWidth="1"/>
    <col min="8027" max="8161" width="10.3046875" style="1"/>
    <col min="8162" max="8162" width="20.07421875" style="1" customWidth="1"/>
    <col min="8163" max="8184" width="8.69140625" style="1" customWidth="1"/>
    <col min="8185" max="8192" width="8.61328125" style="1" customWidth="1"/>
    <col min="8193" max="8282" width="9.4609375" style="1" customWidth="1"/>
    <col min="8283" max="8417" width="10.3046875" style="1"/>
    <col min="8418" max="8418" width="20.07421875" style="1" customWidth="1"/>
    <col min="8419" max="8440" width="8.69140625" style="1" customWidth="1"/>
    <col min="8441" max="8448" width="8.61328125" style="1" customWidth="1"/>
    <col min="8449" max="8538" width="9.4609375" style="1" customWidth="1"/>
    <col min="8539" max="8673" width="10.3046875" style="1"/>
    <col min="8674" max="8674" width="20.07421875" style="1" customWidth="1"/>
    <col min="8675" max="8696" width="8.69140625" style="1" customWidth="1"/>
    <col min="8697" max="8704" width="8.61328125" style="1" customWidth="1"/>
    <col min="8705" max="8794" width="9.4609375" style="1" customWidth="1"/>
    <col min="8795" max="8929" width="10.3046875" style="1"/>
    <col min="8930" max="8930" width="20.07421875" style="1" customWidth="1"/>
    <col min="8931" max="8952" width="8.69140625" style="1" customWidth="1"/>
    <col min="8953" max="8960" width="8.61328125" style="1" customWidth="1"/>
    <col min="8961" max="9050" width="9.4609375" style="1" customWidth="1"/>
    <col min="9051" max="9185" width="10.3046875" style="1"/>
    <col min="9186" max="9186" width="20.07421875" style="1" customWidth="1"/>
    <col min="9187" max="9208" width="8.69140625" style="1" customWidth="1"/>
    <col min="9209" max="9216" width="8.61328125" style="1" customWidth="1"/>
    <col min="9217" max="9306" width="9.4609375" style="1" customWidth="1"/>
    <col min="9307" max="9441" width="10.3046875" style="1"/>
    <col min="9442" max="9442" width="20.07421875" style="1" customWidth="1"/>
    <col min="9443" max="9464" width="8.69140625" style="1" customWidth="1"/>
    <col min="9465" max="9472" width="8.61328125" style="1" customWidth="1"/>
    <col min="9473" max="9562" width="9.4609375" style="1" customWidth="1"/>
    <col min="9563" max="9697" width="10.3046875" style="1"/>
    <col min="9698" max="9698" width="20.07421875" style="1" customWidth="1"/>
    <col min="9699" max="9720" width="8.69140625" style="1" customWidth="1"/>
    <col min="9721" max="9728" width="8.61328125" style="1" customWidth="1"/>
    <col min="9729" max="9818" width="9.4609375" style="1" customWidth="1"/>
    <col min="9819" max="9953" width="10.3046875" style="1"/>
    <col min="9954" max="9954" width="20.07421875" style="1" customWidth="1"/>
    <col min="9955" max="9976" width="8.69140625" style="1" customWidth="1"/>
    <col min="9977" max="9984" width="8.61328125" style="1" customWidth="1"/>
    <col min="9985" max="10074" width="9.4609375" style="1" customWidth="1"/>
    <col min="10075" max="10209" width="10.3046875" style="1"/>
    <col min="10210" max="10210" width="20.07421875" style="1" customWidth="1"/>
    <col min="10211" max="10232" width="8.69140625" style="1" customWidth="1"/>
    <col min="10233" max="10240" width="8.61328125" style="1" customWidth="1"/>
    <col min="10241" max="10330" width="9.4609375" style="1" customWidth="1"/>
    <col min="10331" max="10465" width="10.3046875" style="1"/>
    <col min="10466" max="10466" width="20.07421875" style="1" customWidth="1"/>
    <col min="10467" max="10488" width="8.69140625" style="1" customWidth="1"/>
    <col min="10489" max="10496" width="8.61328125" style="1" customWidth="1"/>
    <col min="10497" max="10586" width="9.4609375" style="1" customWidth="1"/>
    <col min="10587" max="10721" width="10.3046875" style="1"/>
    <col min="10722" max="10722" width="20.07421875" style="1" customWidth="1"/>
    <col min="10723" max="10744" width="8.69140625" style="1" customWidth="1"/>
    <col min="10745" max="10752" width="8.61328125" style="1" customWidth="1"/>
    <col min="10753" max="10842" width="9.4609375" style="1" customWidth="1"/>
    <col min="10843" max="10977" width="10.3046875" style="1"/>
    <col min="10978" max="10978" width="20.07421875" style="1" customWidth="1"/>
    <col min="10979" max="11000" width="8.69140625" style="1" customWidth="1"/>
    <col min="11001" max="11008" width="8.61328125" style="1" customWidth="1"/>
    <col min="11009" max="11098" width="9.4609375" style="1" customWidth="1"/>
    <col min="11099" max="11233" width="10.3046875" style="1"/>
    <col min="11234" max="11234" width="20.07421875" style="1" customWidth="1"/>
    <col min="11235" max="11256" width="8.69140625" style="1" customWidth="1"/>
    <col min="11257" max="11264" width="8.61328125" style="1" customWidth="1"/>
    <col min="11265" max="11354" width="9.4609375" style="1" customWidth="1"/>
    <col min="11355" max="11489" width="10.3046875" style="1"/>
    <col min="11490" max="11490" width="20.07421875" style="1" customWidth="1"/>
    <col min="11491" max="11512" width="8.69140625" style="1" customWidth="1"/>
    <col min="11513" max="11520" width="8.61328125" style="1" customWidth="1"/>
    <col min="11521" max="11610" width="9.4609375" style="1" customWidth="1"/>
    <col min="11611" max="11745" width="10.3046875" style="1"/>
    <col min="11746" max="11746" width="20.07421875" style="1" customWidth="1"/>
    <col min="11747" max="11768" width="8.69140625" style="1" customWidth="1"/>
    <col min="11769" max="11776" width="8.61328125" style="1" customWidth="1"/>
    <col min="11777" max="11866" width="9.4609375" style="1" customWidth="1"/>
    <col min="11867" max="12001" width="10.3046875" style="1"/>
    <col min="12002" max="12002" width="20.07421875" style="1" customWidth="1"/>
    <col min="12003" max="12024" width="8.69140625" style="1" customWidth="1"/>
    <col min="12025" max="12032" width="8.61328125" style="1" customWidth="1"/>
    <col min="12033" max="12122" width="9.4609375" style="1" customWidth="1"/>
    <col min="12123" max="12257" width="10.3046875" style="1"/>
    <col min="12258" max="12258" width="20.07421875" style="1" customWidth="1"/>
    <col min="12259" max="12280" width="8.69140625" style="1" customWidth="1"/>
    <col min="12281" max="12288" width="8.61328125" style="1" customWidth="1"/>
    <col min="12289" max="12378" width="9.4609375" style="1" customWidth="1"/>
    <col min="12379" max="12513" width="10.3046875" style="1"/>
    <col min="12514" max="12514" width="20.07421875" style="1" customWidth="1"/>
    <col min="12515" max="12536" width="8.69140625" style="1" customWidth="1"/>
    <col min="12537" max="12544" width="8.61328125" style="1" customWidth="1"/>
    <col min="12545" max="12634" width="9.4609375" style="1" customWidth="1"/>
    <col min="12635" max="12769" width="10.3046875" style="1"/>
    <col min="12770" max="12770" width="20.07421875" style="1" customWidth="1"/>
    <col min="12771" max="12792" width="8.69140625" style="1" customWidth="1"/>
    <col min="12793" max="12800" width="8.61328125" style="1" customWidth="1"/>
    <col min="12801" max="12890" width="9.4609375" style="1" customWidth="1"/>
    <col min="12891" max="13025" width="10.3046875" style="1"/>
    <col min="13026" max="13026" width="20.07421875" style="1" customWidth="1"/>
    <col min="13027" max="13048" width="8.69140625" style="1" customWidth="1"/>
    <col min="13049" max="13056" width="8.61328125" style="1" customWidth="1"/>
    <col min="13057" max="13146" width="9.4609375" style="1" customWidth="1"/>
    <col min="13147" max="13281" width="10.3046875" style="1"/>
    <col min="13282" max="13282" width="20.07421875" style="1" customWidth="1"/>
    <col min="13283" max="13304" width="8.69140625" style="1" customWidth="1"/>
    <col min="13305" max="13312" width="8.61328125" style="1" customWidth="1"/>
    <col min="13313" max="13402" width="9.4609375" style="1" customWidth="1"/>
    <col min="13403" max="13537" width="10.3046875" style="1"/>
    <col min="13538" max="13538" width="20.07421875" style="1" customWidth="1"/>
    <col min="13539" max="13560" width="8.69140625" style="1" customWidth="1"/>
    <col min="13561" max="13568" width="8.61328125" style="1" customWidth="1"/>
    <col min="13569" max="13658" width="9.4609375" style="1" customWidth="1"/>
    <col min="13659" max="13793" width="10.3046875" style="1"/>
    <col min="13794" max="13794" width="20.07421875" style="1" customWidth="1"/>
    <col min="13795" max="13816" width="8.69140625" style="1" customWidth="1"/>
    <col min="13817" max="13824" width="8.61328125" style="1" customWidth="1"/>
    <col min="13825" max="13914" width="9.4609375" style="1" customWidth="1"/>
    <col min="13915" max="14049" width="10.3046875" style="1"/>
    <col min="14050" max="14050" width="20.07421875" style="1" customWidth="1"/>
    <col min="14051" max="14072" width="8.69140625" style="1" customWidth="1"/>
    <col min="14073" max="14080" width="8.61328125" style="1" customWidth="1"/>
    <col min="14081" max="14170" width="9.4609375" style="1" customWidth="1"/>
    <col min="14171" max="14305" width="10.3046875" style="1"/>
    <col min="14306" max="14306" width="20.07421875" style="1" customWidth="1"/>
    <col min="14307" max="14328" width="8.69140625" style="1" customWidth="1"/>
    <col min="14329" max="14336" width="8.61328125" style="1" customWidth="1"/>
    <col min="14337" max="14426" width="9.4609375" style="1" customWidth="1"/>
    <col min="14427" max="14561" width="10.3046875" style="1"/>
    <col min="14562" max="14562" width="20.07421875" style="1" customWidth="1"/>
    <col min="14563" max="14584" width="8.69140625" style="1" customWidth="1"/>
    <col min="14585" max="14592" width="8.61328125" style="1" customWidth="1"/>
    <col min="14593" max="14682" width="9.4609375" style="1" customWidth="1"/>
    <col min="14683" max="14817" width="10.3046875" style="1"/>
    <col min="14818" max="14818" width="20.07421875" style="1" customWidth="1"/>
    <col min="14819" max="14840" width="8.69140625" style="1" customWidth="1"/>
    <col min="14841" max="14848" width="8.61328125" style="1" customWidth="1"/>
    <col min="14849" max="14938" width="9.4609375" style="1" customWidth="1"/>
    <col min="14939" max="15073" width="10.3046875" style="1"/>
    <col min="15074" max="15074" width="20.07421875" style="1" customWidth="1"/>
    <col min="15075" max="15096" width="8.69140625" style="1" customWidth="1"/>
    <col min="15097" max="15104" width="8.61328125" style="1" customWidth="1"/>
    <col min="15105" max="15194" width="9.4609375" style="1" customWidth="1"/>
    <col min="15195" max="15329" width="10.3046875" style="1"/>
    <col min="15330" max="15330" width="20.07421875" style="1" customWidth="1"/>
    <col min="15331" max="15352" width="8.69140625" style="1" customWidth="1"/>
    <col min="15353" max="15360" width="8.61328125" style="1" customWidth="1"/>
    <col min="15361" max="15450" width="9.4609375" style="1" customWidth="1"/>
    <col min="15451" max="15585" width="10.3046875" style="1"/>
    <col min="15586" max="15586" width="20.07421875" style="1" customWidth="1"/>
    <col min="15587" max="15608" width="8.69140625" style="1" customWidth="1"/>
    <col min="15609" max="15616" width="8.61328125" style="1" customWidth="1"/>
    <col min="15617" max="15706" width="9.4609375" style="1" customWidth="1"/>
    <col min="15707" max="15841" width="10.3046875" style="1"/>
    <col min="15842" max="15842" width="20.07421875" style="1" customWidth="1"/>
    <col min="15843" max="15864" width="8.69140625" style="1" customWidth="1"/>
    <col min="15865" max="15872" width="8.61328125" style="1" customWidth="1"/>
    <col min="15873" max="15962" width="9.4609375" style="1" customWidth="1"/>
    <col min="15963" max="16097" width="10.3046875" style="1"/>
    <col min="16098" max="16098" width="20.07421875" style="1" customWidth="1"/>
    <col min="16099" max="16120" width="8.69140625" style="1" customWidth="1"/>
    <col min="16121" max="16128" width="8.61328125" style="1" customWidth="1"/>
    <col min="16129" max="16218" width="9.4609375" style="1" customWidth="1"/>
    <col min="16219" max="16384" width="10.3046875" style="1"/>
  </cols>
  <sheetData>
    <row r="1" spans="1:24" s="8" customFormat="1" ht="13" x14ac:dyDescent="0.3">
      <c r="A1" s="3" t="s">
        <v>71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6" t="s">
        <v>21</v>
      </c>
      <c r="X1" s="7" t="s">
        <v>22</v>
      </c>
    </row>
    <row r="2" spans="1:24" s="12" customFormat="1" ht="13" x14ac:dyDescent="0.3">
      <c r="A2" s="9" t="s">
        <v>23</v>
      </c>
      <c r="B2" s="10">
        <v>129000</v>
      </c>
      <c r="C2" s="10">
        <v>121000</v>
      </c>
      <c r="D2" s="10">
        <v>125000</v>
      </c>
      <c r="E2" s="10">
        <v>123000</v>
      </c>
      <c r="F2" s="10">
        <v>124000</v>
      </c>
      <c r="G2" s="10">
        <v>128000</v>
      </c>
      <c r="H2" s="10">
        <v>112000</v>
      </c>
      <c r="I2" s="10">
        <v>75000</v>
      </c>
      <c r="J2" s="10">
        <v>51000</v>
      </c>
      <c r="K2" s="10">
        <v>38000</v>
      </c>
      <c r="L2" s="10">
        <v>27000</v>
      </c>
      <c r="M2" s="10">
        <v>20000</v>
      </c>
      <c r="N2" s="10">
        <v>14000</v>
      </c>
      <c r="O2" s="10">
        <v>10999</v>
      </c>
      <c r="P2" s="10">
        <v>9000</v>
      </c>
      <c r="Q2" s="10">
        <v>5324</v>
      </c>
      <c r="R2" s="10">
        <v>4767</v>
      </c>
      <c r="S2" s="10">
        <v>4246</v>
      </c>
      <c r="T2" s="10">
        <v>4701</v>
      </c>
      <c r="U2" s="10">
        <v>4142</v>
      </c>
      <c r="V2" s="10">
        <v>7181</v>
      </c>
      <c r="W2" s="10">
        <v>7375</v>
      </c>
      <c r="X2" s="11">
        <v>8583</v>
      </c>
    </row>
    <row r="3" spans="1:24" s="12" customFormat="1" ht="13" x14ac:dyDescent="0.3">
      <c r="A3" s="9" t="s">
        <v>24</v>
      </c>
      <c r="B3" s="10">
        <v>3000</v>
      </c>
      <c r="C3" s="10">
        <v>4000</v>
      </c>
      <c r="D3" s="10">
        <v>5000</v>
      </c>
      <c r="E3" s="10">
        <v>6000</v>
      </c>
      <c r="F3" s="10">
        <v>7000</v>
      </c>
      <c r="G3" s="10">
        <v>8000</v>
      </c>
      <c r="H3" s="10">
        <v>8000</v>
      </c>
      <c r="I3" s="10">
        <v>10000</v>
      </c>
      <c r="J3" s="10">
        <v>13000</v>
      </c>
      <c r="K3" s="10">
        <v>19000</v>
      </c>
      <c r="L3" s="10">
        <v>27000</v>
      </c>
      <c r="M3" s="10">
        <v>39000</v>
      </c>
      <c r="N3" s="10">
        <v>44000</v>
      </c>
      <c r="O3" s="10">
        <v>138000</v>
      </c>
      <c r="P3" s="10">
        <v>184000</v>
      </c>
      <c r="Q3" s="10">
        <v>189430</v>
      </c>
      <c r="R3" s="10">
        <v>177092</v>
      </c>
      <c r="S3" s="10">
        <v>160798</v>
      </c>
      <c r="T3" s="10">
        <v>148979</v>
      </c>
      <c r="U3" s="10">
        <v>143681</v>
      </c>
      <c r="V3" s="10">
        <v>163944</v>
      </c>
      <c r="W3" s="10">
        <v>185911</v>
      </c>
      <c r="X3" s="11">
        <v>218869</v>
      </c>
    </row>
    <row r="4" spans="1:24" s="12" customFormat="1" ht="13" x14ac:dyDescent="0.3">
      <c r="A4" s="9" t="s">
        <v>25</v>
      </c>
      <c r="B4" s="10">
        <v>8000</v>
      </c>
      <c r="C4" s="10">
        <v>9000</v>
      </c>
      <c r="D4" s="10">
        <v>11000</v>
      </c>
      <c r="E4" s="10">
        <v>13000</v>
      </c>
      <c r="F4" s="10">
        <v>14000</v>
      </c>
      <c r="G4" s="10">
        <v>15000</v>
      </c>
      <c r="H4" s="10">
        <v>20000</v>
      </c>
      <c r="I4" s="10">
        <v>29000</v>
      </c>
      <c r="J4" s="10">
        <v>41000</v>
      </c>
      <c r="K4" s="10">
        <v>58000</v>
      </c>
      <c r="L4" s="10">
        <v>76000</v>
      </c>
      <c r="M4" s="10">
        <v>118000</v>
      </c>
      <c r="N4" s="10">
        <v>147000</v>
      </c>
      <c r="O4" s="10">
        <v>231081</v>
      </c>
      <c r="P4" s="10">
        <v>296000</v>
      </c>
      <c r="Q4" s="10">
        <v>320438</v>
      </c>
      <c r="R4" s="10">
        <v>318373</v>
      </c>
      <c r="S4" s="10">
        <v>306561</v>
      </c>
      <c r="T4" s="10">
        <v>290197</v>
      </c>
      <c r="U4" s="10">
        <v>293564</v>
      </c>
      <c r="V4" s="10">
        <v>314565</v>
      </c>
      <c r="W4" s="10">
        <v>356386</v>
      </c>
      <c r="X4" s="11">
        <v>389344</v>
      </c>
    </row>
    <row r="5" spans="1:24" s="12" customFormat="1" ht="13" x14ac:dyDescent="0.3">
      <c r="A5" s="9" t="s">
        <v>26</v>
      </c>
      <c r="B5" s="10">
        <v>5000</v>
      </c>
      <c r="C5" s="10">
        <v>6000</v>
      </c>
      <c r="D5" s="10">
        <v>7000</v>
      </c>
      <c r="E5" s="10">
        <v>9000</v>
      </c>
      <c r="F5" s="10">
        <v>11000</v>
      </c>
      <c r="G5" s="10">
        <v>12000</v>
      </c>
      <c r="H5" s="10">
        <v>15000</v>
      </c>
      <c r="I5" s="10">
        <v>22000</v>
      </c>
      <c r="J5" s="10">
        <v>29000</v>
      </c>
      <c r="K5" s="10">
        <v>37000</v>
      </c>
      <c r="L5" s="10">
        <v>54000</v>
      </c>
      <c r="M5" s="10">
        <v>60000</v>
      </c>
      <c r="N5" s="10">
        <v>76000</v>
      </c>
      <c r="O5" s="10">
        <v>95000</v>
      </c>
      <c r="P5" s="10">
        <v>179000</v>
      </c>
      <c r="Q5" s="10">
        <v>205400</v>
      </c>
      <c r="R5" s="10">
        <v>209893</v>
      </c>
      <c r="S5" s="10">
        <v>217076</v>
      </c>
      <c r="T5" s="10">
        <v>214355</v>
      </c>
      <c r="U5" s="10">
        <v>215615</v>
      </c>
      <c r="V5" s="10">
        <v>218301</v>
      </c>
      <c r="W5" s="10">
        <v>231997</v>
      </c>
      <c r="X5" s="11">
        <v>246472</v>
      </c>
    </row>
    <row r="6" spans="1:24" s="12" customFormat="1" ht="13" x14ac:dyDescent="0.3">
      <c r="A6" s="9" t="s">
        <v>27</v>
      </c>
      <c r="B6" s="10">
        <v>2000</v>
      </c>
      <c r="C6" s="10">
        <v>2000</v>
      </c>
      <c r="D6" s="10">
        <v>3000</v>
      </c>
      <c r="E6" s="10">
        <v>3000</v>
      </c>
      <c r="F6" s="10">
        <v>5000</v>
      </c>
      <c r="G6" s="10">
        <v>5000</v>
      </c>
      <c r="H6" s="10">
        <v>6000</v>
      </c>
      <c r="I6" s="10">
        <v>19000</v>
      </c>
      <c r="J6" s="10">
        <v>31000</v>
      </c>
      <c r="K6" s="10">
        <v>65000</v>
      </c>
      <c r="L6" s="10">
        <v>120000</v>
      </c>
      <c r="M6" s="10">
        <v>166000</v>
      </c>
      <c r="N6" s="10">
        <v>184000</v>
      </c>
      <c r="O6" s="10">
        <v>250824</v>
      </c>
      <c r="P6" s="10">
        <v>310000</v>
      </c>
      <c r="Q6" s="10">
        <v>311081</v>
      </c>
      <c r="R6" s="10">
        <v>295893</v>
      </c>
      <c r="S6" s="10">
        <v>280660</v>
      </c>
      <c r="T6" s="10">
        <v>251238</v>
      </c>
      <c r="U6" s="10">
        <v>243025</v>
      </c>
      <c r="V6" s="10">
        <v>263466</v>
      </c>
      <c r="W6" s="10">
        <v>311215</v>
      </c>
      <c r="X6" s="11">
        <v>339816</v>
      </c>
    </row>
    <row r="7" spans="1:24" s="12" customFormat="1" ht="13" x14ac:dyDescent="0.3">
      <c r="A7" s="9" t="s">
        <v>28</v>
      </c>
      <c r="B7" s="10">
        <v>8000</v>
      </c>
      <c r="C7" s="10">
        <v>9000</v>
      </c>
      <c r="D7" s="10">
        <v>11000</v>
      </c>
      <c r="E7" s="10">
        <v>12000</v>
      </c>
      <c r="F7" s="10">
        <v>14000</v>
      </c>
      <c r="G7" s="10">
        <v>16000</v>
      </c>
      <c r="H7" s="10">
        <v>22000</v>
      </c>
      <c r="I7" s="10">
        <v>42000</v>
      </c>
      <c r="J7" s="10">
        <v>62000</v>
      </c>
      <c r="K7" s="10">
        <v>83000</v>
      </c>
      <c r="L7" s="10">
        <v>100000</v>
      </c>
      <c r="M7" s="10">
        <v>116000</v>
      </c>
      <c r="N7" s="10">
        <v>127000</v>
      </c>
      <c r="O7" s="10">
        <v>165000</v>
      </c>
      <c r="P7" s="10">
        <v>237000</v>
      </c>
      <c r="Q7" s="10">
        <v>267771</v>
      </c>
      <c r="R7" s="10">
        <v>294440</v>
      </c>
      <c r="S7" s="10">
        <v>305373</v>
      </c>
      <c r="T7" s="10">
        <v>294526</v>
      </c>
      <c r="U7" s="10">
        <v>290609</v>
      </c>
      <c r="V7" s="10">
        <v>295535</v>
      </c>
      <c r="W7" s="10">
        <v>309392</v>
      </c>
      <c r="X7" s="11">
        <v>329991</v>
      </c>
    </row>
    <row r="8" spans="1:24" s="12" customFormat="1" ht="13" x14ac:dyDescent="0.3">
      <c r="A8" s="9" t="s">
        <v>29</v>
      </c>
      <c r="B8" s="10">
        <v>100000</v>
      </c>
      <c r="C8" s="10">
        <v>128000</v>
      </c>
      <c r="D8" s="10">
        <v>163000</v>
      </c>
      <c r="E8" s="10">
        <v>199000</v>
      </c>
      <c r="F8" s="10">
        <v>229000</v>
      </c>
      <c r="G8" s="10">
        <v>270000</v>
      </c>
      <c r="H8" s="10">
        <v>307000</v>
      </c>
      <c r="I8" s="10">
        <v>342000</v>
      </c>
      <c r="J8" s="10">
        <v>357000</v>
      </c>
      <c r="K8" s="10">
        <v>370000</v>
      </c>
      <c r="L8" s="10">
        <v>377000</v>
      </c>
      <c r="M8" s="10">
        <v>353000</v>
      </c>
      <c r="N8" s="10">
        <v>341000</v>
      </c>
      <c r="O8" s="10">
        <v>325940</v>
      </c>
      <c r="P8" s="10">
        <v>301000</v>
      </c>
      <c r="Q8" s="10">
        <v>258318</v>
      </c>
      <c r="R8" s="10">
        <v>245707</v>
      </c>
      <c r="S8" s="10">
        <v>206739</v>
      </c>
      <c r="T8" s="10">
        <v>161098</v>
      </c>
      <c r="U8" s="10">
        <v>170444</v>
      </c>
      <c r="V8" s="10">
        <v>198022</v>
      </c>
      <c r="W8" s="10">
        <v>220338</v>
      </c>
      <c r="X8" s="11">
        <v>210136</v>
      </c>
    </row>
    <row r="9" spans="1:24" s="12" customFormat="1" ht="13" x14ac:dyDescent="0.3">
      <c r="A9" s="9" t="s">
        <v>30</v>
      </c>
      <c r="B9" s="10">
        <v>8000</v>
      </c>
      <c r="C9" s="10">
        <v>10000</v>
      </c>
      <c r="D9" s="10">
        <v>12000</v>
      </c>
      <c r="E9" s="10">
        <v>15000</v>
      </c>
      <c r="F9" s="10">
        <v>20000</v>
      </c>
      <c r="G9" s="10">
        <v>23000</v>
      </c>
      <c r="H9" s="10">
        <v>33000</v>
      </c>
      <c r="I9" s="10">
        <v>60000</v>
      </c>
      <c r="J9" s="10">
        <v>85000</v>
      </c>
      <c r="K9" s="10">
        <v>110000</v>
      </c>
      <c r="L9" s="10">
        <v>143000</v>
      </c>
      <c r="M9" s="10">
        <v>190000</v>
      </c>
      <c r="N9" s="10">
        <v>213000</v>
      </c>
      <c r="O9" s="10">
        <v>272903</v>
      </c>
      <c r="P9" s="10">
        <v>297000</v>
      </c>
      <c r="Q9" s="10">
        <v>310433</v>
      </c>
      <c r="R9" s="10">
        <v>327427</v>
      </c>
      <c r="S9" s="10">
        <v>333868</v>
      </c>
      <c r="T9" s="10">
        <v>316306</v>
      </c>
      <c r="U9" s="10">
        <v>313510</v>
      </c>
      <c r="V9" s="10">
        <v>330584</v>
      </c>
      <c r="W9" s="10">
        <v>363378</v>
      </c>
      <c r="X9" s="11">
        <v>390719</v>
      </c>
    </row>
    <row r="10" spans="1:24" s="12" customFormat="1" ht="13" x14ac:dyDescent="0.3">
      <c r="A10" s="9" t="s">
        <v>31</v>
      </c>
      <c r="B10" s="10">
        <v>7000</v>
      </c>
      <c r="C10" s="10">
        <v>8000</v>
      </c>
      <c r="D10" s="10">
        <v>9000</v>
      </c>
      <c r="E10" s="10">
        <v>11000</v>
      </c>
      <c r="F10" s="10">
        <v>13000</v>
      </c>
      <c r="G10" s="10">
        <v>14000</v>
      </c>
      <c r="H10" s="10">
        <v>20000</v>
      </c>
      <c r="I10" s="10">
        <v>31000</v>
      </c>
      <c r="J10" s="10">
        <v>47000</v>
      </c>
      <c r="K10" s="10">
        <v>63000</v>
      </c>
      <c r="L10" s="10">
        <v>95000</v>
      </c>
      <c r="M10" s="10">
        <v>165000</v>
      </c>
      <c r="N10" s="10">
        <v>181000</v>
      </c>
      <c r="O10" s="10">
        <v>225618</v>
      </c>
      <c r="P10" s="10">
        <v>285000</v>
      </c>
      <c r="Q10" s="10">
        <v>310690</v>
      </c>
      <c r="R10" s="10">
        <v>301646</v>
      </c>
      <c r="S10" s="10">
        <v>301111</v>
      </c>
      <c r="T10" s="10">
        <v>278677</v>
      </c>
      <c r="U10" s="10">
        <v>275257</v>
      </c>
      <c r="V10" s="10">
        <v>300943</v>
      </c>
      <c r="W10" s="10">
        <v>338449</v>
      </c>
      <c r="X10" s="11">
        <v>367115</v>
      </c>
    </row>
    <row r="11" spans="1:24" s="12" customFormat="1" ht="13" x14ac:dyDescent="0.3">
      <c r="A11" s="9" t="s">
        <v>32</v>
      </c>
      <c r="B11" s="10">
        <v>11000</v>
      </c>
      <c r="C11" s="10">
        <v>13000</v>
      </c>
      <c r="D11" s="10">
        <v>16000</v>
      </c>
      <c r="E11" s="10">
        <v>17000</v>
      </c>
      <c r="F11" s="10">
        <v>18000</v>
      </c>
      <c r="G11" s="10">
        <v>19000</v>
      </c>
      <c r="H11" s="10">
        <v>23000</v>
      </c>
      <c r="I11" s="10">
        <v>30000</v>
      </c>
      <c r="J11" s="10">
        <v>42000</v>
      </c>
      <c r="K11" s="10">
        <v>68000</v>
      </c>
      <c r="L11" s="10">
        <v>105000</v>
      </c>
      <c r="M11" s="10">
        <v>155000</v>
      </c>
      <c r="N11" s="10">
        <v>167000</v>
      </c>
      <c r="O11" s="10">
        <v>201473</v>
      </c>
      <c r="P11" s="10">
        <v>272000</v>
      </c>
      <c r="Q11" s="10">
        <v>288112</v>
      </c>
      <c r="R11" s="10">
        <v>273857</v>
      </c>
      <c r="S11" s="10">
        <v>268000</v>
      </c>
      <c r="T11" s="10">
        <v>257154</v>
      </c>
      <c r="U11" s="10">
        <v>257417</v>
      </c>
      <c r="V11" s="10">
        <v>273565</v>
      </c>
      <c r="W11" s="10">
        <v>312466</v>
      </c>
      <c r="X11" s="11">
        <v>329984</v>
      </c>
    </row>
    <row r="12" spans="1:24" s="12" customFormat="1" ht="13" x14ac:dyDescent="0.3">
      <c r="A12" s="9" t="s">
        <v>33</v>
      </c>
      <c r="B12" s="10">
        <v>35000</v>
      </c>
      <c r="C12" s="10">
        <v>46000</v>
      </c>
      <c r="D12" s="10">
        <v>50000</v>
      </c>
      <c r="E12" s="10">
        <v>56000</v>
      </c>
      <c r="F12" s="10">
        <v>70000</v>
      </c>
      <c r="G12" s="10">
        <v>90000</v>
      </c>
      <c r="H12" s="10">
        <v>125000</v>
      </c>
      <c r="I12" s="10">
        <v>123000</v>
      </c>
      <c r="J12" s="10">
        <v>139000</v>
      </c>
      <c r="K12" s="10">
        <v>175000</v>
      </c>
      <c r="L12" s="10">
        <v>210000</v>
      </c>
      <c r="M12" s="10">
        <v>213000</v>
      </c>
      <c r="N12" s="10">
        <v>237000</v>
      </c>
      <c r="O12" s="10">
        <v>244000</v>
      </c>
      <c r="P12" s="10">
        <v>243000</v>
      </c>
      <c r="Q12" s="10">
        <v>235549</v>
      </c>
      <c r="R12" s="10">
        <v>229810</v>
      </c>
      <c r="S12" s="10">
        <v>217663</v>
      </c>
      <c r="T12" s="10">
        <v>209873</v>
      </c>
      <c r="U12" s="10">
        <v>207650</v>
      </c>
      <c r="V12" s="10">
        <v>214402</v>
      </c>
      <c r="W12" s="10">
        <v>254557</v>
      </c>
      <c r="X12" s="11">
        <v>289068</v>
      </c>
    </row>
    <row r="13" spans="1:24" s="12" customFormat="1" ht="13" x14ac:dyDescent="0.3">
      <c r="A13" s="9" t="s">
        <v>34</v>
      </c>
      <c r="B13" s="10">
        <v>50000</v>
      </c>
      <c r="C13" s="10">
        <v>64000</v>
      </c>
      <c r="D13" s="10">
        <v>80000</v>
      </c>
      <c r="E13" s="10">
        <v>105000</v>
      </c>
      <c r="F13" s="10">
        <v>128000</v>
      </c>
      <c r="G13" s="10">
        <v>170000</v>
      </c>
      <c r="H13" s="10">
        <v>218000</v>
      </c>
      <c r="I13" s="10">
        <v>261000</v>
      </c>
      <c r="J13" s="10">
        <v>329000</v>
      </c>
      <c r="K13" s="10">
        <v>372000</v>
      </c>
      <c r="L13" s="10">
        <v>389000</v>
      </c>
      <c r="M13" s="10">
        <v>385000</v>
      </c>
      <c r="N13" s="10">
        <v>379000</v>
      </c>
      <c r="O13" s="10">
        <v>363583</v>
      </c>
      <c r="P13" s="10">
        <v>332000</v>
      </c>
      <c r="Q13" s="10">
        <v>265349</v>
      </c>
      <c r="R13" s="10">
        <v>257522</v>
      </c>
      <c r="S13" s="10">
        <v>220280</v>
      </c>
      <c r="T13" s="10">
        <v>179529</v>
      </c>
      <c r="U13" s="10">
        <v>181248</v>
      </c>
      <c r="V13" s="10">
        <v>202825</v>
      </c>
      <c r="W13" s="10">
        <v>246270</v>
      </c>
      <c r="X13" s="11">
        <v>259146</v>
      </c>
    </row>
    <row r="14" spans="1:24" s="12" customFormat="1" ht="13" x14ac:dyDescent="0.3">
      <c r="A14" s="9" t="s">
        <v>35</v>
      </c>
      <c r="B14" s="10">
        <v>10000</v>
      </c>
      <c r="C14" s="10">
        <v>13000</v>
      </c>
      <c r="D14" s="10">
        <v>15000</v>
      </c>
      <c r="E14" s="10">
        <v>18000</v>
      </c>
      <c r="F14" s="10">
        <v>23000</v>
      </c>
      <c r="G14" s="10">
        <v>30000</v>
      </c>
      <c r="H14" s="10">
        <v>40000</v>
      </c>
      <c r="I14" s="10">
        <v>66000</v>
      </c>
      <c r="J14" s="10">
        <v>115000</v>
      </c>
      <c r="K14" s="10">
        <v>189000</v>
      </c>
      <c r="L14" s="10">
        <v>250000</v>
      </c>
      <c r="M14" s="10">
        <v>275000</v>
      </c>
      <c r="N14" s="10">
        <v>288000</v>
      </c>
      <c r="O14" s="10">
        <v>286451</v>
      </c>
      <c r="P14" s="10">
        <v>259000</v>
      </c>
      <c r="Q14" s="10">
        <v>241431</v>
      </c>
      <c r="R14" s="10">
        <v>222124</v>
      </c>
      <c r="S14" s="10">
        <v>187196</v>
      </c>
      <c r="T14" s="10">
        <v>144616</v>
      </c>
      <c r="U14" s="10">
        <v>148502</v>
      </c>
      <c r="V14" s="10">
        <v>165238</v>
      </c>
      <c r="W14" s="10">
        <v>182493</v>
      </c>
      <c r="X14" s="11">
        <v>183157</v>
      </c>
    </row>
    <row r="15" spans="1:24" s="12" customFormat="1" ht="13" x14ac:dyDescent="0.3">
      <c r="A15" s="9" t="s">
        <v>36</v>
      </c>
      <c r="B15" s="10">
        <v>6000</v>
      </c>
      <c r="C15" s="10">
        <v>7000</v>
      </c>
      <c r="D15" s="10">
        <v>9000</v>
      </c>
      <c r="E15" s="10">
        <v>10000</v>
      </c>
      <c r="F15" s="10">
        <v>13000</v>
      </c>
      <c r="G15" s="10">
        <v>14000</v>
      </c>
      <c r="H15" s="10">
        <v>21000</v>
      </c>
      <c r="I15" s="10">
        <v>37000</v>
      </c>
      <c r="J15" s="10">
        <v>73000</v>
      </c>
      <c r="K15" s="10">
        <v>142000</v>
      </c>
      <c r="L15" s="10">
        <v>209000</v>
      </c>
      <c r="M15" s="10">
        <v>271000</v>
      </c>
      <c r="N15" s="10">
        <v>285000</v>
      </c>
      <c r="O15" s="10">
        <v>307391</v>
      </c>
      <c r="P15" s="10">
        <v>292000</v>
      </c>
      <c r="Q15" s="10">
        <v>277316</v>
      </c>
      <c r="R15" s="10">
        <v>259156</v>
      </c>
      <c r="S15" s="10">
        <v>240075</v>
      </c>
      <c r="T15" s="10">
        <v>202650</v>
      </c>
      <c r="U15" s="10">
        <v>202204</v>
      </c>
      <c r="V15" s="10">
        <v>216505</v>
      </c>
      <c r="W15" s="10">
        <v>254926</v>
      </c>
      <c r="X15" s="11">
        <v>264238</v>
      </c>
    </row>
    <row r="16" spans="1:24" s="12" customFormat="1" ht="13" x14ac:dyDescent="0.3">
      <c r="A16" s="9" t="s">
        <v>37</v>
      </c>
      <c r="B16" s="10">
        <v>4000</v>
      </c>
      <c r="C16" s="10">
        <v>5000</v>
      </c>
      <c r="D16" s="10">
        <v>5000</v>
      </c>
      <c r="E16" s="10">
        <v>7000</v>
      </c>
      <c r="F16" s="10">
        <v>7000</v>
      </c>
      <c r="G16" s="10">
        <v>8000</v>
      </c>
      <c r="H16" s="10">
        <v>9000</v>
      </c>
      <c r="I16" s="10">
        <v>11000</v>
      </c>
      <c r="J16" s="10">
        <v>13000</v>
      </c>
      <c r="K16" s="10">
        <v>15000</v>
      </c>
      <c r="L16" s="10">
        <v>24000</v>
      </c>
      <c r="M16" s="10">
        <v>42000</v>
      </c>
      <c r="N16" s="10">
        <v>49000</v>
      </c>
      <c r="O16" s="10">
        <v>96656</v>
      </c>
      <c r="P16" s="10">
        <v>190000</v>
      </c>
      <c r="Q16" s="10">
        <v>219494</v>
      </c>
      <c r="R16" s="10">
        <v>209080</v>
      </c>
      <c r="S16" s="10">
        <v>203215</v>
      </c>
      <c r="T16" s="10">
        <v>196159</v>
      </c>
      <c r="U16" s="10">
        <v>200100</v>
      </c>
      <c r="V16" s="10">
        <v>206822</v>
      </c>
      <c r="W16" s="10">
        <v>239056</v>
      </c>
      <c r="X16" s="11">
        <v>261203</v>
      </c>
    </row>
    <row r="17" spans="1:24" s="12" customFormat="1" ht="13" x14ac:dyDescent="0.3">
      <c r="A17" s="9" t="s">
        <v>38</v>
      </c>
      <c r="B17" s="10">
        <v>6000</v>
      </c>
      <c r="C17" s="10">
        <v>7000</v>
      </c>
      <c r="D17" s="10">
        <v>8000</v>
      </c>
      <c r="E17" s="10">
        <v>9000</v>
      </c>
      <c r="F17" s="10">
        <v>11000</v>
      </c>
      <c r="G17" s="10">
        <v>11000</v>
      </c>
      <c r="H17" s="10">
        <v>12000</v>
      </c>
      <c r="I17" s="10">
        <v>15000</v>
      </c>
      <c r="J17" s="10">
        <v>16000</v>
      </c>
      <c r="K17" s="10">
        <v>20000</v>
      </c>
      <c r="L17" s="10">
        <v>26000</v>
      </c>
      <c r="M17" s="10">
        <v>33000</v>
      </c>
      <c r="N17" s="10">
        <v>38000</v>
      </c>
      <c r="O17" s="10">
        <v>77229</v>
      </c>
      <c r="P17" s="10">
        <v>139000</v>
      </c>
      <c r="Q17" s="10">
        <v>192094</v>
      </c>
      <c r="R17" s="10">
        <v>245598</v>
      </c>
      <c r="S17" s="10">
        <v>247696</v>
      </c>
      <c r="T17" s="10">
        <v>239788</v>
      </c>
      <c r="U17" s="10">
        <v>229492</v>
      </c>
      <c r="V17" s="10">
        <v>224262</v>
      </c>
      <c r="W17" s="10">
        <v>237232</v>
      </c>
      <c r="X17" s="11">
        <v>262052</v>
      </c>
    </row>
    <row r="18" spans="1:24" s="12" customFormat="1" ht="13" x14ac:dyDescent="0.3">
      <c r="A18" s="9" t="s">
        <v>39</v>
      </c>
      <c r="B18" s="10">
        <v>9000</v>
      </c>
      <c r="C18" s="10">
        <v>11000</v>
      </c>
      <c r="D18" s="10">
        <v>12000</v>
      </c>
      <c r="E18" s="10">
        <v>14000</v>
      </c>
      <c r="F18" s="10">
        <v>17000</v>
      </c>
      <c r="G18" s="10">
        <v>18000</v>
      </c>
      <c r="H18" s="10">
        <v>20000</v>
      </c>
      <c r="I18" s="10">
        <v>21000</v>
      </c>
      <c r="J18" s="10">
        <v>23000</v>
      </c>
      <c r="K18" s="10">
        <v>25000</v>
      </c>
      <c r="L18" s="10">
        <v>29000</v>
      </c>
      <c r="M18" s="10">
        <v>38000</v>
      </c>
      <c r="N18" s="10">
        <v>48000</v>
      </c>
      <c r="O18" s="10">
        <v>83957</v>
      </c>
      <c r="P18" s="10">
        <v>159000</v>
      </c>
      <c r="Q18" s="10">
        <v>210312</v>
      </c>
      <c r="R18" s="10">
        <v>228370</v>
      </c>
      <c r="S18" s="10">
        <v>234887</v>
      </c>
      <c r="T18" s="10">
        <v>226263</v>
      </c>
      <c r="U18" s="10">
        <v>231602</v>
      </c>
      <c r="V18" s="10">
        <v>243006</v>
      </c>
      <c r="W18" s="10">
        <v>273936</v>
      </c>
      <c r="X18" s="11">
        <v>305909</v>
      </c>
    </row>
    <row r="19" spans="1:24" s="12" customFormat="1" ht="13" x14ac:dyDescent="0.3">
      <c r="A19" s="9" t="s">
        <v>40</v>
      </c>
      <c r="B19" s="10">
        <v>14000</v>
      </c>
      <c r="C19" s="10">
        <v>16000</v>
      </c>
      <c r="D19" s="10">
        <v>19000</v>
      </c>
      <c r="E19" s="10">
        <v>22000</v>
      </c>
      <c r="F19" s="10">
        <v>25000</v>
      </c>
      <c r="G19" s="10">
        <v>27000</v>
      </c>
      <c r="H19" s="10">
        <v>32000</v>
      </c>
      <c r="I19" s="10">
        <v>41000</v>
      </c>
      <c r="J19" s="10">
        <v>55000</v>
      </c>
      <c r="K19" s="10">
        <v>68000</v>
      </c>
      <c r="L19" s="10">
        <v>85000</v>
      </c>
      <c r="M19" s="10">
        <v>109000</v>
      </c>
      <c r="N19" s="10">
        <v>117000</v>
      </c>
      <c r="O19" s="10">
        <v>155537</v>
      </c>
      <c r="P19" s="10">
        <v>196000</v>
      </c>
      <c r="Q19" s="10">
        <v>211075</v>
      </c>
      <c r="R19" s="10">
        <v>208893</v>
      </c>
      <c r="S19" s="10">
        <v>206957</v>
      </c>
      <c r="T19" s="10">
        <v>198938</v>
      </c>
      <c r="U19" s="10">
        <v>204397</v>
      </c>
      <c r="V19" s="10">
        <v>212352</v>
      </c>
      <c r="W19" s="10">
        <v>253957</v>
      </c>
      <c r="X19" s="11">
        <v>288181</v>
      </c>
    </row>
    <row r="20" spans="1:24" s="12" customFormat="1" ht="13" x14ac:dyDescent="0.3">
      <c r="A20" s="9" t="s">
        <v>41</v>
      </c>
      <c r="B20" s="10">
        <v>65000</v>
      </c>
      <c r="C20" s="10">
        <v>83000</v>
      </c>
      <c r="D20" s="10">
        <v>108000</v>
      </c>
      <c r="E20" s="10">
        <v>137000</v>
      </c>
      <c r="F20" s="10">
        <v>168000</v>
      </c>
      <c r="G20" s="10">
        <v>220000</v>
      </c>
      <c r="H20" s="10">
        <v>283000</v>
      </c>
      <c r="I20" s="10">
        <v>337000</v>
      </c>
      <c r="J20" s="10">
        <v>401000</v>
      </c>
      <c r="K20" s="10">
        <v>429000</v>
      </c>
      <c r="L20" s="10">
        <v>436000</v>
      </c>
      <c r="M20" s="10">
        <v>415000</v>
      </c>
      <c r="N20" s="10">
        <v>407000</v>
      </c>
      <c r="O20" s="10">
        <v>391683</v>
      </c>
      <c r="P20" s="10">
        <v>343000</v>
      </c>
      <c r="Q20" s="10">
        <v>271002</v>
      </c>
      <c r="R20" s="10">
        <v>261232.00000000003</v>
      </c>
      <c r="S20" s="10">
        <v>201875</v>
      </c>
      <c r="T20" s="10">
        <v>157522</v>
      </c>
      <c r="U20" s="10">
        <v>164686</v>
      </c>
      <c r="V20" s="10">
        <v>175789</v>
      </c>
      <c r="W20" s="10">
        <v>206125</v>
      </c>
      <c r="X20" s="11">
        <v>216589</v>
      </c>
    </row>
    <row r="21" spans="1:24" s="12" customFormat="1" ht="13" x14ac:dyDescent="0.3">
      <c r="A21" s="9" t="s">
        <v>42</v>
      </c>
      <c r="B21" s="10">
        <v>18000</v>
      </c>
      <c r="C21" s="10">
        <v>25000</v>
      </c>
      <c r="D21" s="10">
        <v>35000</v>
      </c>
      <c r="E21" s="10">
        <v>46000</v>
      </c>
      <c r="F21" s="10">
        <v>58000</v>
      </c>
      <c r="G21" s="10">
        <v>88000</v>
      </c>
      <c r="H21" s="10">
        <v>120000</v>
      </c>
      <c r="I21" s="10">
        <v>177000</v>
      </c>
      <c r="J21" s="10">
        <v>234000</v>
      </c>
      <c r="K21" s="10">
        <v>243000</v>
      </c>
      <c r="L21" s="10">
        <v>250000</v>
      </c>
      <c r="M21" s="10">
        <v>239000</v>
      </c>
      <c r="N21" s="10">
        <v>240000</v>
      </c>
      <c r="O21" s="10">
        <v>239708</v>
      </c>
      <c r="P21" s="10">
        <v>228000</v>
      </c>
      <c r="Q21" s="10">
        <v>219117</v>
      </c>
      <c r="R21" s="10">
        <v>218528</v>
      </c>
      <c r="S21" s="10">
        <v>188226</v>
      </c>
      <c r="T21" s="10">
        <v>125892</v>
      </c>
      <c r="U21" s="10">
        <v>138394</v>
      </c>
      <c r="V21" s="10">
        <v>158921</v>
      </c>
      <c r="W21" s="10">
        <v>158649</v>
      </c>
      <c r="X21" s="11">
        <v>143375</v>
      </c>
    </row>
    <row r="22" spans="1:24" s="12" customFormat="1" ht="13" x14ac:dyDescent="0.3">
      <c r="A22" s="9" t="s">
        <v>43</v>
      </c>
      <c r="B22" s="10">
        <v>5000</v>
      </c>
      <c r="C22" s="10">
        <v>5000</v>
      </c>
      <c r="D22" s="10">
        <v>6000</v>
      </c>
      <c r="E22" s="10">
        <v>8000</v>
      </c>
      <c r="F22" s="10">
        <v>10000</v>
      </c>
      <c r="G22" s="10">
        <v>12000</v>
      </c>
      <c r="H22" s="10">
        <v>18000</v>
      </c>
      <c r="I22" s="10">
        <v>27000</v>
      </c>
      <c r="J22" s="10">
        <v>36000</v>
      </c>
      <c r="K22" s="10">
        <v>45000</v>
      </c>
      <c r="L22" s="10">
        <v>56000</v>
      </c>
      <c r="M22" s="10">
        <v>68000</v>
      </c>
      <c r="N22" s="10">
        <v>74000</v>
      </c>
      <c r="O22" s="10">
        <v>93353</v>
      </c>
      <c r="P22" s="10">
        <v>129000</v>
      </c>
      <c r="Q22" s="10">
        <v>146615</v>
      </c>
      <c r="R22" s="10">
        <v>146010</v>
      </c>
      <c r="S22" s="10">
        <v>140527</v>
      </c>
      <c r="T22" s="10">
        <v>131236</v>
      </c>
      <c r="U22" s="10">
        <v>132996</v>
      </c>
      <c r="V22" s="10">
        <v>147271</v>
      </c>
      <c r="W22" s="10">
        <v>160060</v>
      </c>
      <c r="X22" s="11">
        <v>168063</v>
      </c>
    </row>
    <row r="23" spans="1:24" s="12" customFormat="1" ht="13" x14ac:dyDescent="0.3">
      <c r="A23" s="9" t="s">
        <v>44</v>
      </c>
      <c r="B23" s="10">
        <v>33000</v>
      </c>
      <c r="C23" s="10">
        <v>49000</v>
      </c>
      <c r="D23" s="10">
        <v>67000</v>
      </c>
      <c r="E23" s="10">
        <v>99000</v>
      </c>
      <c r="F23" s="10">
        <v>129000</v>
      </c>
      <c r="G23" s="10">
        <v>155000</v>
      </c>
      <c r="H23" s="10">
        <v>182000</v>
      </c>
      <c r="I23" s="10">
        <v>236000</v>
      </c>
      <c r="J23" s="10">
        <v>293000</v>
      </c>
      <c r="K23" s="10">
        <v>333000</v>
      </c>
      <c r="L23" s="10">
        <v>384000</v>
      </c>
      <c r="M23" s="10">
        <v>408000</v>
      </c>
      <c r="N23" s="10">
        <v>419000</v>
      </c>
      <c r="O23" s="10">
        <v>421000</v>
      </c>
      <c r="P23" s="10">
        <v>391000</v>
      </c>
      <c r="Q23" s="10">
        <v>346964</v>
      </c>
      <c r="R23" s="10">
        <v>341626</v>
      </c>
      <c r="S23" s="10">
        <v>307514</v>
      </c>
      <c r="T23" s="10">
        <v>244143</v>
      </c>
      <c r="U23" s="10">
        <v>244834</v>
      </c>
      <c r="V23" s="10">
        <v>266170</v>
      </c>
      <c r="W23" s="10">
        <v>303086</v>
      </c>
      <c r="X23" s="11">
        <v>317654</v>
      </c>
    </row>
    <row r="24" spans="1:24" s="12" customFormat="1" ht="13" x14ac:dyDescent="0.3">
      <c r="A24" s="9" t="s">
        <v>45</v>
      </c>
      <c r="B24" s="10">
        <v>16000</v>
      </c>
      <c r="C24" s="10">
        <v>20000</v>
      </c>
      <c r="D24" s="10">
        <v>24000</v>
      </c>
      <c r="E24" s="10">
        <v>26000</v>
      </c>
      <c r="F24" s="10">
        <v>34000</v>
      </c>
      <c r="G24" s="10">
        <v>44000</v>
      </c>
      <c r="H24" s="10">
        <v>67000</v>
      </c>
      <c r="I24" s="10">
        <v>101000</v>
      </c>
      <c r="J24" s="10">
        <v>145000</v>
      </c>
      <c r="K24" s="10">
        <v>191000</v>
      </c>
      <c r="L24" s="10">
        <v>238000</v>
      </c>
      <c r="M24" s="10">
        <v>270000</v>
      </c>
      <c r="N24" s="10">
        <v>287000</v>
      </c>
      <c r="O24" s="10">
        <v>326844</v>
      </c>
      <c r="P24" s="10">
        <v>325000</v>
      </c>
      <c r="Q24" s="10">
        <v>303071</v>
      </c>
      <c r="R24" s="10">
        <v>290582</v>
      </c>
      <c r="S24" s="10">
        <v>268474</v>
      </c>
      <c r="T24" s="10">
        <v>230488</v>
      </c>
      <c r="U24" s="10">
        <v>230983</v>
      </c>
      <c r="V24" s="10">
        <v>248917</v>
      </c>
      <c r="W24" s="10">
        <v>275885</v>
      </c>
      <c r="X24" s="11">
        <v>300553</v>
      </c>
    </row>
    <row r="25" spans="1:24" s="12" customFormat="1" ht="13" x14ac:dyDescent="0.3">
      <c r="A25" s="9" t="s">
        <v>46</v>
      </c>
      <c r="B25" s="10">
        <v>5000</v>
      </c>
      <c r="C25" s="10">
        <v>6000</v>
      </c>
      <c r="D25" s="10">
        <v>7000</v>
      </c>
      <c r="E25" s="10">
        <v>7000</v>
      </c>
      <c r="F25" s="10">
        <v>8000</v>
      </c>
      <c r="G25" s="10">
        <v>8000</v>
      </c>
      <c r="H25" s="10">
        <v>11000</v>
      </c>
      <c r="I25" s="10">
        <v>17000</v>
      </c>
      <c r="J25" s="10">
        <v>28000</v>
      </c>
      <c r="K25" s="10">
        <v>41000</v>
      </c>
      <c r="L25" s="10">
        <v>62000</v>
      </c>
      <c r="M25" s="10">
        <v>99000</v>
      </c>
      <c r="N25" s="10">
        <v>114000</v>
      </c>
      <c r="O25" s="10">
        <v>157614</v>
      </c>
      <c r="P25" s="10">
        <v>197000</v>
      </c>
      <c r="Q25" s="10">
        <v>200140</v>
      </c>
      <c r="R25" s="10">
        <v>189013</v>
      </c>
      <c r="S25" s="10">
        <v>177324</v>
      </c>
      <c r="T25" s="10">
        <v>165102</v>
      </c>
      <c r="U25" s="10">
        <v>168470</v>
      </c>
      <c r="V25" s="10">
        <v>187919</v>
      </c>
      <c r="W25" s="10">
        <v>199693</v>
      </c>
      <c r="X25" s="11">
        <v>215187</v>
      </c>
    </row>
    <row r="26" spans="1:24" s="12" customFormat="1" ht="13" x14ac:dyDescent="0.3">
      <c r="A26" s="9" t="s">
        <v>47</v>
      </c>
      <c r="B26" s="10">
        <v>8000</v>
      </c>
      <c r="C26" s="10">
        <v>10000</v>
      </c>
      <c r="D26" s="10">
        <v>12000</v>
      </c>
      <c r="E26" s="10">
        <v>14000</v>
      </c>
      <c r="F26" s="10">
        <v>15000</v>
      </c>
      <c r="G26" s="10">
        <v>22000</v>
      </c>
      <c r="H26" s="10">
        <v>43000</v>
      </c>
      <c r="I26" s="10">
        <v>70000</v>
      </c>
      <c r="J26" s="10">
        <v>142000</v>
      </c>
      <c r="K26" s="10">
        <v>240000</v>
      </c>
      <c r="L26" s="10">
        <v>366000</v>
      </c>
      <c r="M26" s="10">
        <v>427000</v>
      </c>
      <c r="N26" s="10">
        <v>448000</v>
      </c>
      <c r="O26" s="10">
        <v>440000</v>
      </c>
      <c r="P26" s="10">
        <v>381000</v>
      </c>
      <c r="Q26" s="10">
        <v>294017</v>
      </c>
      <c r="R26" s="10">
        <v>265388</v>
      </c>
      <c r="S26" s="10">
        <v>237392</v>
      </c>
      <c r="T26" s="10">
        <v>209128</v>
      </c>
      <c r="U26" s="10">
        <v>212170</v>
      </c>
      <c r="V26" s="10">
        <v>243884</v>
      </c>
      <c r="W26" s="10">
        <v>307984</v>
      </c>
      <c r="X26" s="11">
        <v>351036</v>
      </c>
    </row>
    <row r="27" spans="1:24" s="12" customFormat="1" ht="13" x14ac:dyDescent="0.3">
      <c r="A27" s="9" t="s">
        <v>48</v>
      </c>
      <c r="B27" s="10">
        <v>4000</v>
      </c>
      <c r="C27" s="10">
        <v>5000</v>
      </c>
      <c r="D27" s="10">
        <v>6000</v>
      </c>
      <c r="E27" s="10">
        <v>7000</v>
      </c>
      <c r="F27" s="10">
        <v>7000</v>
      </c>
      <c r="G27" s="10">
        <v>7000</v>
      </c>
      <c r="H27" s="10">
        <v>9000</v>
      </c>
      <c r="I27" s="10">
        <v>12000</v>
      </c>
      <c r="J27" s="10">
        <v>18000</v>
      </c>
      <c r="K27" s="10">
        <v>31000</v>
      </c>
      <c r="L27" s="10">
        <v>66000</v>
      </c>
      <c r="M27" s="10">
        <v>113000</v>
      </c>
      <c r="N27" s="10">
        <v>124000</v>
      </c>
      <c r="O27" s="10">
        <v>179000</v>
      </c>
      <c r="P27" s="10">
        <v>232000</v>
      </c>
      <c r="Q27" s="10">
        <v>256902</v>
      </c>
      <c r="R27" s="10">
        <v>250080</v>
      </c>
      <c r="S27" s="10">
        <v>239888</v>
      </c>
      <c r="T27" s="10">
        <v>224731</v>
      </c>
      <c r="U27" s="10">
        <v>226218</v>
      </c>
      <c r="V27" s="10">
        <v>238623</v>
      </c>
      <c r="W27" s="10">
        <v>278970</v>
      </c>
      <c r="X27" s="11">
        <v>310260</v>
      </c>
    </row>
    <row r="28" spans="1:24" s="12" customFormat="1" ht="13" x14ac:dyDescent="0.3">
      <c r="A28" s="9" t="s">
        <v>49</v>
      </c>
      <c r="B28" s="10">
        <v>15000</v>
      </c>
      <c r="C28" s="10">
        <v>17000</v>
      </c>
      <c r="D28" s="10">
        <v>20000</v>
      </c>
      <c r="E28" s="10">
        <v>22000</v>
      </c>
      <c r="F28" s="10">
        <v>25000</v>
      </c>
      <c r="G28" s="10">
        <v>28000</v>
      </c>
      <c r="H28" s="10">
        <v>34000</v>
      </c>
      <c r="I28" s="10">
        <v>48000</v>
      </c>
      <c r="J28" s="10">
        <v>61000</v>
      </c>
      <c r="K28" s="10">
        <v>77000</v>
      </c>
      <c r="L28" s="10">
        <v>95000</v>
      </c>
      <c r="M28" s="10">
        <v>124000</v>
      </c>
      <c r="N28" s="10">
        <v>141000</v>
      </c>
      <c r="O28" s="10">
        <v>161015</v>
      </c>
      <c r="P28" s="10">
        <v>178000</v>
      </c>
      <c r="Q28" s="10">
        <v>188100</v>
      </c>
      <c r="R28" s="10">
        <v>181052</v>
      </c>
      <c r="S28" s="10">
        <v>174631</v>
      </c>
      <c r="T28" s="10">
        <v>157304</v>
      </c>
      <c r="U28" s="10">
        <v>160732</v>
      </c>
      <c r="V28" s="10">
        <v>172330</v>
      </c>
      <c r="W28" s="10">
        <v>186990</v>
      </c>
      <c r="X28" s="11">
        <v>195278</v>
      </c>
    </row>
    <row r="29" spans="1:24" s="12" customFormat="1" ht="13" x14ac:dyDescent="0.3">
      <c r="A29" s="9" t="s">
        <v>50</v>
      </c>
      <c r="B29" s="10">
        <v>116000</v>
      </c>
      <c r="C29" s="10">
        <v>139000</v>
      </c>
      <c r="D29" s="10">
        <v>175000</v>
      </c>
      <c r="E29" s="10">
        <v>207000</v>
      </c>
      <c r="F29" s="10">
        <v>243000</v>
      </c>
      <c r="G29" s="10">
        <v>292000</v>
      </c>
      <c r="H29" s="10">
        <v>346000</v>
      </c>
      <c r="I29" s="10">
        <v>407000</v>
      </c>
      <c r="J29" s="10">
        <v>514000</v>
      </c>
      <c r="K29" s="10">
        <v>572000</v>
      </c>
      <c r="L29" s="10">
        <v>596000</v>
      </c>
      <c r="M29" s="10">
        <v>579000</v>
      </c>
      <c r="N29" s="10">
        <v>571000</v>
      </c>
      <c r="O29" s="10">
        <v>534531</v>
      </c>
      <c r="P29" s="10">
        <v>456000</v>
      </c>
      <c r="Q29" s="10">
        <v>337638</v>
      </c>
      <c r="R29" s="10">
        <v>313413</v>
      </c>
      <c r="S29" s="10">
        <v>262135</v>
      </c>
      <c r="T29" s="10">
        <v>209735</v>
      </c>
      <c r="U29" s="10">
        <v>218541</v>
      </c>
      <c r="V29" s="10">
        <v>244867</v>
      </c>
      <c r="W29" s="10">
        <v>288283</v>
      </c>
      <c r="X29" s="11">
        <v>307637</v>
      </c>
    </row>
    <row r="30" spans="1:24" s="12" customFormat="1" ht="13" x14ac:dyDescent="0.3">
      <c r="A30" s="9" t="s">
        <v>51</v>
      </c>
      <c r="B30" s="10">
        <v>5000</v>
      </c>
      <c r="C30" s="10">
        <v>5000</v>
      </c>
      <c r="D30" s="10">
        <v>6000</v>
      </c>
      <c r="E30" s="10">
        <v>7000</v>
      </c>
      <c r="F30" s="10">
        <v>8000</v>
      </c>
      <c r="G30" s="10">
        <v>8000</v>
      </c>
      <c r="H30" s="10">
        <v>11000</v>
      </c>
      <c r="I30" s="10">
        <v>16000</v>
      </c>
      <c r="J30" s="10">
        <v>24000</v>
      </c>
      <c r="K30" s="10">
        <v>30000</v>
      </c>
      <c r="L30" s="10">
        <v>38000</v>
      </c>
      <c r="M30" s="10">
        <v>54000</v>
      </c>
      <c r="N30" s="10">
        <v>60000</v>
      </c>
      <c r="O30" s="10">
        <v>103277</v>
      </c>
      <c r="P30" s="10">
        <v>167000</v>
      </c>
      <c r="Q30" s="10">
        <v>176151</v>
      </c>
      <c r="R30" s="10">
        <v>169095</v>
      </c>
      <c r="S30" s="10">
        <v>169493</v>
      </c>
      <c r="T30" s="10">
        <v>167547</v>
      </c>
      <c r="U30" s="10">
        <v>168880</v>
      </c>
      <c r="V30" s="10">
        <v>179767</v>
      </c>
      <c r="W30" s="10">
        <v>190146</v>
      </c>
      <c r="X30" s="11">
        <v>209639</v>
      </c>
    </row>
    <row r="31" spans="1:24" s="12" customFormat="1" ht="13" x14ac:dyDescent="0.3">
      <c r="A31" s="9" t="s">
        <v>52</v>
      </c>
      <c r="B31" s="10">
        <v>144000</v>
      </c>
      <c r="C31" s="10">
        <v>180000</v>
      </c>
      <c r="D31" s="10">
        <v>219000</v>
      </c>
      <c r="E31" s="10">
        <v>263000</v>
      </c>
      <c r="F31" s="10">
        <v>310000</v>
      </c>
      <c r="G31" s="10">
        <v>377000</v>
      </c>
      <c r="H31" s="10">
        <v>442000</v>
      </c>
      <c r="I31" s="10">
        <v>512000</v>
      </c>
      <c r="J31" s="10">
        <v>566000</v>
      </c>
      <c r="K31" s="10">
        <v>581000</v>
      </c>
      <c r="L31" s="10">
        <v>597000</v>
      </c>
      <c r="M31" s="10">
        <v>570000</v>
      </c>
      <c r="N31" s="10">
        <v>529000</v>
      </c>
      <c r="O31" s="10">
        <v>488521</v>
      </c>
      <c r="P31" s="10">
        <v>419000</v>
      </c>
      <c r="Q31" s="10">
        <v>230790</v>
      </c>
      <c r="R31" s="10">
        <v>205682</v>
      </c>
      <c r="S31" s="10">
        <v>165777</v>
      </c>
      <c r="T31" s="10">
        <v>139996</v>
      </c>
      <c r="U31" s="10">
        <v>161064</v>
      </c>
      <c r="V31" s="10">
        <v>196083</v>
      </c>
      <c r="W31" s="10">
        <v>254096</v>
      </c>
      <c r="X31" s="11">
        <v>310306</v>
      </c>
    </row>
    <row r="32" spans="1:24" s="12" customFormat="1" ht="13" x14ac:dyDescent="0.3">
      <c r="A32" s="9" t="s">
        <v>53</v>
      </c>
      <c r="B32" s="10">
        <v>8000</v>
      </c>
      <c r="C32" s="10">
        <v>9000</v>
      </c>
      <c r="D32" s="10">
        <v>11000</v>
      </c>
      <c r="E32" s="10">
        <v>11000</v>
      </c>
      <c r="F32" s="10">
        <v>12000</v>
      </c>
      <c r="G32" s="10">
        <v>13000</v>
      </c>
      <c r="H32" s="10">
        <v>17000</v>
      </c>
      <c r="I32" s="10">
        <v>28000</v>
      </c>
      <c r="J32" s="10">
        <v>54000</v>
      </c>
      <c r="K32" s="10">
        <v>112000</v>
      </c>
      <c r="L32" s="10">
        <v>198000</v>
      </c>
      <c r="M32" s="10">
        <v>258000</v>
      </c>
      <c r="N32" s="10">
        <v>267000</v>
      </c>
      <c r="O32" s="10">
        <v>283361</v>
      </c>
      <c r="P32" s="10">
        <v>286000</v>
      </c>
      <c r="Q32" s="10">
        <v>275468</v>
      </c>
      <c r="R32" s="10">
        <v>248591</v>
      </c>
      <c r="S32" s="10">
        <v>234682</v>
      </c>
      <c r="T32" s="10">
        <v>214595</v>
      </c>
      <c r="U32" s="10">
        <v>212033</v>
      </c>
      <c r="V32" s="10">
        <v>218335</v>
      </c>
      <c r="W32" s="10">
        <v>258249</v>
      </c>
      <c r="X32" s="11">
        <v>278425</v>
      </c>
    </row>
    <row r="33" spans="1:24" s="12" customFormat="1" ht="13" x14ac:dyDescent="0.3">
      <c r="A33" s="9" t="s">
        <v>54</v>
      </c>
      <c r="B33" s="10">
        <v>13000</v>
      </c>
      <c r="C33" s="10">
        <v>16000</v>
      </c>
      <c r="D33" s="10">
        <v>19000</v>
      </c>
      <c r="E33" s="10">
        <v>23000</v>
      </c>
      <c r="F33" s="10">
        <v>28000</v>
      </c>
      <c r="G33" s="10">
        <v>36000</v>
      </c>
      <c r="H33" s="10">
        <v>52000</v>
      </c>
      <c r="I33" s="10">
        <v>99000</v>
      </c>
      <c r="J33" s="10">
        <v>173000</v>
      </c>
      <c r="K33" s="10">
        <v>251000</v>
      </c>
      <c r="L33" s="10">
        <v>319000</v>
      </c>
      <c r="M33" s="10">
        <v>369000</v>
      </c>
      <c r="N33" s="10">
        <v>380000</v>
      </c>
      <c r="O33" s="10">
        <v>388000</v>
      </c>
      <c r="P33" s="10">
        <v>358000</v>
      </c>
      <c r="Q33" s="10">
        <v>330883</v>
      </c>
      <c r="R33" s="10">
        <v>335451</v>
      </c>
      <c r="S33" s="10">
        <v>302256</v>
      </c>
      <c r="T33" s="10">
        <v>252240</v>
      </c>
      <c r="U33" s="10">
        <v>252425</v>
      </c>
      <c r="V33" s="10">
        <v>260379.00000000003</v>
      </c>
      <c r="W33" s="10">
        <v>306995</v>
      </c>
      <c r="X33" s="11">
        <v>327506</v>
      </c>
    </row>
    <row r="34" spans="1:24" s="12" customFormat="1" ht="13" x14ac:dyDescent="0.3">
      <c r="A34" s="9" t="s">
        <v>55</v>
      </c>
      <c r="B34" s="10">
        <v>231000</v>
      </c>
      <c r="C34" s="10">
        <v>254000</v>
      </c>
      <c r="D34" s="10">
        <v>298000</v>
      </c>
      <c r="E34" s="10">
        <v>354000</v>
      </c>
      <c r="F34" s="10">
        <v>402000</v>
      </c>
      <c r="G34" s="10">
        <v>462000</v>
      </c>
      <c r="H34" s="10">
        <v>512000</v>
      </c>
      <c r="I34" s="10">
        <v>524000</v>
      </c>
      <c r="J34" s="10">
        <v>513000</v>
      </c>
      <c r="K34" s="10">
        <v>481000</v>
      </c>
      <c r="L34" s="10">
        <v>460000</v>
      </c>
      <c r="M34" s="10">
        <v>421000</v>
      </c>
      <c r="N34" s="10">
        <v>390000</v>
      </c>
      <c r="O34" s="10">
        <v>372129</v>
      </c>
      <c r="P34" s="10">
        <v>347000</v>
      </c>
      <c r="Q34" s="10">
        <v>300332</v>
      </c>
      <c r="R34" s="10">
        <v>271703</v>
      </c>
      <c r="S34" s="10">
        <v>239748</v>
      </c>
      <c r="T34" s="10">
        <v>163892</v>
      </c>
      <c r="U34" s="10">
        <v>174814</v>
      </c>
      <c r="V34" s="10">
        <v>181284</v>
      </c>
      <c r="W34" s="10">
        <v>219396</v>
      </c>
      <c r="X34" s="11">
        <v>204236</v>
      </c>
    </row>
    <row r="35" spans="1:24" s="12" customFormat="1" ht="13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</row>
    <row r="36" spans="1:24" s="12" customFormat="1" ht="13" x14ac:dyDescent="0.3">
      <c r="A36" s="13" t="s">
        <v>56</v>
      </c>
      <c r="B36" s="14">
        <f t="shared" ref="B36:X36" si="0">SUM(B2,B8,B21,B34)</f>
        <v>478000</v>
      </c>
      <c r="C36" s="14">
        <f t="shared" si="0"/>
        <v>528000</v>
      </c>
      <c r="D36" s="14">
        <f t="shared" si="0"/>
        <v>621000</v>
      </c>
      <c r="E36" s="14">
        <f t="shared" si="0"/>
        <v>722000</v>
      </c>
      <c r="F36" s="14">
        <f t="shared" si="0"/>
        <v>813000</v>
      </c>
      <c r="G36" s="14">
        <f t="shared" si="0"/>
        <v>948000</v>
      </c>
      <c r="H36" s="14">
        <f t="shared" si="0"/>
        <v>1051000</v>
      </c>
      <c r="I36" s="14">
        <f t="shared" si="0"/>
        <v>1118000</v>
      </c>
      <c r="J36" s="14">
        <f t="shared" si="0"/>
        <v>1155000</v>
      </c>
      <c r="K36" s="14">
        <f t="shared" si="0"/>
        <v>1132000</v>
      </c>
      <c r="L36" s="14">
        <f t="shared" si="0"/>
        <v>1114000</v>
      </c>
      <c r="M36" s="14">
        <f t="shared" si="0"/>
        <v>1033000</v>
      </c>
      <c r="N36" s="14">
        <f t="shared" si="0"/>
        <v>985000</v>
      </c>
      <c r="O36" s="14">
        <f t="shared" si="0"/>
        <v>948776</v>
      </c>
      <c r="P36" s="14">
        <f t="shared" si="0"/>
        <v>885000</v>
      </c>
      <c r="Q36" s="14">
        <f>SUM(Q2,Q8,Q21,Q34)</f>
        <v>783091</v>
      </c>
      <c r="R36" s="14">
        <f t="shared" si="0"/>
        <v>740705</v>
      </c>
      <c r="S36" s="14">
        <f t="shared" si="0"/>
        <v>638959</v>
      </c>
      <c r="T36" s="14">
        <f t="shared" si="0"/>
        <v>455583</v>
      </c>
      <c r="U36" s="14">
        <f t="shared" si="0"/>
        <v>487794</v>
      </c>
      <c r="V36" s="14">
        <f t="shared" si="0"/>
        <v>545408</v>
      </c>
      <c r="W36" s="14">
        <f t="shared" si="0"/>
        <v>605758</v>
      </c>
      <c r="X36" s="11">
        <f t="shared" si="0"/>
        <v>566330</v>
      </c>
    </row>
    <row r="37" spans="1:24" s="12" customFormat="1" ht="13" x14ac:dyDescent="0.3">
      <c r="A37" s="13" t="s">
        <v>57</v>
      </c>
      <c r="B37" s="14">
        <f t="shared" ref="B37:X37" si="1">B39-B38-B36</f>
        <v>438000</v>
      </c>
      <c r="C37" s="14">
        <f t="shared" si="1"/>
        <v>555000</v>
      </c>
      <c r="D37" s="14">
        <f t="shared" si="1"/>
        <v>690000</v>
      </c>
      <c r="E37" s="14">
        <f t="shared" si="1"/>
        <v>852000</v>
      </c>
      <c r="F37" s="14">
        <f t="shared" si="1"/>
        <v>1031000</v>
      </c>
      <c r="G37" s="14">
        <f t="shared" si="1"/>
        <v>1271000</v>
      </c>
      <c r="H37" s="14">
        <f t="shared" si="1"/>
        <v>1569000</v>
      </c>
      <c r="I37" s="14">
        <f t="shared" si="1"/>
        <v>1934000</v>
      </c>
      <c r="J37" s="14">
        <f t="shared" si="1"/>
        <v>2470000</v>
      </c>
      <c r="K37" s="14">
        <f t="shared" si="1"/>
        <v>2958000</v>
      </c>
      <c r="L37" s="14">
        <f t="shared" si="1"/>
        <v>3384000</v>
      </c>
      <c r="M37" s="14">
        <f t="shared" si="1"/>
        <v>3527000</v>
      </c>
      <c r="N37" s="14">
        <f t="shared" si="1"/>
        <v>3543000</v>
      </c>
      <c r="O37" s="14">
        <f t="shared" si="1"/>
        <v>3493436</v>
      </c>
      <c r="P37" s="14">
        <f t="shared" si="1"/>
        <v>3163000</v>
      </c>
      <c r="Q37" s="14">
        <f t="shared" si="1"/>
        <v>2548643</v>
      </c>
      <c r="R37" s="14">
        <f t="shared" si="1"/>
        <v>2420502</v>
      </c>
      <c r="S37" s="14">
        <f t="shared" si="1"/>
        <v>2105200</v>
      </c>
      <c r="T37" s="14">
        <f t="shared" si="1"/>
        <v>1772741</v>
      </c>
      <c r="U37" s="14">
        <f t="shared" si="1"/>
        <v>1809055</v>
      </c>
      <c r="V37" s="14">
        <f t="shared" si="1"/>
        <v>1992502</v>
      </c>
      <c r="W37" s="14">
        <f t="shared" si="1"/>
        <v>2372628</v>
      </c>
      <c r="X37" s="11">
        <f t="shared" si="1"/>
        <v>2598272</v>
      </c>
    </row>
    <row r="38" spans="1:24" s="12" customFormat="1" ht="13" x14ac:dyDescent="0.3">
      <c r="A38" s="13" t="s">
        <v>58</v>
      </c>
      <c r="B38" s="14">
        <f t="shared" ref="B38:X38" si="2">SUM(B3,B4,B5,B6,B7,B9,B10,B11,B12,B15,B16,B17,B18,B19,B21,B25,B27,B28,B30,B32)</f>
        <v>181000</v>
      </c>
      <c r="C38" s="14">
        <f t="shared" si="2"/>
        <v>220000</v>
      </c>
      <c r="D38" s="14">
        <f t="shared" si="2"/>
        <v>262000</v>
      </c>
      <c r="E38" s="14">
        <f t="shared" si="2"/>
        <v>304000</v>
      </c>
      <c r="F38" s="14">
        <f t="shared" si="2"/>
        <v>363000</v>
      </c>
      <c r="G38" s="14">
        <f t="shared" si="2"/>
        <v>432000</v>
      </c>
      <c r="H38" s="14">
        <f t="shared" si="2"/>
        <v>568000</v>
      </c>
      <c r="I38" s="14">
        <f t="shared" si="2"/>
        <v>789000</v>
      </c>
      <c r="J38" s="14">
        <f t="shared" si="2"/>
        <v>1088000</v>
      </c>
      <c r="K38" s="14">
        <f t="shared" si="2"/>
        <v>1482000</v>
      </c>
      <c r="L38" s="14">
        <f t="shared" si="2"/>
        <v>2012000</v>
      </c>
      <c r="M38" s="14">
        <f t="shared" si="2"/>
        <v>2602000</v>
      </c>
      <c r="N38" s="14">
        <f t="shared" si="2"/>
        <v>2859000</v>
      </c>
      <c r="O38" s="14">
        <f t="shared" si="2"/>
        <v>3668644</v>
      </c>
      <c r="P38" s="14">
        <f t="shared" si="2"/>
        <v>4567000</v>
      </c>
      <c r="Q38" s="14">
        <f t="shared" si="2"/>
        <v>4865073</v>
      </c>
      <c r="R38" s="14">
        <f t="shared" si="2"/>
        <v>4835887</v>
      </c>
      <c r="S38" s="14">
        <f t="shared" si="2"/>
        <v>4708184</v>
      </c>
      <c r="T38" s="14">
        <f t="shared" si="2"/>
        <v>4380274</v>
      </c>
      <c r="U38" s="14">
        <f t="shared" si="2"/>
        <v>4382850</v>
      </c>
      <c r="V38" s="14">
        <f t="shared" si="2"/>
        <v>4634147</v>
      </c>
      <c r="W38" s="14">
        <f t="shared" si="2"/>
        <v>5195555</v>
      </c>
      <c r="X38" s="11">
        <f t="shared" si="2"/>
        <v>5635125</v>
      </c>
    </row>
    <row r="39" spans="1:24" s="12" customFormat="1" ht="13" x14ac:dyDescent="0.3">
      <c r="A39" s="13" t="s">
        <v>59</v>
      </c>
      <c r="B39" s="10">
        <v>1097000</v>
      </c>
      <c r="C39" s="10">
        <v>1303000</v>
      </c>
      <c r="D39" s="10">
        <v>1573000</v>
      </c>
      <c r="E39" s="10">
        <v>1878000</v>
      </c>
      <c r="F39" s="10">
        <v>2207000</v>
      </c>
      <c r="G39" s="10">
        <v>2651000</v>
      </c>
      <c r="H39" s="10">
        <v>3188000</v>
      </c>
      <c r="I39" s="10">
        <v>3841000</v>
      </c>
      <c r="J39" s="10">
        <v>4713000</v>
      </c>
      <c r="K39" s="10">
        <v>5572000</v>
      </c>
      <c r="L39" s="10">
        <v>6510000</v>
      </c>
      <c r="M39" s="10">
        <v>7162000</v>
      </c>
      <c r="N39" s="10">
        <v>7387000</v>
      </c>
      <c r="O39" s="10">
        <v>8110856</v>
      </c>
      <c r="P39" s="10">
        <v>8615000</v>
      </c>
      <c r="Q39" s="10">
        <v>8196807</v>
      </c>
      <c r="R39" s="10">
        <v>7997094</v>
      </c>
      <c r="S39" s="10">
        <v>7452343</v>
      </c>
      <c r="T39" s="10">
        <v>6608598</v>
      </c>
      <c r="U39" s="10">
        <v>6679699</v>
      </c>
      <c r="V39" s="10">
        <v>7172057</v>
      </c>
      <c r="W39" s="10">
        <v>8173941</v>
      </c>
      <c r="X39" s="11">
        <v>8799727</v>
      </c>
    </row>
    <row r="40" spans="1:24" s="12" customFormat="1" ht="1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4" s="12" customFormat="1" ht="13" x14ac:dyDescent="0.3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X41" s="16"/>
    </row>
    <row r="42" spans="1:24" s="12" customFormat="1" ht="13" x14ac:dyDescent="0.3">
      <c r="A42" s="1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4" s="12" customFormat="1" ht="13" x14ac:dyDescent="0.3">
      <c r="A43" s="1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4" s="12" customFormat="1" ht="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4" s="12" customFormat="1" ht="13" x14ac:dyDescent="0.3">
      <c r="A45" s="1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4" s="12" customFormat="1" ht="13" x14ac:dyDescent="0.3">
      <c r="A46" s="1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4" s="12" customFormat="1" ht="13" x14ac:dyDescent="0.3">
      <c r="A47" s="1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4" s="12" customFormat="1" ht="13" x14ac:dyDescent="0.3">
      <c r="A48" s="1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s="12" customFormat="1" ht="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s="12" customFormat="1" ht="1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s="12" customFormat="1" ht="13" x14ac:dyDescent="0.3">
      <c r="A51" s="1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s="12" customFormat="1" ht="13" x14ac:dyDescent="0.3">
      <c r="A52" s="19"/>
    </row>
    <row r="53" spans="1:22" s="12" customFormat="1" ht="13" x14ac:dyDescent="0.3">
      <c r="A53" s="19"/>
    </row>
    <row r="54" spans="1:22" s="12" customFormat="1" ht="13" x14ac:dyDescent="0.3">
      <c r="A54" s="19"/>
    </row>
    <row r="55" spans="1:22" s="12" customFormat="1" ht="13" x14ac:dyDescent="0.3">
      <c r="A55" s="19"/>
    </row>
    <row r="56" spans="1:22" s="12" customFormat="1" ht="13" x14ac:dyDescent="0.3">
      <c r="A56" s="19"/>
    </row>
    <row r="57" spans="1:22" s="12" customFormat="1" ht="13" x14ac:dyDescent="0.3">
      <c r="A57" s="19"/>
    </row>
    <row r="58" spans="1:22" s="12" customFormat="1" ht="13" x14ac:dyDescent="0.3">
      <c r="A58" s="19"/>
    </row>
    <row r="59" spans="1:22" s="12" customFormat="1" ht="13" x14ac:dyDescent="0.3">
      <c r="A59" s="19"/>
    </row>
    <row r="60" spans="1:22" s="12" customFormat="1" ht="13" x14ac:dyDescent="0.3">
      <c r="A60" s="19"/>
    </row>
    <row r="61" spans="1:22" s="12" customFormat="1" ht="13" x14ac:dyDescent="0.3">
      <c r="A61" s="19"/>
    </row>
    <row r="62" spans="1:22" s="12" customFormat="1" ht="13" x14ac:dyDescent="0.3">
      <c r="A62" s="19"/>
    </row>
    <row r="63" spans="1:22" s="12" customFormat="1" ht="13" x14ac:dyDescent="0.3">
      <c r="A63" s="19"/>
    </row>
    <row r="64" spans="1:22" s="12" customFormat="1" ht="13" x14ac:dyDescent="0.3"/>
    <row r="65" s="12" customFormat="1" ht="13" x14ac:dyDescent="0.3"/>
    <row r="66" s="12" customFormat="1" ht="13" x14ac:dyDescent="0.3"/>
    <row r="67" s="12" customFormat="1" ht="13" x14ac:dyDescent="0.3"/>
    <row r="68" s="12" customFormat="1" ht="13" x14ac:dyDescent="0.3"/>
    <row r="69" s="12" customFormat="1" ht="13" x14ac:dyDescent="0.3"/>
    <row r="70" s="12" customFormat="1" ht="13" x14ac:dyDescent="0.3"/>
    <row r="71" s="12" customFormat="1" ht="13" x14ac:dyDescent="0.3"/>
    <row r="72" s="12" customFormat="1" ht="13" x14ac:dyDescent="0.3"/>
    <row r="73" s="12" customFormat="1" ht="13" x14ac:dyDescent="0.3"/>
    <row r="74" s="12" customFormat="1" ht="13" x14ac:dyDescent="0.3"/>
    <row r="75" s="12" customFormat="1" ht="13" x14ac:dyDescent="0.3"/>
    <row r="76" s="12" customFormat="1" ht="13" x14ac:dyDescent="0.3"/>
    <row r="77" s="12" customFormat="1" ht="13" x14ac:dyDescent="0.3"/>
    <row r="78" s="12" customFormat="1" ht="13" x14ac:dyDescent="0.3"/>
    <row r="79" s="12" customFormat="1" ht="13" x14ac:dyDescent="0.3"/>
    <row r="80" s="12" customFormat="1" ht="13" x14ac:dyDescent="0.3"/>
    <row r="81" spans="1:1" s="12" customFormat="1" ht="13" x14ac:dyDescent="0.3">
      <c r="A81" s="2"/>
    </row>
    <row r="82" spans="1:1" s="12" customFormat="1" ht="13" x14ac:dyDescent="0.3">
      <c r="A82" s="2"/>
    </row>
    <row r="83" spans="1:1" s="12" customFormat="1" ht="13" x14ac:dyDescent="0.3">
      <c r="A83" s="2"/>
    </row>
    <row r="84" spans="1:1" s="12" customFormat="1" ht="13" x14ac:dyDescent="0.3">
      <c r="A84" s="2"/>
    </row>
    <row r="85" spans="1:1" s="12" customFormat="1" ht="13" x14ac:dyDescent="0.3">
      <c r="A85" s="2"/>
    </row>
    <row r="86" spans="1:1" s="12" customFormat="1" ht="13" x14ac:dyDescent="0.3">
      <c r="A86" s="2"/>
    </row>
    <row r="87" spans="1:1" s="12" customFormat="1" ht="13" x14ac:dyDescent="0.3"/>
    <row r="88" spans="1:1" s="12" customFormat="1" ht="13" x14ac:dyDescent="0.3">
      <c r="A88" s="20"/>
    </row>
    <row r="89" spans="1:1" s="12" customFormat="1" ht="13" x14ac:dyDescent="0.3"/>
    <row r="90" spans="1:1" s="12" customFormat="1" ht="13" x14ac:dyDescent="0.3"/>
    <row r="91" spans="1:1" s="12" customFormat="1" ht="13" x14ac:dyDescent="0.3"/>
    <row r="92" spans="1:1" s="12" customFormat="1" ht="13" x14ac:dyDescent="0.3"/>
    <row r="93" spans="1:1" s="12" customFormat="1" ht="13" x14ac:dyDescent="0.3"/>
    <row r="94" spans="1:1" s="12" customFormat="1" ht="13" x14ac:dyDescent="0.3"/>
    <row r="95" spans="1:1" s="12" customFormat="1" ht="13" x14ac:dyDescent="0.3"/>
    <row r="96" spans="1:1" s="12" customFormat="1" ht="13" x14ac:dyDescent="0.3"/>
    <row r="97" s="12" customFormat="1" ht="13" x14ac:dyDescent="0.3"/>
    <row r="98" s="12" customFormat="1" ht="13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2322-4E9A-41BF-BA27-646832F8E118}">
  <dimension ref="A2:A14"/>
  <sheetViews>
    <sheetView tabSelected="1" workbookViewId="0">
      <selection activeCell="B26" sqref="B26"/>
    </sheetView>
  </sheetViews>
  <sheetFormatPr defaultRowHeight="15.5" x14ac:dyDescent="0.35"/>
  <sheetData>
    <row r="2" spans="1:1" x14ac:dyDescent="0.35">
      <c r="A2" s="21" t="s">
        <v>60</v>
      </c>
    </row>
    <row r="3" spans="1:1" x14ac:dyDescent="0.35">
      <c r="A3" t="s">
        <v>61</v>
      </c>
    </row>
    <row r="4" spans="1:1" x14ac:dyDescent="0.35">
      <c r="A4" t="s">
        <v>62</v>
      </c>
    </row>
    <row r="5" spans="1:1" x14ac:dyDescent="0.35">
      <c r="A5" t="s">
        <v>63</v>
      </c>
    </row>
    <row r="6" spans="1:1" x14ac:dyDescent="0.35">
      <c r="A6" t="s">
        <v>64</v>
      </c>
    </row>
    <row r="7" spans="1:1" x14ac:dyDescent="0.35">
      <c r="A7" t="s">
        <v>65</v>
      </c>
    </row>
    <row r="8" spans="1:1" x14ac:dyDescent="0.35">
      <c r="A8" t="s">
        <v>66</v>
      </c>
    </row>
    <row r="9" spans="1:1" x14ac:dyDescent="0.35">
      <c r="A9" t="s">
        <v>67</v>
      </c>
    </row>
    <row r="10" spans="1:1" x14ac:dyDescent="0.35">
      <c r="A10" t="s">
        <v>68</v>
      </c>
    </row>
    <row r="12" spans="1:1" x14ac:dyDescent="0.35">
      <c r="A12" s="21" t="s">
        <v>72</v>
      </c>
    </row>
    <row r="13" spans="1:1" x14ac:dyDescent="0.35">
      <c r="A13" t="s">
        <v>69</v>
      </c>
    </row>
    <row r="14" spans="1:1" x14ac:dyDescent="0.35">
      <c r="A14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Cameron</dc:creator>
  <cp:lastModifiedBy>Richard Cameron</cp:lastModifiedBy>
  <dcterms:created xsi:type="dcterms:W3CDTF">2024-08-14T15:05:16Z</dcterms:created>
  <dcterms:modified xsi:type="dcterms:W3CDTF">2024-08-14T15:48:11Z</dcterms:modified>
</cp:coreProperties>
</file>