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5: Working with Excel's Lookup Functions/Resources/"/>
    </mc:Choice>
  </mc:AlternateContent>
  <xr:revisionPtr revIDLastSave="0" documentId="13_ncr:1_{068493CF-E289-2341-8E93-54E8BCF7E418}" xr6:coauthVersionLast="47" xr6:coauthVersionMax="47" xr10:uidLastSave="{00000000-0000-0000-0000-000000000000}"/>
  <bookViews>
    <workbookView xWindow="0" yWindow="760" windowWidth="30240" windowHeight="16880" activeTab="2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11" i="1"/>
  <c r="D12" i="1"/>
  <c r="D13" i="1"/>
  <c r="D14" i="1"/>
  <c r="D15" i="1"/>
  <c r="D16" i="1"/>
  <c r="D17" i="1"/>
  <c r="D18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<sst xmlns="http://schemas.openxmlformats.org/spreadsheetml/2006/main" count="1527" uniqueCount="284">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</sst>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/>
      <c r="F4" s="132"/>
    </row>
    <row r="5" spans="2:6" ht="14">
      <c r="B5" s="25" t="s">
        <v>33</v>
      </c>
      <c r="C5" s="25" t="s">
        <v>34</v>
      </c>
      <c r="E5" s="131"/>
      <c r="F5" s="132"/>
    </row>
    <row r="6" spans="2:6" ht="14">
      <c r="B6" s="25" t="s">
        <v>36</v>
      </c>
      <c r="C6" s="25" t="s">
        <v>37</v>
      </c>
      <c r="E6" s="131"/>
      <c r="F6" s="132"/>
    </row>
    <row r="7" spans="2:6" ht="14">
      <c r="B7" s="25" t="s">
        <v>41</v>
      </c>
      <c r="C7" s="25" t="s">
        <v>42</v>
      </c>
      <c r="E7" s="131"/>
      <c r="F7" s="132"/>
    </row>
    <row r="8" spans="2:6" ht="14">
      <c r="B8" s="25" t="s">
        <v>45</v>
      </c>
      <c r="C8" s="25" t="s">
        <v>46</v>
      </c>
      <c r="E8" s="131"/>
      <c r="F8" s="132"/>
    </row>
    <row r="9" spans="2:6" ht="14">
      <c r="B9" s="25" t="s">
        <v>48</v>
      </c>
      <c r="C9" s="25" t="s">
        <v>49</v>
      </c>
      <c r="E9" s="131"/>
      <c r="F9" s="132"/>
    </row>
    <row r="10" spans="2:6" ht="14">
      <c r="B10" s="25" t="s">
        <v>52</v>
      </c>
      <c r="C10" s="25" t="s">
        <v>53</v>
      </c>
      <c r="E10" s="131"/>
      <c r="F10" s="132"/>
    </row>
    <row r="11" spans="2:6" ht="14">
      <c r="B11" s="25" t="s">
        <v>56</v>
      </c>
      <c r="C11" s="25" t="s">
        <v>57</v>
      </c>
      <c r="E11" s="131"/>
      <c r="F11" s="132"/>
    </row>
    <row r="12" spans="2:6" ht="14">
      <c r="B12" s="25" t="s">
        <v>59</v>
      </c>
      <c r="C12" s="25" t="s">
        <v>60</v>
      </c>
      <c r="E12" s="131"/>
      <c r="F12" s="132"/>
    </row>
    <row r="13" spans="2:6" ht="14">
      <c r="B13" s="25" t="s">
        <v>62</v>
      </c>
      <c r="C13" s="25" t="s">
        <v>63</v>
      </c>
      <c r="E13" s="131"/>
      <c r="F13" s="132"/>
    </row>
    <row r="14" spans="2:6" ht="14">
      <c r="B14" s="25" t="s">
        <v>66</v>
      </c>
      <c r="C14" s="25" t="s">
        <v>67</v>
      </c>
      <c r="E14" s="131"/>
      <c r="F14" s="132"/>
    </row>
    <row r="15" spans="2:6" ht="14">
      <c r="B15" s="25" t="s">
        <v>25</v>
      </c>
      <c r="C15" s="25" t="s">
        <v>69</v>
      </c>
      <c r="E15" s="131"/>
      <c r="F15" s="132"/>
    </row>
    <row r="16" spans="2:6" ht="14">
      <c r="B16" s="25" t="s">
        <v>71</v>
      </c>
      <c r="C16" s="25" t="s">
        <v>72</v>
      </c>
      <c r="E16" s="131"/>
      <c r="F16" s="132"/>
    </row>
    <row r="17" spans="2:6" ht="14">
      <c r="B17" s="25" t="s">
        <v>74</v>
      </c>
      <c r="C17" s="25" t="s">
        <v>75</v>
      </c>
      <c r="E17" s="131"/>
      <c r="F17" s="132"/>
    </row>
    <row r="18" spans="2:6" ht="14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abSelected="1" zoomScale="130" zoomScaleNormal="130" workbookViewId="0">
      <selection activeCell="H27" sqref="H27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IFERROR(VLOOKUP(B3,'Master Emp List'!$A$1:$I$38,3,FALSE), "EMP ID NOT FOUND")</f>
        <v>Howard</v>
      </c>
      <c r="D3" s="11" t="str">
        <f>VLOOKUP($B3, 'Master Emp List'!$A$2:$I$38,2,FALSE)</f>
        <v>Smith</v>
      </c>
      <c r="E3" s="11" t="str">
        <f>VLOOKUP($B3, 'Master Emp List'!$A$2:$I$38,4,FALSE)</f>
        <v>AT</v>
      </c>
      <c r="F3" s="11">
        <f>VLOOKUP($B3, 'Master Emp List'!$A$2:$I$38,9,FALSE)</f>
        <v>11.25</v>
      </c>
      <c r="G3" s="67"/>
    </row>
    <row r="4" spans="2:7">
      <c r="B4" s="10">
        <v>1056</v>
      </c>
      <c r="C4" s="11" t="str">
        <f>IFERROR(VLOOKUP(B4,'Master Emp List'!$A$1:$I$38,3,FALSE), "EMP ID NOT FOUND")</f>
        <v>Joe</v>
      </c>
      <c r="D4" s="11" t="str">
        <f>VLOOKUP($B4, 'Master Emp List'!$A$2:$I$38,2,FALSE)</f>
        <v>Gonzales</v>
      </c>
      <c r="E4" s="11" t="str">
        <f>VLOOKUP($B4, 'Master Emp List'!$A$2:$I$38,4,FALSE)</f>
        <v>AT</v>
      </c>
      <c r="F4" s="11">
        <f>VLOOKUP($B4, 'Master Emp List'!$A$2:$I$38,9,FALSE)</f>
        <v>12.25</v>
      </c>
      <c r="G4" s="67"/>
    </row>
    <row r="5" spans="2:7">
      <c r="B5" s="10">
        <v>1067</v>
      </c>
      <c r="C5" s="11" t="str">
        <f>IFERROR(VLOOKUP(B5,'Master Emp List'!$A$1:$I$38,3,FALSE), "EMP ID NOT FOUND")</f>
        <v>Gail</v>
      </c>
      <c r="D5" s="11" t="str">
        <f>VLOOKUP($B5, 'Master Emp List'!$A$2:$I$38,2,FALSE)</f>
        <v>Scote</v>
      </c>
      <c r="E5" s="11" t="str">
        <f>VLOOKUP($B5, 'Master Emp List'!$A$2:$I$38,4,FALSE)</f>
        <v>AT</v>
      </c>
      <c r="F5" s="11">
        <f>VLOOKUP($B5, 'Master Emp List'!$A$2:$I$38,9,FALSE)</f>
        <v>14.55</v>
      </c>
      <c r="G5" s="67"/>
    </row>
    <row r="6" spans="2:7">
      <c r="B6" s="10">
        <v>1075</v>
      </c>
      <c r="C6" s="11" t="str">
        <f>IFERROR(VLOOKUP(B6,'Master Emp List'!$A$1:$I$38,3,FALSE), "EMP ID NOT FOUND")</f>
        <v>Sheryl</v>
      </c>
      <c r="D6" s="11" t="str">
        <f>VLOOKUP($B6, 'Master Emp List'!$A$2:$I$38,2,FALSE)</f>
        <v>Kane</v>
      </c>
      <c r="E6" s="11" t="str">
        <f>VLOOKUP($B6, 'Master Emp List'!$A$2:$I$38,4,FALSE)</f>
        <v>AD</v>
      </c>
      <c r="F6" s="11">
        <f>VLOOKUP($B6, 'Master Emp List'!$A$2:$I$38,9,FALSE)</f>
        <v>11.25</v>
      </c>
      <c r="G6" s="67"/>
    </row>
    <row r="7" spans="2:7">
      <c r="B7" s="10">
        <v>1078</v>
      </c>
      <c r="C7" s="11" t="str">
        <f>IFERROR(VLOOKUP(B7,'Master Emp List'!$A$1:$I$38,3,FALSE), "EMP ID NOT FOUND")</f>
        <v>Kendrick</v>
      </c>
      <c r="D7" s="11" t="str">
        <f>VLOOKUP($B7, 'Master Emp List'!$A$2:$I$38,2,FALSE)</f>
        <v>Hapsbuch</v>
      </c>
      <c r="E7" s="11" t="str">
        <f>VLOOKUP($B7, 'Master Emp List'!$A$2:$I$38,4,FALSE)</f>
        <v>AC</v>
      </c>
      <c r="F7" s="11">
        <f>VLOOKUP($B7, 'Master Emp List'!$A$2:$I$38,9,FALSE)</f>
        <v>10.199999999999999</v>
      </c>
      <c r="G7" s="67"/>
    </row>
    <row r="8" spans="2:7">
      <c r="B8" s="10">
        <v>1152</v>
      </c>
      <c r="C8" s="11" t="str">
        <f>IFERROR(VLOOKUP(B8,'Master Emp List'!$A$1:$I$38,3,FALSE), "EMP ID NOT FOUND")</f>
        <v>Mark</v>
      </c>
      <c r="D8" s="11" t="str">
        <f>VLOOKUP($B8, 'Master Emp List'!$A$2:$I$38,2,FALSE)</f>
        <v>Henders</v>
      </c>
      <c r="E8" s="11" t="str">
        <f>VLOOKUP($B8, 'Master Emp List'!$A$2:$I$38,4,FALSE)</f>
        <v>AD</v>
      </c>
      <c r="F8" s="11">
        <f>VLOOKUP($B8, 'Master Emp List'!$A$2:$I$38,9,FALSE)</f>
        <v>12.25</v>
      </c>
      <c r="G8" s="67"/>
    </row>
    <row r="9" spans="2:7">
      <c r="B9" s="10">
        <v>1196</v>
      </c>
      <c r="C9" s="11" t="str">
        <f>IFERROR(VLOOKUP(B9,'Master Emp List'!$A$1:$I$38,3,FALSE), "EMP ID NOT FOUND")</f>
        <v>Katie</v>
      </c>
      <c r="D9" s="11" t="str">
        <f>VLOOKUP($B9, 'Master Emp List'!$A$2:$I$38,2,FALSE)</f>
        <v>Atherton</v>
      </c>
      <c r="E9" s="11" t="str">
        <f>VLOOKUP($B9, 'Master Emp List'!$A$2:$I$38,4,FALSE)</f>
        <v>HR</v>
      </c>
      <c r="F9" s="11">
        <f>VLOOKUP($B9, 'Master Emp List'!$A$2:$I$38,9,FALSE)</f>
        <v>9.9499999999999993</v>
      </c>
      <c r="G9" s="67"/>
    </row>
    <row r="10" spans="2:7">
      <c r="B10" s="10">
        <v>1284</v>
      </c>
      <c r="C10" s="11" t="str">
        <f>IFERROR(VLOOKUP(B10,'Master Emp List'!$A$1:$I$38,3,FALSE), "EMP ID NOT FOUND")</f>
        <v>Frank</v>
      </c>
      <c r="D10" s="11" t="str">
        <f>VLOOKUP($B10, 'Master Emp List'!$A$2:$I$38,2,FALSE)</f>
        <v>Bellwood</v>
      </c>
      <c r="E10" s="11" t="str">
        <f>VLOOKUP($B10, 'Master Emp List'!$A$2:$I$38,4,FALSE)</f>
        <v>MK</v>
      </c>
      <c r="F10" s="11">
        <f>VLOOKUP($B10, 'Master Emp List'!$A$2:$I$38,9,FALSE)</f>
        <v>12.3</v>
      </c>
      <c r="G10" s="67"/>
    </row>
    <row r="11" spans="2:7">
      <c r="B11" s="10">
        <v>100</v>
      </c>
      <c r="C11" s="11" t="str">
        <f>IFERROR(VLOOKUP(B11,'Master Emp List'!$A$1:$I$38,3,FALSE), "EMP ID NOT FOUND")</f>
        <v>EMP ID NOT FOUND</v>
      </c>
      <c r="D11" s="11" t="e">
        <f>VLOOKUP($B11, 'Master Emp List'!$A$2:$I$38,2,FALSE)</f>
        <v>#N/A</v>
      </c>
      <c r="E11" s="11" t="e">
        <f>VLOOKUP($B11, 'Master Emp List'!$A$2:$I$38,4,FALSE)</f>
        <v>#N/A</v>
      </c>
      <c r="F11" s="11" t="e">
        <f>VLOOKUP($B11, 'Master Emp List'!$A$2:$I$38,9,FALSE)</f>
        <v>#N/A</v>
      </c>
      <c r="G11" s="67"/>
    </row>
    <row r="12" spans="2:7">
      <c r="B12" s="10"/>
      <c r="C12" s="11" t="str">
        <f>IFERROR(VLOOKUP(B12,'Master Emp List'!$A$1:$I$38,3,FALSE), "EMP ID NOT FOUND")</f>
        <v>EMP ID NOT FOUND</v>
      </c>
      <c r="D12" s="11" t="e">
        <f>VLOOKUP($B12, 'Master Emp List'!$A$2:$I$38,2,FALSE)</f>
        <v>#N/A</v>
      </c>
      <c r="E12" s="11" t="e">
        <f>VLOOKUP($B12, 'Master Emp List'!$A$2:$I$38,4,FALSE)</f>
        <v>#N/A</v>
      </c>
      <c r="F12" s="11" t="e">
        <f>VLOOKUP($B12, 'Master Emp List'!$A$2:$I$38,9,FALSE)</f>
        <v>#N/A</v>
      </c>
      <c r="G12" s="67"/>
    </row>
    <row r="13" spans="2:7">
      <c r="B13" s="10"/>
      <c r="C13" s="11" t="str">
        <f>IFERROR(VLOOKUP(B13,'Master Emp List'!$A$1:$I$38,3,FALSE), "EMP ID NOT FOUND")</f>
        <v>EMP ID NOT FOUND</v>
      </c>
      <c r="D13" s="11" t="e">
        <f>VLOOKUP($B13, 'Master Emp List'!$A$2:$I$38,2,FALSE)</f>
        <v>#N/A</v>
      </c>
      <c r="E13" s="11" t="e">
        <f>VLOOKUP($B13, 'Master Emp List'!$A$2:$I$38,4,FALSE)</f>
        <v>#N/A</v>
      </c>
      <c r="F13" s="11" t="e">
        <f>VLOOKUP($B13, 'Master Emp List'!$A$2:$I$38,9,FALSE)</f>
        <v>#N/A</v>
      </c>
      <c r="G13" s="67"/>
    </row>
    <row r="14" spans="2:7">
      <c r="B14" s="10">
        <v>1302</v>
      </c>
      <c r="C14" s="11" t="str">
        <f>IFERROR(VLOOKUP(B14,'Master Emp List'!$A$1:$I$38,3,FALSE), "EMP ID NOT FOUND")</f>
        <v>Randy</v>
      </c>
      <c r="D14" s="11" t="str">
        <f>VLOOKUP($B14, 'Master Emp List'!$A$2:$I$38,2,FALSE)</f>
        <v>Sindole</v>
      </c>
      <c r="E14" s="11" t="str">
        <f>VLOOKUP($B14, 'Master Emp List'!$A$2:$I$38,4,FALSE)</f>
        <v>MK</v>
      </c>
      <c r="F14" s="11">
        <f>VLOOKUP($B14, 'Master Emp List'!$A$2:$I$38,9,FALSE)</f>
        <v>14.25</v>
      </c>
      <c r="G14" s="67"/>
    </row>
    <row r="15" spans="2:7">
      <c r="B15" s="10">
        <v>1310</v>
      </c>
      <c r="C15" s="11" t="str">
        <f>IFERROR(VLOOKUP(B15,'Master Emp List'!$A$1:$I$38,3,FALSE), "EMP ID NOT FOUND")</f>
        <v>Ellen</v>
      </c>
      <c r="D15" s="11" t="str">
        <f>VLOOKUP($B15, 'Master Emp List'!$A$2:$I$38,2,FALSE)</f>
        <v>Smith</v>
      </c>
      <c r="E15" s="11" t="str">
        <f>VLOOKUP($B15, 'Master Emp List'!$A$2:$I$38,4,FALSE)</f>
        <v>MF</v>
      </c>
      <c r="F15" s="11">
        <f>VLOOKUP($B15, 'Master Emp List'!$A$2:$I$38,9,FALSE)</f>
        <v>11.5</v>
      </c>
      <c r="G15" s="67"/>
    </row>
    <row r="16" spans="2:7">
      <c r="B16" s="10">
        <v>1329</v>
      </c>
      <c r="C16" s="11" t="str">
        <f>IFERROR(VLOOKUP(B16,'Master Emp List'!$A$1:$I$38,3,FALSE), "EMP ID NOT FOUND")</f>
        <v>Tuome</v>
      </c>
      <c r="D16" s="11" t="str">
        <f>VLOOKUP($B16, 'Master Emp List'!$A$2:$I$38,2,FALSE)</f>
        <v>Vuanuo</v>
      </c>
      <c r="E16" s="11" t="str">
        <f>VLOOKUP($B16, 'Master Emp List'!$A$2:$I$38,4,FALSE)</f>
        <v>AC</v>
      </c>
      <c r="F16" s="11">
        <f>VLOOKUP($B16, 'Master Emp List'!$A$2:$I$38,9,FALSE)</f>
        <v>10.35</v>
      </c>
      <c r="G16" s="67"/>
    </row>
    <row r="17" spans="2:7">
      <c r="B17" s="10">
        <v>1333</v>
      </c>
      <c r="C17" s="11" t="str">
        <f>IFERROR(VLOOKUP(B17,'Master Emp List'!$A$1:$I$38,3,FALSE), "EMP ID NOT FOUND")</f>
        <v>Tadeuz</v>
      </c>
      <c r="D17" s="11" t="str">
        <f>VLOOKUP($B17, 'Master Emp List'!$A$2:$I$38,2,FALSE)</f>
        <v>Szcznyck</v>
      </c>
      <c r="E17" s="11" t="str">
        <f>VLOOKUP($B17, 'Master Emp List'!$A$2:$I$38,4,FALSE)</f>
        <v>HR</v>
      </c>
      <c r="F17" s="11">
        <f>VLOOKUP($B17, 'Master Emp List'!$A$2:$I$38,9,FALSE)</f>
        <v>10.15</v>
      </c>
      <c r="G17" s="67"/>
    </row>
    <row r="18" spans="2:7" ht="14" thickBot="1">
      <c r="B18" s="13">
        <v>1368</v>
      </c>
      <c r="C18" s="11" t="str">
        <f>IFERROR(VLOOKUP(B18,'Master Emp List'!$A$1:$I$38,3,FALSE), "EMP ID NOT FOUND")</f>
        <v>Tammy</v>
      </c>
      <c r="D18" s="11" t="str">
        <f>VLOOKUP($B18, 'Master Emp List'!$A$2:$I$38,2,FALSE)</f>
        <v>Wu</v>
      </c>
      <c r="E18" s="11" t="str">
        <f>VLOOKUP($B18, 'Master Emp List'!$A$2:$I$38,4,FALSE)</f>
        <v>AD</v>
      </c>
      <c r="F18" s="11">
        <f>VLOOKUP($B18, 'Master Emp List'!$A$2:$I$38,9,FALSE)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4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2023-11-04T19:21:27Z</dcterms:modified>
</cp:coreProperties>
</file>