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5: Working with Excel's Lookup Functions/Resources/"/>
    </mc:Choice>
  </mc:AlternateContent>
  <xr:revisionPtr revIDLastSave="0" documentId="13_ncr:1_{3A7EC743-1E2A-A244-AABD-4CF1318D86F8}" xr6:coauthVersionLast="47" xr6:coauthVersionMax="47" xr10:uidLastSave="{00000000-0000-0000-0000-000000000000}"/>
  <bookViews>
    <workbookView xWindow="0" yWindow="760" windowWidth="30240" windowHeight="16940" firstSheet="2" activeTab="4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2" l="1"/>
  <c r="B7" i="22"/>
  <c r="B5" i="2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D3" i="1"/>
  <c r="E3" i="1"/>
  <c r="F3" i="1"/>
  <c r="C3" i="1"/>
  <c r="F4" i="34"/>
  <c r="F5" i="34"/>
  <c r="F6" i="34"/>
  <c r="F7" i="34"/>
  <c r="F8" i="34"/>
  <c r="F9" i="34"/>
  <c r="D5" i="34"/>
  <c r="D6" i="34"/>
  <c r="D7" i="34"/>
  <c r="D8" i="34"/>
  <c r="D9" i="34"/>
  <c r="D4" i="34"/>
  <c r="C4" i="34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<sst xmlns="http://schemas.openxmlformats.org/spreadsheetml/2006/main" count="1527" uniqueCount="284">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</sst>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1" t="s">
        <v>166</v>
      </c>
      <c r="F2" s="131"/>
    </row>
    <row r="3" spans="2:6" ht="14">
      <c r="B3" s="25" t="s">
        <v>25</v>
      </c>
      <c r="C3" s="25" t="s">
        <v>26</v>
      </c>
      <c r="E3" s="132" t="str">
        <f>CONCATENATE(C3," ",B3)</f>
        <v>Howard Smith</v>
      </c>
      <c r="F3" s="133"/>
    </row>
    <row r="4" spans="2:6" ht="14">
      <c r="B4" s="25" t="s">
        <v>30</v>
      </c>
      <c r="C4" s="25" t="s">
        <v>31</v>
      </c>
      <c r="E4" s="132"/>
      <c r="F4" s="133"/>
    </row>
    <row r="5" spans="2:6" ht="14">
      <c r="B5" s="25" t="s">
        <v>33</v>
      </c>
      <c r="C5" s="25" t="s">
        <v>34</v>
      </c>
      <c r="E5" s="132"/>
      <c r="F5" s="133"/>
    </row>
    <row r="6" spans="2:6" ht="14">
      <c r="B6" s="25" t="s">
        <v>36</v>
      </c>
      <c r="C6" s="25" t="s">
        <v>37</v>
      </c>
      <c r="E6" s="132"/>
      <c r="F6" s="133"/>
    </row>
    <row r="7" spans="2:6" ht="14">
      <c r="B7" s="25" t="s">
        <v>41</v>
      </c>
      <c r="C7" s="25" t="s">
        <v>42</v>
      </c>
      <c r="E7" s="132"/>
      <c r="F7" s="133"/>
    </row>
    <row r="8" spans="2:6" ht="14">
      <c r="B8" s="25" t="s">
        <v>45</v>
      </c>
      <c r="C8" s="25" t="s">
        <v>46</v>
      </c>
      <c r="E8" s="132"/>
      <c r="F8" s="133"/>
    </row>
    <row r="9" spans="2:6" ht="14">
      <c r="B9" s="25" t="s">
        <v>48</v>
      </c>
      <c r="C9" s="25" t="s">
        <v>49</v>
      </c>
      <c r="E9" s="132"/>
      <c r="F9" s="133"/>
    </row>
    <row r="10" spans="2:6" ht="14">
      <c r="B10" s="25" t="s">
        <v>52</v>
      </c>
      <c r="C10" s="25" t="s">
        <v>53</v>
      </c>
      <c r="E10" s="132"/>
      <c r="F10" s="133"/>
    </row>
    <row r="11" spans="2:6" ht="14">
      <c r="B11" s="25" t="s">
        <v>56</v>
      </c>
      <c r="C11" s="25" t="s">
        <v>57</v>
      </c>
      <c r="E11" s="132"/>
      <c r="F11" s="133"/>
    </row>
    <row r="12" spans="2:6" ht="14">
      <c r="B12" s="25" t="s">
        <v>59</v>
      </c>
      <c r="C12" s="25" t="s">
        <v>60</v>
      </c>
      <c r="E12" s="132"/>
      <c r="F12" s="133"/>
    </row>
    <row r="13" spans="2:6" ht="14">
      <c r="B13" s="25" t="s">
        <v>62</v>
      </c>
      <c r="C13" s="25" t="s">
        <v>63</v>
      </c>
      <c r="E13" s="132"/>
      <c r="F13" s="133"/>
    </row>
    <row r="14" spans="2:6" ht="14">
      <c r="B14" s="25" t="s">
        <v>66</v>
      </c>
      <c r="C14" s="25" t="s">
        <v>67</v>
      </c>
      <c r="E14" s="132"/>
      <c r="F14" s="133"/>
    </row>
    <row r="15" spans="2:6" ht="14">
      <c r="B15" s="25" t="s">
        <v>25</v>
      </c>
      <c r="C15" s="25" t="s">
        <v>69</v>
      </c>
      <c r="E15" s="132"/>
      <c r="F15" s="133"/>
    </row>
    <row r="16" spans="2:6" ht="14">
      <c r="B16" s="25" t="s">
        <v>71</v>
      </c>
      <c r="C16" s="25" t="s">
        <v>72</v>
      </c>
      <c r="E16" s="132"/>
      <c r="F16" s="133"/>
    </row>
    <row r="17" spans="2:6" ht="14">
      <c r="B17" s="25" t="s">
        <v>74</v>
      </c>
      <c r="C17" s="25" t="s">
        <v>75</v>
      </c>
      <c r="E17" s="132"/>
      <c r="F17" s="133"/>
    </row>
    <row r="18" spans="2:6" ht="14">
      <c r="B18" s="25" t="s">
        <v>77</v>
      </c>
      <c r="C18" s="25" t="s">
        <v>78</v>
      </c>
      <c r="E18" s="132"/>
      <c r="F18" s="133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C3" sqref="C3:F18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 MATCH($B3,'Master Emp List'!$A$1:$A$38,0),MATCH(C$2,'Master Emp List'!$A$1:$I$1,0))</f>
        <v>Howard</v>
      </c>
      <c r="D3" s="11" t="str">
        <f>INDEX('Master Emp List'!$A$1:$I$38, MATCH($B3,'Master Emp List'!$A$1:$A$38,0),MATCH(D$2,'Master Emp List'!$A$1:$I$1,0))</f>
        <v>Smith</v>
      </c>
      <c r="E3" s="11" t="str">
        <f>INDEX('Master Emp List'!$A$1:$I$38, MATCH($B3,'Master Emp List'!$A$1:$A$38,0),MATCH(E$2,'Master Emp List'!$A$1:$I$1,0))</f>
        <v>AT</v>
      </c>
      <c r="F3" s="11">
        <f>INDEX('Master Emp List'!$A$1:$I$38, 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 MATCH($B4,'Master Emp List'!$A$1:$A$38,0),MATCH(C$2,'Master Emp List'!$A$1:$I$1,0))</f>
        <v>Joe</v>
      </c>
      <c r="D4" s="11" t="str">
        <f>INDEX('Master Emp List'!$A$1:$I$38, MATCH($B4,'Master Emp List'!$A$1:$A$38,0),MATCH(D$2,'Master Emp List'!$A$1:$I$1,0))</f>
        <v>Gonzales</v>
      </c>
      <c r="E4" s="11" t="str">
        <f>INDEX('Master Emp List'!$A$1:$I$38, MATCH($B4,'Master Emp List'!$A$1:$A$38,0),MATCH(E$2,'Master Emp List'!$A$1:$I$1,0))</f>
        <v>AT</v>
      </c>
      <c r="F4" s="11">
        <f>INDEX('Master Emp List'!$A$1:$I$38, 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 MATCH($B5,'Master Emp List'!$A$1:$A$38,0),MATCH(C$2,'Master Emp List'!$A$1:$I$1,0))</f>
        <v>Gail</v>
      </c>
      <c r="D5" s="11" t="str">
        <f>INDEX('Master Emp List'!$A$1:$I$38, MATCH($B5,'Master Emp List'!$A$1:$A$38,0),MATCH(D$2,'Master Emp List'!$A$1:$I$1,0))</f>
        <v>Scote</v>
      </c>
      <c r="E5" s="11" t="str">
        <f>INDEX('Master Emp List'!$A$1:$I$38, MATCH($B5,'Master Emp List'!$A$1:$A$38,0),MATCH(E$2,'Master Emp List'!$A$1:$I$1,0))</f>
        <v>AT</v>
      </c>
      <c r="F5" s="11">
        <f>INDEX('Master Emp List'!$A$1:$I$38, 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 MATCH($B6,'Master Emp List'!$A$1:$A$38,0),MATCH(C$2,'Master Emp List'!$A$1:$I$1,0))</f>
        <v>Sheryl</v>
      </c>
      <c r="D6" s="11" t="str">
        <f>INDEX('Master Emp List'!$A$1:$I$38, MATCH($B6,'Master Emp List'!$A$1:$A$38,0),MATCH(D$2,'Master Emp List'!$A$1:$I$1,0))</f>
        <v>Kane</v>
      </c>
      <c r="E6" s="11" t="str">
        <f>INDEX('Master Emp List'!$A$1:$I$38, MATCH($B6,'Master Emp List'!$A$1:$A$38,0),MATCH(E$2,'Master Emp List'!$A$1:$I$1,0))</f>
        <v>AD</v>
      </c>
      <c r="F6" s="11">
        <f>INDEX('Master Emp List'!$A$1:$I$38, 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 MATCH($B7,'Master Emp List'!$A$1:$A$38,0),MATCH(C$2,'Master Emp List'!$A$1:$I$1,0))</f>
        <v>Kendrick</v>
      </c>
      <c r="D7" s="11" t="str">
        <f>INDEX('Master Emp List'!$A$1:$I$38, MATCH($B7,'Master Emp List'!$A$1:$A$38,0),MATCH(D$2,'Master Emp List'!$A$1:$I$1,0))</f>
        <v>Hapsbuch</v>
      </c>
      <c r="E7" s="11" t="str">
        <f>INDEX('Master Emp List'!$A$1:$I$38, MATCH($B7,'Master Emp List'!$A$1:$A$38,0),MATCH(E$2,'Master Emp List'!$A$1:$I$1,0))</f>
        <v>AC</v>
      </c>
      <c r="F7" s="11">
        <f>INDEX('Master Emp List'!$A$1:$I$38, 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 MATCH($B8,'Master Emp List'!$A$1:$A$38,0),MATCH(C$2,'Master Emp List'!$A$1:$I$1,0))</f>
        <v>Mark</v>
      </c>
      <c r="D8" s="11" t="str">
        <f>INDEX('Master Emp List'!$A$1:$I$38, MATCH($B8,'Master Emp List'!$A$1:$A$38,0),MATCH(D$2,'Master Emp List'!$A$1:$I$1,0))</f>
        <v>Henders</v>
      </c>
      <c r="E8" s="11" t="str">
        <f>INDEX('Master Emp List'!$A$1:$I$38, MATCH($B8,'Master Emp List'!$A$1:$A$38,0),MATCH(E$2,'Master Emp List'!$A$1:$I$1,0))</f>
        <v>AD</v>
      </c>
      <c r="F8" s="11">
        <f>INDEX('Master Emp List'!$A$1:$I$38, 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 MATCH($B9,'Master Emp List'!$A$1:$A$38,0),MATCH(C$2,'Master Emp List'!$A$1:$I$1,0))</f>
        <v>Katie</v>
      </c>
      <c r="D9" s="11" t="str">
        <f>INDEX('Master Emp List'!$A$1:$I$38, MATCH($B9,'Master Emp List'!$A$1:$A$38,0),MATCH(D$2,'Master Emp List'!$A$1:$I$1,0))</f>
        <v>Atherton</v>
      </c>
      <c r="E9" s="11" t="str">
        <f>INDEX('Master Emp List'!$A$1:$I$38, MATCH($B9,'Master Emp List'!$A$1:$A$38,0),MATCH(E$2,'Master Emp List'!$A$1:$I$1,0))</f>
        <v>HR</v>
      </c>
      <c r="F9" s="11">
        <f>INDEX('Master Emp List'!$A$1:$I$38, 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 MATCH($B10,'Master Emp List'!$A$1:$A$38,0),MATCH(C$2,'Master Emp List'!$A$1:$I$1,0))</f>
        <v>Frank</v>
      </c>
      <c r="D10" s="11" t="str">
        <f>INDEX('Master Emp List'!$A$1:$I$38, MATCH($B10,'Master Emp List'!$A$1:$A$38,0),MATCH(D$2,'Master Emp List'!$A$1:$I$1,0))</f>
        <v>Bellwood</v>
      </c>
      <c r="E10" s="11" t="str">
        <f>INDEX('Master Emp List'!$A$1:$I$38, MATCH($B10,'Master Emp List'!$A$1:$A$38,0),MATCH(E$2,'Master Emp List'!$A$1:$I$1,0))</f>
        <v>MK</v>
      </c>
      <c r="F10" s="11">
        <f>INDEX('Master Emp List'!$A$1:$I$38, MATCH($B10,'Master Emp List'!$A$1:$A$38,0),MATCH(F$2,'Master Emp List'!$A$1:$I$1,0))</f>
        <v>12.3</v>
      </c>
      <c r="G10" s="67"/>
    </row>
    <row r="11" spans="2:7">
      <c r="B11" s="10">
        <v>100</v>
      </c>
      <c r="C11" s="11" t="e">
        <f>INDEX('Master Emp List'!$A$1:$I$38, MATCH($B11,'Master Emp List'!$A$1:$A$38,0),MATCH(C$2,'Master Emp List'!$A$1:$I$1,0))</f>
        <v>#N/A</v>
      </c>
      <c r="D11" s="11" t="e">
        <f>INDEX('Master Emp List'!$A$1:$I$38, MATCH($B11,'Master Emp List'!$A$1:$A$38,0),MATCH(D$2,'Master Emp List'!$A$1:$I$1,0))</f>
        <v>#N/A</v>
      </c>
      <c r="E11" s="11" t="e">
        <f>INDEX('Master Emp List'!$A$1:$I$38, MATCH($B11,'Master Emp List'!$A$1:$A$38,0),MATCH(E$2,'Master Emp List'!$A$1:$I$1,0))</f>
        <v>#N/A</v>
      </c>
      <c r="F11" s="11" t="e">
        <f>INDEX('Master Emp List'!$A$1:$I$38, 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 MATCH($B12,'Master Emp List'!$A$1:$A$38,0),MATCH(C$2,'Master Emp List'!$A$1:$I$1,0))</f>
        <v>#N/A</v>
      </c>
      <c r="D12" s="11" t="e">
        <f>INDEX('Master Emp List'!$A$1:$I$38, MATCH($B12,'Master Emp List'!$A$1:$A$38,0),MATCH(D$2,'Master Emp List'!$A$1:$I$1,0))</f>
        <v>#N/A</v>
      </c>
      <c r="E12" s="11" t="e">
        <f>INDEX('Master Emp List'!$A$1:$I$38, MATCH($B12,'Master Emp List'!$A$1:$A$38,0),MATCH(E$2,'Master Emp List'!$A$1:$I$1,0))</f>
        <v>#N/A</v>
      </c>
      <c r="F12" s="11" t="e">
        <f>INDEX('Master Emp List'!$A$1:$I$38, 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 MATCH($B13,'Master Emp List'!$A$1:$A$38,0),MATCH(C$2,'Master Emp List'!$A$1:$I$1,0))</f>
        <v>#N/A</v>
      </c>
      <c r="D13" s="11" t="e">
        <f>INDEX('Master Emp List'!$A$1:$I$38, MATCH($B13,'Master Emp List'!$A$1:$A$38,0),MATCH(D$2,'Master Emp List'!$A$1:$I$1,0))</f>
        <v>#N/A</v>
      </c>
      <c r="E13" s="11" t="e">
        <f>INDEX('Master Emp List'!$A$1:$I$38, MATCH($B13,'Master Emp List'!$A$1:$A$38,0),MATCH(E$2,'Master Emp List'!$A$1:$I$1,0))</f>
        <v>#N/A</v>
      </c>
      <c r="F13" s="11" t="e">
        <f>INDEX('Master Emp List'!$A$1:$I$38, 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 MATCH($B14,'Master Emp List'!$A$1:$A$38,0),MATCH(C$2,'Master Emp List'!$A$1:$I$1,0))</f>
        <v>Randy</v>
      </c>
      <c r="D14" s="11" t="str">
        <f>INDEX('Master Emp List'!$A$1:$I$38, MATCH($B14,'Master Emp List'!$A$1:$A$38,0),MATCH(D$2,'Master Emp List'!$A$1:$I$1,0))</f>
        <v>Sindole</v>
      </c>
      <c r="E14" s="11" t="str">
        <f>INDEX('Master Emp List'!$A$1:$I$38, MATCH($B14,'Master Emp List'!$A$1:$A$38,0),MATCH(E$2,'Master Emp List'!$A$1:$I$1,0))</f>
        <v>MK</v>
      </c>
      <c r="F14" s="11">
        <f>INDEX('Master Emp List'!$A$1:$I$38, 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 MATCH($B15,'Master Emp List'!$A$1:$A$38,0),MATCH(C$2,'Master Emp List'!$A$1:$I$1,0))</f>
        <v>Ellen</v>
      </c>
      <c r="D15" s="11" t="str">
        <f>INDEX('Master Emp List'!$A$1:$I$38, MATCH($B15,'Master Emp List'!$A$1:$A$38,0),MATCH(D$2,'Master Emp List'!$A$1:$I$1,0))</f>
        <v>Smith</v>
      </c>
      <c r="E15" s="11" t="str">
        <f>INDEX('Master Emp List'!$A$1:$I$38, MATCH($B15,'Master Emp List'!$A$1:$A$38,0),MATCH(E$2,'Master Emp List'!$A$1:$I$1,0))</f>
        <v>MF</v>
      </c>
      <c r="F15" s="11">
        <f>INDEX('Master Emp List'!$A$1:$I$38, 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 MATCH($B16,'Master Emp List'!$A$1:$A$38,0),MATCH(C$2,'Master Emp List'!$A$1:$I$1,0))</f>
        <v>Tuome</v>
      </c>
      <c r="D16" s="11" t="str">
        <f>INDEX('Master Emp List'!$A$1:$I$38, MATCH($B16,'Master Emp List'!$A$1:$A$38,0),MATCH(D$2,'Master Emp List'!$A$1:$I$1,0))</f>
        <v>Vuanuo</v>
      </c>
      <c r="E16" s="11" t="str">
        <f>INDEX('Master Emp List'!$A$1:$I$38, MATCH($B16,'Master Emp List'!$A$1:$A$38,0),MATCH(E$2,'Master Emp List'!$A$1:$I$1,0))</f>
        <v>AC</v>
      </c>
      <c r="F16" s="11">
        <f>INDEX('Master Emp List'!$A$1:$I$38, 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 MATCH($B17,'Master Emp List'!$A$1:$A$38,0),MATCH(C$2,'Master Emp List'!$A$1:$I$1,0))</f>
        <v>Tadeuz</v>
      </c>
      <c r="D17" s="11" t="str">
        <f>INDEX('Master Emp List'!$A$1:$I$38, MATCH($B17,'Master Emp List'!$A$1:$A$38,0),MATCH(D$2,'Master Emp List'!$A$1:$I$1,0))</f>
        <v>Szcznyck</v>
      </c>
      <c r="E17" s="11" t="str">
        <f>INDEX('Master Emp List'!$A$1:$I$38, MATCH($B17,'Master Emp List'!$A$1:$A$38,0),MATCH(E$2,'Master Emp List'!$A$1:$I$1,0))</f>
        <v>HR</v>
      </c>
      <c r="F17" s="11">
        <f>INDEX('Master Emp List'!$A$1:$I$38, MATCH($B17,'Master Emp List'!$A$1:$A$38,0),MATCH(F$2,'Master Emp List'!$A$1:$I$1,0))</f>
        <v>10.15</v>
      </c>
      <c r="G17" s="67"/>
    </row>
    <row r="18" spans="2:7" ht="14" thickBot="1">
      <c r="B18" s="13">
        <v>1368</v>
      </c>
      <c r="C18" s="11" t="str">
        <f>INDEX('Master Emp List'!$A$1:$I$38, MATCH($B18,'Master Emp List'!$A$1:$A$38,0),MATCH(C$2,'Master Emp List'!$A$1:$I$1,0))</f>
        <v>Tammy</v>
      </c>
      <c r="D18" s="11" t="str">
        <f>INDEX('Master Emp List'!$A$1:$I$38, MATCH($B18,'Master Emp List'!$A$1:$A$38,0),MATCH(D$2,'Master Emp List'!$A$1:$I$1,0))</f>
        <v>Wu</v>
      </c>
      <c r="E18" s="11" t="str">
        <f>INDEX('Master Emp List'!$A$1:$I$38, MATCH($B18,'Master Emp List'!$A$1:$A$38,0),MATCH(E$2,'Master Emp List'!$A$1:$I$1,0))</f>
        <v>AD</v>
      </c>
      <c r="F18" s="11">
        <f>INDEX('Master Emp List'!$A$1:$I$38, 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tabSelected="1" zoomScale="205" zoomScaleNormal="205" workbookViewId="0">
      <selection activeCell="A5" sqref="A5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29" t="s">
        <v>231</v>
      </c>
      <c r="B2" s="130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List'!$A$2:$G$5,MATCH(LEFT(A5,11),'Master Inventory List'!$A$2:$A$5,0),FALSE)</f>
        <v>150</v>
      </c>
    </row>
    <row r="6" spans="1:2">
      <c r="A6" s="62" t="s">
        <v>228</v>
      </c>
      <c r="B6" s="57">
        <f>HLOOKUP($B$3,'Master Inventory List'!$A$2:$G$5,MATCH(LEFT(A6,11),'Master Inventory List'!$A$2:$A$5,0),FALSE)</f>
        <v>110</v>
      </c>
    </row>
    <row r="7" spans="1:2" ht="14" thickBot="1">
      <c r="A7" s="63" t="s">
        <v>227</v>
      </c>
      <c r="B7" s="57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F4" sqref="F4:F9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Linda</v>
      </c>
      <c r="D4" s="68">
        <f>MATCH(B4,'INDEX MATCH Master Emp List'!$A$2:$A$38,0)</f>
        <v>1</v>
      </c>
      <c r="F4" s="69" t="str">
        <f>INDEX('INDEX MATCH Master Emp List'!$D$1:$D$38, MATCH(B4,'INDEX MATCH Master Emp List'!$A$1:$A$38,0))</f>
        <v>AT</v>
      </c>
    </row>
    <row r="5" spans="2:6">
      <c r="B5" s="68">
        <v>1078</v>
      </c>
      <c r="C5" s="68"/>
      <c r="D5" s="68">
        <f>MATCH(B5,'INDEX MATCH Master Emp List'!$A$2:$A$38,0)</f>
        <v>5</v>
      </c>
      <c r="F5" s="69" t="str">
        <f>INDEX('INDEX MATCH Master Emp List'!$D$1:$D$38, MATCH(B5,'INDEX MATCH Master Emp List'!$A$1:$A$38,0))</f>
        <v>AC</v>
      </c>
    </row>
    <row r="6" spans="2:6">
      <c r="B6" s="68">
        <v>1284</v>
      </c>
      <c r="C6" s="68"/>
      <c r="D6" s="68">
        <f>MATCH(B6,'INDEX MATCH Master Emp List'!$A$2:$A$38,0)</f>
        <v>8</v>
      </c>
      <c r="F6" s="69" t="str">
        <f>INDEX('INDEX MATCH Master Emp List'!$D$1:$D$38, MATCH(B6,'INDEX MATCH Master Emp List'!$A$1:$A$38,0))</f>
        <v>MK</v>
      </c>
    </row>
    <row r="7" spans="2:6">
      <c r="B7" s="68">
        <v>1299</v>
      </c>
      <c r="C7" s="68"/>
      <c r="D7" s="68">
        <f>MATCH(B7,'INDEX MATCH Master Emp List'!$A$2:$A$38,0)</f>
        <v>11</v>
      </c>
      <c r="F7" s="69" t="str">
        <f>INDEX('INDEX MATCH Master Emp List'!$D$1:$D$38, MATCH(B7,'INDEX MATCH Master Emp List'!$A$1:$A$38,0))</f>
        <v>MF</v>
      </c>
    </row>
    <row r="8" spans="2:6">
      <c r="B8" s="68">
        <v>1329</v>
      </c>
      <c r="C8" s="68"/>
      <c r="D8" s="68">
        <f>MATCH(B8,'INDEX MATCH Master Emp List'!$A$2:$A$38,0)</f>
        <v>14</v>
      </c>
      <c r="F8" s="69" t="str">
        <f>INDEX('INDEX MATCH Master Emp List'!$D$1:$D$38, MATCH(B8,'INDEX MATCH Master Emp List'!$A$1:$A$38,0))</f>
        <v>AC</v>
      </c>
    </row>
    <row r="9" spans="2:6">
      <c r="B9" s="68">
        <v>1509</v>
      </c>
      <c r="C9" s="68"/>
      <c r="D9" s="68">
        <f>MATCH(B9,'INDEX MATCH Master Emp List'!$A$2:$A$38,0)</f>
        <v>17</v>
      </c>
      <c r="F9" s="69" t="str">
        <f>INDEX('INDEX MATCH Master Emp List'!$D$1:$D$38, MATCH(B9,'INDEX MATCH Master Emp List'!$A$1:$A$38,0))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2"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4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4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4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4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4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4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4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4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4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4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4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4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4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4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4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4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4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4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4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4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4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2023-11-04T22:30:23Z</dcterms:modified>
</cp:coreProperties>
</file>