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\Downloads\"/>
    </mc:Choice>
  </mc:AlternateContent>
  <xr:revisionPtr revIDLastSave="0" documentId="8_{E9309195-0B7C-43E9-90C0-3F675A70062F}" xr6:coauthVersionLast="45" xr6:coauthVersionMax="45" xr10:uidLastSave="{00000000-0000-0000-0000-000000000000}"/>
  <bookViews>
    <workbookView xWindow="53712" yWindow="924" windowWidth="14100" windowHeight="11232" xr2:uid="{40128193-5655-42D9-AE2E-7D842845DF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F3" i="1"/>
  <c r="D15" i="1"/>
  <c r="D11" i="1"/>
  <c r="D8" i="1"/>
  <c r="D4" i="1"/>
  <c r="B15" i="1"/>
  <c r="B8" i="1"/>
  <c r="B4" i="1"/>
  <c r="C4" i="1"/>
  <c r="D14" i="1"/>
  <c r="D13" i="1"/>
  <c r="D10" i="1"/>
  <c r="D7" i="1"/>
  <c r="D6" i="1"/>
  <c r="D3" i="1"/>
  <c r="D2" i="1"/>
  <c r="G3" i="1" l="1"/>
  <c r="H3" i="1" s="1"/>
  <c r="I3" i="1" s="1"/>
  <c r="F4" i="1"/>
  <c r="G4" i="1" s="1"/>
  <c r="H4" i="1" l="1"/>
  <c r="I4" i="1" s="1"/>
  <c r="F5" i="1"/>
  <c r="F6" i="1" s="1"/>
  <c r="G6" i="1" s="1"/>
  <c r="H6" i="1" l="1"/>
  <c r="I6" i="1" s="1"/>
  <c r="F7" i="1"/>
  <c r="G7" i="1" s="1"/>
  <c r="F8" i="1" l="1"/>
  <c r="G8" i="1" s="1"/>
  <c r="H7" i="1"/>
  <c r="I7" i="1" s="1"/>
  <c r="H8" i="1" l="1"/>
  <c r="I8" i="1" s="1"/>
  <c r="F9" i="1"/>
  <c r="F10" i="1" s="1"/>
  <c r="G10" i="1" s="1"/>
  <c r="H10" i="1" l="1"/>
  <c r="I10" i="1" s="1"/>
  <c r="F11" i="1"/>
  <c r="G11" i="1" s="1"/>
  <c r="F12" i="1" l="1"/>
  <c r="F13" i="1" s="1"/>
  <c r="G13" i="1" s="1"/>
  <c r="H11" i="1"/>
  <c r="I11" i="1" s="1"/>
  <c r="H13" i="1" l="1"/>
  <c r="I13" i="1" s="1"/>
  <c r="F14" i="1"/>
  <c r="G14" i="1" s="1"/>
  <c r="F15" i="1" l="1"/>
  <c r="H14" i="1"/>
  <c r="I14" i="1" s="1"/>
  <c r="G15" i="1" l="1"/>
  <c r="H15" i="1" s="1"/>
  <c r="I15" i="1" s="1"/>
</calcChain>
</file>

<file path=xl/sharedStrings.xml><?xml version="1.0" encoding="utf-8"?>
<sst xmlns="http://schemas.openxmlformats.org/spreadsheetml/2006/main" count="16" uniqueCount="8">
  <si>
    <t>rep</t>
  </si>
  <si>
    <t>ctl</t>
  </si>
  <si>
    <t>depth_limit</t>
  </si>
  <si>
    <t>ratio</t>
  </si>
  <si>
    <t>rep1</t>
  </si>
  <si>
    <t>rep2</t>
  </si>
  <si>
    <t>max</t>
  </si>
  <si>
    <t>pooled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</si>
</sst>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44B6-D849-4845-A685-772D4685CB0B}">
  <dimension ref="A1:I15"/>
  <sheetViews>
    <sheetView tabSelected="1" workbookViewId="0">
      <selection activeCell="C13" sqref="C13"/>
    </sheetView>
  </sheetViews>
  <sheetFormatPr defaultRowHeight="14.6" x14ac:dyDescent="0.4"/>
  <sheetData>
    <row r="1" spans="1:9" x14ac:dyDescent="0.4">
      <c r="B1" t="s">
        <v>0</v>
      </c>
      <c r="C1" t="s">
        <v>1</v>
      </c>
      <c r="E1" t="s">
        <v>2</v>
      </c>
      <c r="F1" t="s">
        <v>3</v>
      </c>
      <c r="G1" t="s">
        <v>6</v>
      </c>
    </row>
    <row r="2" spans="1:9" x14ac:dyDescent="0.4">
      <c r="A2" t="s">
        <v>4</v>
      </c>
      <c r="B2">
        <v>31224</v>
      </c>
      <c r="C2">
        <v>46592</v>
      </c>
      <c r="D2">
        <f>C2/B2</f>
        <v>1.4921854983346143</v>
      </c>
      <c r="E2">
        <v>45000</v>
      </c>
      <c r="F2">
        <v>1.5</v>
      </c>
      <c r="G2">
        <f>INT(MAX(B2*F2, E2))</f>
        <v>46836</v>
      </c>
      <c r="H2" t="b">
        <f>C2&gt;G2</f>
        <v>0</v>
      </c>
      <c r="I2">
        <f>IF(H2, G2, 0)</f>
        <v>0</v>
      </c>
    </row>
    <row r="3" spans="1:9" x14ac:dyDescent="0.4">
      <c r="A3" t="s">
        <v>5</v>
      </c>
      <c r="B3">
        <v>30833</v>
      </c>
      <c r="C3">
        <v>52198</v>
      </c>
      <c r="D3">
        <f>C3/B3</f>
        <v>1.6929264100152435</v>
      </c>
      <c r="E3">
        <f>E2</f>
        <v>45000</v>
      </c>
      <c r="F3">
        <f>F2</f>
        <v>1.5</v>
      </c>
      <c r="G3">
        <f t="shared" ref="G3:G4" si="0">INT(MAX(B3*F3, E3))</f>
        <v>46249</v>
      </c>
      <c r="H3" t="b">
        <f>C3&gt;G3</f>
        <v>1</v>
      </c>
      <c r="I3">
        <f t="shared" ref="I3:I4" si="1">IF(H3, G3, 0)</f>
        <v>46249</v>
      </c>
    </row>
    <row r="4" spans="1:9" x14ac:dyDescent="0.4">
      <c r="A4" t="s">
        <v>7</v>
      </c>
      <c r="B4">
        <f>SUM(B2:B3)</f>
        <v>62057</v>
      </c>
      <c r="C4">
        <f>SUM(C2:C3)</f>
        <v>98790</v>
      </c>
      <c r="D4">
        <f>C4/B4</f>
        <v>1.5919235541518282</v>
      </c>
      <c r="E4">
        <f t="shared" ref="E4:E15" si="2">E3</f>
        <v>45000</v>
      </c>
      <c r="F4">
        <f>F3</f>
        <v>1.5</v>
      </c>
      <c r="G4">
        <f t="shared" si="0"/>
        <v>93085</v>
      </c>
      <c r="H4" t="b">
        <f>C4&gt;G4</f>
        <v>1</v>
      </c>
      <c r="I4">
        <f t="shared" si="1"/>
        <v>93085</v>
      </c>
    </row>
    <row r="5" spans="1:9" x14ac:dyDescent="0.4">
      <c r="E5">
        <f t="shared" si="2"/>
        <v>45000</v>
      </c>
      <c r="F5">
        <f>F4</f>
        <v>1.5</v>
      </c>
    </row>
    <row r="6" spans="1:9" x14ac:dyDescent="0.4">
      <c r="A6" t="s">
        <v>4</v>
      </c>
      <c r="B6">
        <v>31224</v>
      </c>
      <c r="C6">
        <v>98790</v>
      </c>
      <c r="D6">
        <f t="shared" ref="D6:D7" si="3">C6/B6</f>
        <v>3.1639123750960798</v>
      </c>
      <c r="E6">
        <f t="shared" si="2"/>
        <v>45000</v>
      </c>
      <c r="F6">
        <f>F5</f>
        <v>1.5</v>
      </c>
      <c r="G6">
        <f t="shared" ref="G6:G8" si="4">INT(MAX(B6*F6, E6))</f>
        <v>46836</v>
      </c>
      <c r="H6" t="b">
        <f>C6&gt;G6</f>
        <v>1</v>
      </c>
      <c r="I6">
        <f>IF(H6, G6, 0)</f>
        <v>46836</v>
      </c>
    </row>
    <row r="7" spans="1:9" x14ac:dyDescent="0.4">
      <c r="A7" t="s">
        <v>5</v>
      </c>
      <c r="B7">
        <v>30833</v>
      </c>
      <c r="C7">
        <v>98790</v>
      </c>
      <c r="D7">
        <f t="shared" si="3"/>
        <v>3.2040346382123048</v>
      </c>
      <c r="E7">
        <f t="shared" si="2"/>
        <v>45000</v>
      </c>
      <c r="F7">
        <f>F6</f>
        <v>1.5</v>
      </c>
      <c r="G7">
        <f t="shared" si="4"/>
        <v>46249</v>
      </c>
      <c r="H7" t="b">
        <f>C7&gt;G7</f>
        <v>1</v>
      </c>
      <c r="I7">
        <f>IF(H7, G7, 0)</f>
        <v>46249</v>
      </c>
    </row>
    <row r="8" spans="1:9" x14ac:dyDescent="0.4">
      <c r="A8" t="s">
        <v>7</v>
      </c>
      <c r="B8">
        <f>SUM(B6:B7)</f>
        <v>62057</v>
      </c>
      <c r="C8">
        <v>98790</v>
      </c>
      <c r="D8">
        <f>C8/B8</f>
        <v>1.5919235541518282</v>
      </c>
      <c r="E8">
        <f t="shared" si="2"/>
        <v>45000</v>
      </c>
      <c r="F8">
        <f>F7</f>
        <v>1.5</v>
      </c>
      <c r="G8">
        <f t="shared" si="4"/>
        <v>93085</v>
      </c>
      <c r="H8" t="b">
        <f>C8&gt;G8</f>
        <v>1</v>
      </c>
      <c r="I8">
        <f>IF(H8, G8, 0)</f>
        <v>93085</v>
      </c>
    </row>
    <row r="9" spans="1:9" x14ac:dyDescent="0.4">
      <c r="E9">
        <f t="shared" si="2"/>
        <v>45000</v>
      </c>
      <c r="F9">
        <f>F8</f>
        <v>1.5</v>
      </c>
    </row>
    <row r="10" spans="1:9" x14ac:dyDescent="0.4">
      <c r="A10" t="s">
        <v>4</v>
      </c>
      <c r="B10">
        <v>31224</v>
      </c>
      <c r="C10">
        <v>52198</v>
      </c>
      <c r="D10">
        <f>C10/B10</f>
        <v>1.6717268767614655</v>
      </c>
      <c r="E10">
        <f t="shared" si="2"/>
        <v>45000</v>
      </c>
      <c r="F10">
        <f>F9</f>
        <v>1.5</v>
      </c>
      <c r="G10">
        <f t="shared" ref="G10:G11" si="5">INT(MAX(B10*F10, E10))</f>
        <v>46836</v>
      </c>
      <c r="H10" t="b">
        <f>C10&gt;G10</f>
        <v>1</v>
      </c>
      <c r="I10">
        <f>IF(H10, G10, 0)</f>
        <v>46836</v>
      </c>
    </row>
    <row r="11" spans="1:9" x14ac:dyDescent="0.4">
      <c r="A11" t="s">
        <v>7</v>
      </c>
      <c r="B11">
        <v>31224</v>
      </c>
      <c r="C11">
        <v>98790</v>
      </c>
      <c r="D11">
        <f>C11/B11</f>
        <v>3.1639123750960798</v>
      </c>
      <c r="E11">
        <f t="shared" si="2"/>
        <v>45000</v>
      </c>
      <c r="F11">
        <f>F10</f>
        <v>1.5</v>
      </c>
      <c r="G11">
        <f t="shared" si="5"/>
        <v>46836</v>
      </c>
      <c r="H11" t="b">
        <f>C11&gt;G11</f>
        <v>1</v>
      </c>
      <c r="I11">
        <f>IF(H11, G11, 0)</f>
        <v>46836</v>
      </c>
    </row>
    <row r="12" spans="1:9" x14ac:dyDescent="0.4">
      <c r="E12">
        <f t="shared" si="2"/>
        <v>45000</v>
      </c>
      <c r="F12">
        <f>F11</f>
        <v>1.5</v>
      </c>
    </row>
    <row r="13" spans="1:9" x14ac:dyDescent="0.4">
      <c r="A13" t="s">
        <v>4</v>
      </c>
      <c r="B13">
        <v>31224</v>
      </c>
      <c r="C13">
        <v>46592</v>
      </c>
      <c r="D13">
        <f>C13/B13</f>
        <v>1.4921854983346143</v>
      </c>
      <c r="E13">
        <f t="shared" si="2"/>
        <v>45000</v>
      </c>
      <c r="F13">
        <f>F12</f>
        <v>1.5</v>
      </c>
      <c r="G13">
        <f t="shared" ref="G13:G15" si="6">INT(MAX(B13*F13, E13))</f>
        <v>46836</v>
      </c>
      <c r="H13" t="b">
        <f>C13&gt;G13</f>
        <v>0</v>
      </c>
      <c r="I13">
        <f>IF(H13, G13, 0)</f>
        <v>0</v>
      </c>
    </row>
    <row r="14" spans="1:9" x14ac:dyDescent="0.4">
      <c r="A14" t="s">
        <v>5</v>
      </c>
      <c r="B14">
        <v>30833</v>
      </c>
      <c r="C14">
        <v>46592</v>
      </c>
      <c r="D14">
        <f>C14/B14</f>
        <v>1.5111082281970616</v>
      </c>
      <c r="E14">
        <f t="shared" si="2"/>
        <v>45000</v>
      </c>
      <c r="F14">
        <f>F13</f>
        <v>1.5</v>
      </c>
      <c r="G14">
        <f t="shared" si="6"/>
        <v>46249</v>
      </c>
      <c r="H14" t="b">
        <f>C14&gt;G14</f>
        <v>1</v>
      </c>
      <c r="I14">
        <f>IF(H14, G14, 0)</f>
        <v>46249</v>
      </c>
    </row>
    <row r="15" spans="1:9" x14ac:dyDescent="0.4">
      <c r="A15" t="s">
        <v>7</v>
      </c>
      <c r="B15">
        <f>SUM(B13:B14)</f>
        <v>62057</v>
      </c>
      <c r="C15">
        <v>46592</v>
      </c>
      <c r="D15">
        <f>C15/B15</f>
        <v>0.75079362521552762</v>
      </c>
      <c r="E15">
        <f t="shared" si="2"/>
        <v>45000</v>
      </c>
      <c r="F15">
        <f>F14</f>
        <v>1.5</v>
      </c>
      <c r="G15">
        <f t="shared" si="6"/>
        <v>93085</v>
      </c>
      <c r="H15" t="b">
        <f>C15&gt;G15</f>
        <v>0</v>
      </c>
      <c r="I15">
        <f>IF(H15, G15, 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Lee</dc:creator>
  <cp:lastModifiedBy>Jin Lee</cp:lastModifiedBy>
  <dcterms:created xsi:type="dcterms:W3CDTF">2020-04-01T22:05:28Z</dcterms:created>
  <dcterms:modified xsi:type="dcterms:W3CDTF">2020-04-01T23:01:40Z</dcterms:modified>
</cp:coreProperties>
</file>