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C:\Users\iyo\Desktop\NJU\24大创\25.03\"/>
    </mc:Choice>
  </mc:AlternateContent>
  <xr:revisionPtr revIDLastSave="0" documentId="8_{69FCE0D9-A021-4C85-B7E2-6F85A0E06327}" xr6:coauthVersionLast="47" xr6:coauthVersionMax="47" xr10:uidLastSave="{00000000-0000-0000-0000-000000000000}"/>
  <bookViews>
    <workbookView xWindow="6090" yWindow="4470" windowWidth="19850" windowHeight="10120" firstSheet="4" activeTab="4" xr2:uid="{00000000-000D-0000-FFFF-FFFF00000000}"/>
  </bookViews>
  <sheets>
    <sheet name="RQ1" sheetId="1" r:id="rId1"/>
    <sheet name="RQ2" sheetId="2" r:id="rId2"/>
    <sheet name="RQ3" sheetId="3" r:id="rId3"/>
    <sheet name="Different Initial Prompt" sheetId="4" r:id="rId4"/>
    <sheet name="Different Insight-Process Model" sheetId="5" r:id="rId5"/>
    <sheet name="Different integrating method" sheetId="7" r:id="rId6"/>
    <sheet name="few-shot" sheetId="8" r:id="rId7"/>
  </sheets>
  <calcPr calcId="181029"/>
</workbook>
</file>

<file path=xl/calcChain.xml><?xml version="1.0" encoding="utf-8"?>
<calcChain xmlns="http://schemas.openxmlformats.org/spreadsheetml/2006/main">
  <c r="M26" i="8" l="1"/>
  <c r="L26" i="8"/>
  <c r="K26" i="8"/>
  <c r="J26" i="8"/>
  <c r="I26" i="8"/>
  <c r="H26" i="8"/>
  <c r="G26" i="8"/>
  <c r="F26" i="8"/>
  <c r="E26" i="8"/>
  <c r="D26" i="8"/>
  <c r="C26" i="8"/>
  <c r="M25" i="8"/>
  <c r="L25" i="8"/>
  <c r="K25" i="8"/>
  <c r="J25" i="8"/>
  <c r="I25" i="8"/>
  <c r="H25" i="8"/>
  <c r="G25" i="8"/>
  <c r="F25" i="8"/>
  <c r="E25" i="8"/>
  <c r="D25" i="8"/>
  <c r="C25" i="8"/>
  <c r="M24" i="8"/>
  <c r="L24" i="8"/>
  <c r="K24" i="8"/>
  <c r="J24" i="8"/>
  <c r="I24" i="8"/>
  <c r="H24" i="8"/>
  <c r="G24" i="8"/>
  <c r="F24" i="8"/>
  <c r="E24" i="8"/>
  <c r="D24" i="8"/>
  <c r="C24" i="8"/>
  <c r="M23" i="8"/>
  <c r="L23" i="8"/>
  <c r="K23" i="8"/>
  <c r="J23" i="8"/>
  <c r="I23" i="8"/>
  <c r="H23" i="8"/>
  <c r="G23" i="8"/>
  <c r="F23" i="8"/>
  <c r="E23" i="8"/>
  <c r="D23" i="8"/>
  <c r="C23" i="8"/>
  <c r="M26" i="7"/>
  <c r="L26" i="7"/>
  <c r="K26" i="7"/>
  <c r="J26" i="7"/>
  <c r="I26" i="7"/>
  <c r="H26" i="7"/>
  <c r="G26" i="7"/>
  <c r="F26" i="7"/>
  <c r="E26" i="7"/>
  <c r="D26" i="7"/>
  <c r="C26" i="7"/>
  <c r="M14" i="4"/>
  <c r="L14" i="4"/>
  <c r="K14" i="4"/>
  <c r="J14" i="4"/>
  <c r="I14" i="4"/>
  <c r="H14" i="4"/>
  <c r="G14" i="4"/>
  <c r="F14" i="4"/>
  <c r="E14" i="4"/>
  <c r="D14" i="4"/>
  <c r="C14" i="4"/>
  <c r="M13" i="4"/>
  <c r="L13" i="4"/>
  <c r="K13" i="4"/>
  <c r="J13" i="4"/>
  <c r="I13" i="4"/>
  <c r="H13" i="4"/>
  <c r="G13" i="4"/>
  <c r="F13" i="4"/>
  <c r="E13" i="4"/>
  <c r="D13" i="4"/>
  <c r="C13" i="4"/>
  <c r="M15" i="3"/>
  <c r="L15" i="3"/>
  <c r="K15" i="3"/>
  <c r="J15" i="3"/>
  <c r="I15" i="3"/>
  <c r="H15" i="3"/>
  <c r="G15" i="3"/>
  <c r="F15" i="3"/>
  <c r="E15" i="3"/>
  <c r="D15" i="3"/>
  <c r="C15" i="3"/>
  <c r="M14" i="3"/>
  <c r="L14" i="3"/>
  <c r="K14" i="3"/>
  <c r="J14" i="3"/>
  <c r="I14" i="3"/>
  <c r="H14" i="3"/>
  <c r="G14" i="3"/>
  <c r="F14" i="3"/>
  <c r="E14" i="3"/>
  <c r="D14" i="3"/>
  <c r="C14" i="3"/>
  <c r="M170" i="2"/>
  <c r="L170" i="2"/>
  <c r="K170" i="2"/>
  <c r="J170" i="2"/>
  <c r="I170" i="2"/>
  <c r="H170" i="2"/>
  <c r="G170" i="2"/>
  <c r="F170" i="2"/>
  <c r="E170" i="2"/>
  <c r="D170" i="2"/>
  <c r="C170" i="2"/>
  <c r="M169" i="2"/>
  <c r="L169" i="2"/>
  <c r="K169" i="2"/>
  <c r="J169" i="2"/>
  <c r="I169" i="2"/>
  <c r="H169" i="2"/>
  <c r="G169" i="2"/>
  <c r="F169" i="2"/>
  <c r="E169" i="2"/>
  <c r="D169" i="2"/>
  <c r="C169" i="2"/>
  <c r="M168" i="2"/>
  <c r="L168" i="2"/>
  <c r="K168" i="2"/>
  <c r="J168" i="2"/>
  <c r="I168" i="2"/>
  <c r="H168" i="2"/>
  <c r="G168" i="2"/>
  <c r="F168" i="2"/>
  <c r="E168" i="2"/>
  <c r="D168" i="2"/>
  <c r="C168" i="2"/>
  <c r="M167" i="2"/>
  <c r="L167" i="2"/>
  <c r="K167" i="2"/>
  <c r="J167" i="2"/>
  <c r="I167" i="2"/>
  <c r="H167" i="2"/>
  <c r="G167" i="2"/>
  <c r="F167" i="2"/>
  <c r="E167" i="2"/>
  <c r="D167" i="2"/>
  <c r="C167" i="2"/>
  <c r="M166" i="2"/>
  <c r="L166" i="2"/>
  <c r="K166" i="2"/>
  <c r="J166" i="2"/>
  <c r="I166" i="2"/>
  <c r="H166" i="2"/>
  <c r="G166" i="2"/>
  <c r="F166" i="2"/>
  <c r="E166" i="2"/>
  <c r="D166" i="2"/>
  <c r="C166" i="2"/>
  <c r="M165" i="2"/>
  <c r="L165" i="2"/>
  <c r="K165" i="2"/>
  <c r="J165" i="2"/>
  <c r="I165" i="2"/>
  <c r="H165" i="2"/>
  <c r="G165" i="2"/>
  <c r="F165" i="2"/>
  <c r="E165" i="2"/>
  <c r="D165" i="2"/>
  <c r="C165" i="2"/>
  <c r="M164" i="2"/>
  <c r="L164" i="2"/>
  <c r="K164" i="2"/>
  <c r="J164" i="2"/>
  <c r="I164" i="2"/>
  <c r="H164" i="2"/>
  <c r="G164" i="2"/>
  <c r="F164" i="2"/>
  <c r="E164" i="2"/>
  <c r="D164" i="2"/>
  <c r="C164" i="2"/>
  <c r="M163" i="2"/>
  <c r="L163" i="2"/>
  <c r="K163" i="2"/>
  <c r="J163" i="2"/>
  <c r="I163" i="2"/>
  <c r="H163" i="2"/>
  <c r="G163" i="2"/>
  <c r="F163" i="2"/>
  <c r="E163" i="2"/>
  <c r="D163" i="2"/>
  <c r="C163" i="2"/>
  <c r="M162" i="2"/>
  <c r="L162" i="2"/>
  <c r="K162" i="2"/>
  <c r="J162" i="2"/>
  <c r="I162" i="2"/>
  <c r="H162" i="2"/>
  <c r="G162" i="2"/>
  <c r="F162" i="2"/>
  <c r="E162" i="2"/>
  <c r="D162" i="2"/>
  <c r="C162" i="2"/>
  <c r="M161" i="2"/>
  <c r="L161" i="2"/>
  <c r="K161" i="2"/>
  <c r="J161" i="2"/>
  <c r="I161" i="2"/>
  <c r="H161" i="2"/>
  <c r="G161" i="2"/>
  <c r="F161" i="2"/>
  <c r="E161" i="2"/>
  <c r="D161" i="2"/>
  <c r="C161" i="2"/>
  <c r="M160" i="2"/>
  <c r="L160" i="2"/>
  <c r="K160" i="2"/>
  <c r="J160" i="2"/>
  <c r="I160" i="2"/>
  <c r="H160" i="2"/>
  <c r="G160" i="2"/>
  <c r="F160" i="2"/>
  <c r="E160" i="2"/>
  <c r="D160" i="2"/>
  <c r="C160" i="2"/>
  <c r="M159" i="2"/>
  <c r="L159" i="2"/>
  <c r="K159" i="2"/>
  <c r="J159" i="2"/>
  <c r="I159" i="2"/>
  <c r="H159" i="2"/>
  <c r="G159" i="2"/>
  <c r="F159" i="2"/>
  <c r="E159" i="2"/>
  <c r="D159" i="2"/>
  <c r="C159" i="2"/>
  <c r="M158" i="2"/>
  <c r="L158" i="2"/>
  <c r="K158" i="2"/>
  <c r="J158" i="2"/>
  <c r="I158" i="2"/>
  <c r="H158" i="2"/>
  <c r="G158" i="2"/>
  <c r="F158" i="2"/>
  <c r="E158" i="2"/>
  <c r="D158" i="2"/>
  <c r="C158" i="2"/>
  <c r="M157" i="2"/>
  <c r="L157" i="2"/>
  <c r="K157" i="2"/>
  <c r="J157" i="2"/>
  <c r="I157" i="2"/>
  <c r="H157" i="2"/>
  <c r="G157" i="2"/>
  <c r="F157" i="2"/>
  <c r="E157" i="2"/>
  <c r="D157" i="2"/>
  <c r="C157" i="2"/>
  <c r="M156" i="2"/>
  <c r="L156" i="2"/>
  <c r="K156" i="2"/>
  <c r="J156" i="2"/>
  <c r="I156" i="2"/>
  <c r="H156" i="2"/>
  <c r="G156" i="2"/>
  <c r="F156" i="2"/>
  <c r="E156" i="2"/>
  <c r="D156" i="2"/>
  <c r="C156" i="2"/>
  <c r="M155" i="2"/>
  <c r="L155" i="2"/>
  <c r="K155" i="2"/>
  <c r="J155" i="2"/>
  <c r="I155" i="2"/>
  <c r="H155" i="2"/>
  <c r="G155" i="2"/>
  <c r="F155" i="2"/>
  <c r="E155" i="2"/>
  <c r="D155" i="2"/>
  <c r="C155" i="2"/>
  <c r="M154" i="2"/>
  <c r="L154" i="2"/>
  <c r="K154" i="2"/>
  <c r="J154" i="2"/>
  <c r="I154" i="2"/>
  <c r="H154" i="2"/>
  <c r="G154" i="2"/>
  <c r="F154" i="2"/>
  <c r="E154" i="2"/>
  <c r="D154" i="2"/>
  <c r="C154" i="2"/>
  <c r="M153" i="2"/>
  <c r="L153" i="2"/>
  <c r="K153" i="2"/>
  <c r="J153" i="2"/>
  <c r="I153" i="2"/>
  <c r="H153" i="2"/>
  <c r="G153" i="2"/>
  <c r="F153" i="2"/>
  <c r="E153" i="2"/>
  <c r="D153" i="2"/>
  <c r="C153" i="2"/>
  <c r="M152" i="2"/>
  <c r="L152" i="2"/>
  <c r="K152" i="2"/>
  <c r="J152" i="2"/>
  <c r="I152" i="2"/>
  <c r="H152" i="2"/>
  <c r="G152" i="2"/>
  <c r="F152" i="2"/>
  <c r="E152" i="2"/>
  <c r="D152" i="2"/>
  <c r="C152" i="2"/>
  <c r="M151" i="2"/>
  <c r="L151" i="2"/>
  <c r="K151" i="2"/>
  <c r="J151" i="2"/>
  <c r="I151" i="2"/>
  <c r="H151" i="2"/>
  <c r="G151" i="2"/>
  <c r="F151" i="2"/>
  <c r="E151" i="2"/>
  <c r="D151" i="2"/>
  <c r="C151" i="2"/>
  <c r="M150" i="2"/>
  <c r="L150" i="2"/>
  <c r="K150" i="2"/>
  <c r="J150" i="2"/>
  <c r="I150" i="2"/>
  <c r="H150" i="2"/>
  <c r="G150" i="2"/>
  <c r="F150" i="2"/>
  <c r="E150" i="2"/>
  <c r="D150" i="2"/>
  <c r="C150" i="2"/>
  <c r="M149" i="2"/>
  <c r="L149" i="2"/>
  <c r="K149" i="2"/>
  <c r="J149" i="2"/>
  <c r="I149" i="2"/>
  <c r="H149" i="2"/>
  <c r="G149" i="2"/>
  <c r="F149" i="2"/>
  <c r="E149" i="2"/>
  <c r="D149" i="2"/>
  <c r="C149" i="2"/>
  <c r="M148" i="2"/>
  <c r="L148" i="2"/>
  <c r="K148" i="2"/>
  <c r="J148" i="2"/>
  <c r="I148" i="2"/>
  <c r="H148" i="2"/>
  <c r="G148" i="2"/>
  <c r="F148" i="2"/>
  <c r="E148" i="2"/>
  <c r="D148" i="2"/>
  <c r="C148" i="2"/>
  <c r="M147" i="2"/>
  <c r="L147" i="2"/>
  <c r="K147" i="2"/>
  <c r="J147" i="2"/>
  <c r="I147" i="2"/>
  <c r="H147" i="2"/>
  <c r="G147" i="2"/>
  <c r="F147" i="2"/>
  <c r="E147" i="2"/>
  <c r="D147" i="2"/>
  <c r="C147" i="2"/>
  <c r="M146" i="2"/>
  <c r="L146" i="2"/>
  <c r="K146" i="2"/>
  <c r="J146" i="2"/>
  <c r="I146" i="2"/>
  <c r="H146" i="2"/>
  <c r="G146" i="2"/>
  <c r="F146" i="2"/>
  <c r="E146" i="2"/>
  <c r="D146" i="2"/>
  <c r="C146" i="2"/>
  <c r="M145" i="2"/>
  <c r="L145" i="2"/>
  <c r="K145" i="2"/>
  <c r="J145" i="2"/>
  <c r="I145" i="2"/>
  <c r="H145" i="2"/>
  <c r="G145" i="2"/>
  <c r="F145" i="2"/>
  <c r="E145" i="2"/>
  <c r="D145" i="2"/>
  <c r="C145" i="2"/>
  <c r="M144" i="2"/>
  <c r="L144" i="2"/>
  <c r="K144" i="2"/>
  <c r="J144" i="2"/>
  <c r="I144" i="2"/>
  <c r="H144" i="2"/>
  <c r="G144" i="2"/>
  <c r="F144" i="2"/>
  <c r="E144" i="2"/>
  <c r="D144" i="2"/>
  <c r="C144" i="2"/>
  <c r="M143" i="2"/>
  <c r="L143" i="2"/>
  <c r="K143" i="2"/>
  <c r="J143" i="2"/>
  <c r="I143" i="2"/>
  <c r="H143" i="2"/>
  <c r="G143" i="2"/>
  <c r="F143" i="2"/>
  <c r="E143" i="2"/>
  <c r="D143" i="2"/>
  <c r="C143" i="2"/>
  <c r="M44" i="1"/>
  <c r="L44" i="1"/>
  <c r="K44" i="1"/>
  <c r="J44" i="1"/>
  <c r="I44" i="1"/>
  <c r="H44" i="1"/>
  <c r="G44" i="1"/>
  <c r="F44" i="1"/>
  <c r="E44" i="1"/>
  <c r="D44" i="1"/>
  <c r="C44" i="1"/>
  <c r="M43" i="1"/>
  <c r="L43" i="1"/>
  <c r="K43" i="1"/>
  <c r="J43" i="1"/>
  <c r="I43" i="1"/>
  <c r="H43" i="1"/>
  <c r="G43" i="1"/>
  <c r="F43" i="1"/>
  <c r="E43" i="1"/>
  <c r="D43" i="1"/>
  <c r="C43" i="1"/>
  <c r="M42" i="1"/>
  <c r="L42" i="1"/>
  <c r="K42" i="1"/>
  <c r="J42" i="1"/>
  <c r="I42" i="1"/>
  <c r="H42" i="1"/>
  <c r="G42" i="1"/>
  <c r="F42" i="1"/>
  <c r="E42" i="1"/>
  <c r="D42" i="1"/>
  <c r="C42" i="1"/>
  <c r="M41" i="1"/>
  <c r="L41" i="1"/>
  <c r="K41" i="1"/>
  <c r="J41" i="1"/>
  <c r="I41" i="1"/>
  <c r="H41" i="1"/>
  <c r="G41" i="1"/>
  <c r="F41" i="1"/>
  <c r="E41" i="1"/>
  <c r="D41" i="1"/>
  <c r="C41" i="1"/>
  <c r="M40" i="1"/>
  <c r="L40" i="1"/>
  <c r="K40" i="1"/>
  <c r="J40" i="1"/>
  <c r="I40" i="1"/>
  <c r="H40" i="1"/>
  <c r="G40" i="1"/>
  <c r="F40" i="1"/>
  <c r="E40" i="1"/>
  <c r="D40" i="1"/>
  <c r="C40" i="1"/>
  <c r="M39" i="1"/>
  <c r="L39" i="1"/>
  <c r="K39" i="1"/>
  <c r="J39" i="1"/>
  <c r="I39" i="1"/>
  <c r="H39" i="1"/>
  <c r="G39" i="1"/>
  <c r="F39" i="1"/>
  <c r="E39" i="1"/>
  <c r="D39" i="1"/>
  <c r="C39" i="1"/>
  <c r="M38" i="1"/>
  <c r="L38" i="1"/>
  <c r="K38" i="1"/>
  <c r="J38" i="1"/>
  <c r="I38" i="1"/>
  <c r="H38" i="1"/>
  <c r="G38" i="1"/>
  <c r="F38" i="1"/>
  <c r="E38" i="1"/>
  <c r="D38" i="1"/>
  <c r="C38" i="1"/>
  <c r="D32" i="1"/>
  <c r="D25" i="1"/>
  <c r="D24" i="1"/>
  <c r="D18" i="1"/>
  <c r="D17" i="1"/>
  <c r="D11" i="1"/>
  <c r="D10" i="1"/>
  <c r="D4" i="1"/>
  <c r="D3" i="1"/>
</calcChain>
</file>

<file path=xl/sharedStrings.xml><?xml version="1.0" encoding="utf-8"?>
<sst xmlns="http://schemas.openxmlformats.org/spreadsheetml/2006/main" count="479" uniqueCount="67">
  <si>
    <t>DataSet</t>
  </si>
  <si>
    <t>Approach</t>
  </si>
  <si>
    <t>Overall
Accuracy</t>
  </si>
  <si>
    <t>Macro-F</t>
  </si>
  <si>
    <t>Positive</t>
  </si>
  <si>
    <t>Neutral</t>
  </si>
  <si>
    <t>Negative</t>
  </si>
  <si>
    <t>P</t>
  </si>
  <si>
    <t>R</t>
  </si>
  <si>
    <t>F</t>
  </si>
  <si>
    <t>SOF-1</t>
  </si>
  <si>
    <t>SentiStrength-SE</t>
  </si>
  <si>
    <t>SESSION</t>
  </si>
  <si>
    <t>Senti4SD</t>
  </si>
  <si>
    <t>EASTER</t>
  </si>
  <si>
    <t>SOLAN(None,initial prompt,4o-mini)</t>
  </si>
  <si>
    <t>SOLAN(MPI-Gen.,initial prompt,4o-mini)</t>
  </si>
  <si>
    <t>SOLAN(MPI-Spe.,initial prompt,4o-mini)</t>
  </si>
  <si>
    <t>SOF-2</t>
  </si>
  <si>
    <t>JIRA-1</t>
  </si>
  <si>
    <t>AppReview</t>
  </si>
  <si>
    <t>GitHub</t>
  </si>
  <si>
    <t>Average.</t>
  </si>
  <si>
    <t>Macro- F</t>
  </si>
  <si>
    <t xml:space="preserve">SOLAN(SPI-Gen.-1,initial prompt,4o-mini)  </t>
  </si>
  <si>
    <t xml:space="preserve">SOLAN(SPI-Gen.-2,initial prompt,4o-mini)  </t>
  </si>
  <si>
    <t xml:space="preserve">SOLAN(SPI-Gen.-3,initial prompt,4o-mini)  </t>
  </si>
  <si>
    <t xml:space="preserve">SOLAN(SPI-Gen.-4,initial prompt,4o-mini)  </t>
  </si>
  <si>
    <t xml:space="preserve">SOLAN(SPI-Gen.-5,initial prompt,4o-mini)  </t>
  </si>
  <si>
    <t xml:space="preserve">SOLAN(SPI-Gen.-6,initial prompt,4o-mini)  </t>
  </si>
  <si>
    <t xml:space="preserve">SOLAN(SPI-Gen.-7,initial prompt,4o-mini)  </t>
  </si>
  <si>
    <t xml:space="preserve">SOLAN(SPI-Gen.-8,initial prompt,4o-mini)  </t>
  </si>
  <si>
    <t xml:space="preserve">SOLAN(SPI-Gen.-9,initial prompt,4o-mini)  </t>
  </si>
  <si>
    <t xml:space="preserve">SOLAN(SPI-Gen.-10,initial prompt,4o-mini)  </t>
  </si>
  <si>
    <t xml:space="preserve">SOLAN(SPI-Gen.-11,initial prompt,4o-mini)  </t>
  </si>
  <si>
    <t xml:space="preserve">SOLAN(SPI-Gen.-12,initial prompt,4o-mini)  </t>
  </si>
  <si>
    <t xml:space="preserve">SOLAN(SPI-Gen.-13,initial prompt,4o-mini)  </t>
  </si>
  <si>
    <t xml:space="preserve">SOLAN(SPI-Spe.-1,initial prompt,4o-mini)  </t>
  </si>
  <si>
    <t xml:space="preserve">SOLAN(SPI-Spe.-2,initial prompt,4o-mini)  </t>
  </si>
  <si>
    <t xml:space="preserve">SOLAN(SPI-Spe.-3,initial prompt,4o-mini)  </t>
  </si>
  <si>
    <t xml:space="preserve">SOLAN(SPI-Spe.-4,initial prompt,4o-mini)  </t>
  </si>
  <si>
    <t xml:space="preserve">SOLAN(SPI-Spe.-5,initial prompt,4o-mini)  </t>
  </si>
  <si>
    <t xml:space="preserve">SOLAN(SPI-Spe.-6,initial prompt,4o-mini)  </t>
  </si>
  <si>
    <t xml:space="preserve">SOLAN(SPI-Spe.-7,initial prompt,4o-mini)  </t>
  </si>
  <si>
    <t xml:space="preserve">SOLAN(SPI-Spe.-8,initial prompt,4o-mini)  </t>
  </si>
  <si>
    <t xml:space="preserve">SOLAN(SPI-Spe.-9,initial prompt,4o-mini)  </t>
  </si>
  <si>
    <t xml:space="preserve">SOLAN(SPI-Spe.-10,initial prompt,4o-mini)  </t>
  </si>
  <si>
    <t xml:space="preserve">SOLAN(SPI-Spe.-11,initial prompt,4o-mini)  </t>
  </si>
  <si>
    <t xml:space="preserve">SOLAN(SPI-Spe.-12,initial prompt,4o-mini)  </t>
  </si>
  <si>
    <t xml:space="preserve">SOLAN(SPI-Spe.-13,initial prompt,4o-mini)  </t>
  </si>
  <si>
    <t>ChatGPT 3.5</t>
  </si>
  <si>
    <t>Macro</t>
  </si>
  <si>
    <t>SOLAN(None,initial prompt,ChatGPT 3.5)</t>
  </si>
  <si>
    <t>SOLAN(MPI-Spe.,initial prompt,ChatGPT 3.5)</t>
  </si>
  <si>
    <t>Average</t>
  </si>
  <si>
    <t>DeepSeek_V3</t>
  </si>
  <si>
    <t>SOLAN(None,initial prompt,DeepSeek_V3)</t>
  </si>
  <si>
    <t>SOLAN(MPI-Spe.,initial prompt,DeepSeek_V3)</t>
  </si>
  <si>
    <t>SOLAN(None,Zhou's prompt,4o-mini)</t>
  </si>
  <si>
    <t>SOLAN(gpt-4o's MPI-Spe.,initial prompt,4o-mini)</t>
  </si>
  <si>
    <t>SOLAN(DeepSeek's MPI-Spe.,initial prompt,4o-mini)</t>
  </si>
  <si>
    <t>SOLAN(MPI-CC.,initial prompt,4o-mini)</t>
  </si>
  <si>
    <t>SOLAN(MPI-GA,initial prompt,4o-mini)</t>
  </si>
  <si>
    <t>average</t>
  </si>
  <si>
    <r>
      <rPr>
        <sz val="12"/>
        <color theme="1"/>
        <rFont val="等线"/>
        <family val="3"/>
        <charset val="134"/>
        <scheme val="minor"/>
      </rPr>
      <t xml:space="preserve">According to Zhang et al's research, we selected the 3-shot setting, which is balanced between shot burden and performance, as a representative few-shot configuration. For each test set, we randomly sample three examples from the non-test sets and equip their texts and true labels with the initial prompt as references.  Considering the potential performance variations caused by different sampled examples, we conducted three independent experiments. The results show that across three runs, 3-shot prompting achieved an average overall accuracy of </t>
    </r>
    <r>
      <rPr>
        <b/>
        <sz val="12"/>
        <color rgb="FFFF0000"/>
        <rFont val="等线"/>
        <family val="3"/>
        <charset val="134"/>
      </rPr>
      <t xml:space="preserve">73.10% </t>
    </r>
    <r>
      <rPr>
        <sz val="12"/>
        <color theme="1"/>
        <rFont val="等线"/>
        <family val="3"/>
        <charset val="134"/>
        <scheme val="minor"/>
      </rPr>
      <t xml:space="preserve">and a Macro-F1 score of </t>
    </r>
    <r>
      <rPr>
        <b/>
        <sz val="12"/>
        <color rgb="FFFF0000"/>
        <rFont val="等线"/>
        <family val="3"/>
        <charset val="134"/>
      </rPr>
      <t xml:space="preserve">64.66% </t>
    </r>
    <r>
      <rPr>
        <sz val="12"/>
        <color theme="1"/>
        <rFont val="等线"/>
        <family val="3"/>
        <charset val="134"/>
        <scheme val="minor"/>
      </rPr>
      <t>on five test sets, both slightly lower than the 74.34% and 64.98% obtained without any shots.In contrast, our paper-insight enhanced prompting approach proved to be more effective.</t>
    </r>
  </si>
  <si>
    <t>GitHub</t>
    <phoneticPr fontId="16" type="noConversion"/>
  </si>
  <si>
    <r>
      <t>Git</t>
    </r>
    <r>
      <rPr>
        <b/>
        <sz val="10"/>
        <color theme="1"/>
        <rFont val="等线"/>
        <family val="3"/>
        <charset val="134"/>
      </rPr>
      <t>H</t>
    </r>
    <r>
      <rPr>
        <b/>
        <sz val="10"/>
        <color theme="1"/>
        <rFont val="等线"/>
        <charset val="134"/>
      </rPr>
      <t>ub</t>
    </r>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</si>
</sst>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等线"/>
      <charset val="134"/>
      <scheme val="minor"/>
    </font>
    <font>
      <b/>
      <sz val="12"/>
      <color theme="1"/>
      <name val="等线"/>
      <charset val="134"/>
      <scheme val="minor"/>
    </font>
    <font>
      <b/>
      <sz val="11"/>
      <color rgb="FF000000"/>
      <name val="等线"/>
      <charset val="134"/>
      <scheme val="minor"/>
    </font>
    <font>
      <sz val="12"/>
      <color rgb="FF000000"/>
      <name val="等线"/>
      <charset val="134"/>
      <scheme val="minor"/>
    </font>
    <font>
      <b/>
      <sz val="10"/>
      <color theme="1"/>
      <name val="等线"/>
      <charset val="134"/>
    </font>
    <font>
      <b/>
      <sz val="11"/>
      <color theme="1"/>
      <name val="等线 (正文)"/>
      <charset val="134"/>
    </font>
    <font>
      <b/>
      <sz val="11"/>
      <color rgb="FF000000"/>
      <name val="等线 (正文)"/>
      <charset val="134"/>
    </font>
    <font>
      <b/>
      <sz val="11"/>
      <color rgb="FF000000"/>
      <name val="等线"/>
      <family val="3"/>
      <charset val="134"/>
    </font>
    <font>
      <sz val="10"/>
      <color theme="1"/>
      <name val="等线"/>
      <family val="3"/>
      <charset val="134"/>
    </font>
    <font>
      <sz val="10"/>
      <color rgb="FFFF0000"/>
      <name val="等线"/>
      <family val="3"/>
      <charset val="134"/>
      <scheme val="minor"/>
    </font>
    <font>
      <b/>
      <sz val="10"/>
      <color theme="1"/>
      <name val="等线"/>
      <family val="3"/>
      <charset val="134"/>
      <scheme val="minor"/>
    </font>
    <font>
      <sz val="14"/>
      <color theme="1"/>
      <name val="等线"/>
      <family val="3"/>
      <charset val="134"/>
      <scheme val="minor"/>
    </font>
    <font>
      <b/>
      <sz val="11"/>
      <color theme="1"/>
      <name val="等线"/>
      <family val="3"/>
      <charset val="134"/>
      <scheme val="minor"/>
    </font>
    <font>
      <b/>
      <sz val="11"/>
      <color theme="1"/>
      <name val="等线"/>
      <family val="3"/>
      <charset val="134"/>
    </font>
    <font>
      <b/>
      <sz val="12"/>
      <color rgb="FFFF0000"/>
      <name val="等线"/>
      <family val="3"/>
      <charset val="134"/>
    </font>
    <font>
      <sz val="12"/>
      <color theme="1"/>
      <name val="等线"/>
      <family val="3"/>
      <charset val="134"/>
      <scheme val="minor"/>
    </font>
    <font>
      <sz val="9"/>
      <name val="等线"/>
      <family val="3"/>
      <charset val="134"/>
      <scheme val="minor"/>
    </font>
    <font>
      <b/>
      <sz val="10"/>
      <color theme="1"/>
      <name val="等线"/>
      <family val="3"/>
      <charset val="134"/>
    </font>
  </fonts>
  <fills count="15">
    <fill>
      <patternFill patternType="none"/>
    </fill>
    <fill>
      <patternFill patternType="gray125"/>
    </fill>
    <fill>
      <patternFill patternType="solid">
        <fgColor theme="9" tint="0.79995117038483843"/>
        <bgColor indexed="64"/>
      </patternFill>
    </fill>
    <fill>
      <patternFill patternType="solid">
        <fgColor theme="8" tint="0.79995117038483843"/>
        <bgColor indexed="64"/>
      </patternFill>
    </fill>
    <fill>
      <patternFill patternType="solid">
        <fgColor theme="7" tint="0.79995117038483843"/>
        <bgColor indexed="64"/>
      </patternFill>
    </fill>
    <fill>
      <patternFill patternType="solid">
        <fgColor theme="6" tint="0.79995117038483843"/>
        <bgColor indexed="64"/>
      </patternFill>
    </fill>
    <fill>
      <patternFill patternType="solid">
        <fgColor theme="5" tint="0.79995117038483843"/>
        <bgColor indexed="64"/>
      </patternFill>
    </fill>
    <fill>
      <patternFill patternType="solid">
        <fgColor theme="4" tint="0.79995117038483843"/>
        <bgColor indexed="64"/>
      </patternFill>
    </fill>
    <fill>
      <patternFill patternType="solid">
        <fgColor rgb="FFFCEEFC"/>
        <bgColor indexed="64"/>
      </patternFill>
    </fill>
    <fill>
      <patternFill patternType="solid">
        <fgColor theme="9" tint="0.39994506668294322"/>
        <bgColor indexed="64"/>
      </patternFill>
    </fill>
    <fill>
      <patternFill patternType="solid">
        <fgColor theme="8" tint="0.39994506668294322"/>
        <bgColor indexed="64"/>
      </patternFill>
    </fill>
    <fill>
      <patternFill patternType="solid">
        <fgColor theme="7" tint="0.39994506668294322"/>
        <bgColor indexed="64"/>
      </patternFill>
    </fill>
    <fill>
      <patternFill patternType="solid">
        <fgColor theme="6" tint="0.39994506668294322"/>
        <bgColor indexed="64"/>
      </patternFill>
    </fill>
    <fill>
      <patternFill patternType="solid">
        <fgColor theme="5" tint="0.39994506668294322"/>
        <bgColor indexed="64"/>
      </patternFill>
    </fill>
    <fill>
      <patternFill patternType="solid">
        <fgColor theme="4" tint="0.3999450666829432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155">
    <xf numFmtId="0" fontId="0" fillId="0" borderId="0" xfId="0">
      <alignment vertical="center"/>
    </xf>
    <xf numFmtId="10" fontId="1" fillId="0" borderId="1" xfId="0" applyNumberFormat="1" applyFont="1" applyBorder="1" applyAlignment="1">
      <alignment horizontal="center" vertical="center"/>
    </xf>
    <xf numFmtId="0" fontId="2" fillId="2" borderId="1" xfId="0" applyFont="1" applyFill="1" applyBorder="1" applyAlignment="1">
      <alignment horizontal="center" vertical="center"/>
    </xf>
    <xf numFmtId="10" fontId="3" fillId="2"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10" fontId="3" fillId="3"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10" fontId="3" fillId="4" borderId="1" xfId="0" applyNumberFormat="1" applyFont="1" applyFill="1" applyBorder="1" applyAlignment="1">
      <alignment horizontal="center" vertical="center"/>
    </xf>
    <xf numFmtId="0" fontId="2" fillId="5" borderId="1" xfId="0" applyFont="1" applyFill="1" applyBorder="1" applyAlignment="1">
      <alignment horizontal="center" vertical="center"/>
    </xf>
    <xf numFmtId="10" fontId="3" fillId="5" borderId="1" xfId="0" applyNumberFormat="1" applyFont="1" applyFill="1" applyBorder="1" applyAlignment="1">
      <alignment horizontal="center" vertical="center"/>
    </xf>
    <xf numFmtId="0" fontId="2" fillId="6" borderId="1" xfId="0" applyFont="1" applyFill="1" applyBorder="1" applyAlignment="1">
      <alignment horizontal="center" vertical="center"/>
    </xf>
    <xf numFmtId="10" fontId="3" fillId="6" borderId="1" xfId="0" applyNumberFormat="1" applyFont="1" applyFill="1" applyBorder="1" applyAlignment="1">
      <alignment horizontal="center" vertical="center"/>
    </xf>
    <xf numFmtId="0" fontId="2" fillId="7" borderId="1" xfId="0" applyFont="1" applyFill="1" applyBorder="1" applyAlignment="1">
      <alignment horizontal="center" vertical="center"/>
    </xf>
    <xf numFmtId="10" fontId="0" fillId="7" borderId="1" xfId="0" applyNumberFormat="1" applyFill="1" applyBorder="1" applyAlignment="1">
      <alignment horizontal="center" vertical="center"/>
    </xf>
    <xf numFmtId="10" fontId="1" fillId="7" borderId="1" xfId="0" applyNumberFormat="1" applyFont="1" applyFill="1" applyBorder="1" applyAlignment="1">
      <alignment horizontal="center" vertical="center"/>
    </xf>
    <xf numFmtId="10" fontId="5" fillId="2" borderId="1" xfId="0" applyNumberFormat="1" applyFont="1" applyFill="1" applyBorder="1" applyAlignment="1">
      <alignment horizontal="center" vertical="center"/>
    </xf>
    <xf numFmtId="10" fontId="0" fillId="2" borderId="1" xfId="0" applyNumberFormat="1" applyFill="1" applyBorder="1" applyAlignment="1">
      <alignment horizontal="center" vertical="center"/>
    </xf>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xf>
    <xf numFmtId="10" fontId="5" fillId="3" borderId="1" xfId="0" applyNumberFormat="1" applyFont="1" applyFill="1" applyBorder="1" applyAlignment="1">
      <alignment horizontal="center" vertical="center"/>
    </xf>
    <xf numFmtId="10" fontId="0" fillId="3" borderId="1" xfId="0" applyNumberFormat="1" applyFill="1" applyBorder="1" applyAlignment="1">
      <alignment horizontal="center" vertical="center"/>
    </xf>
    <xf numFmtId="0" fontId="6" fillId="3" borderId="1" xfId="0" applyFont="1" applyFill="1" applyBorder="1" applyAlignment="1">
      <alignment horizontal="center" vertical="center"/>
    </xf>
    <xf numFmtId="10" fontId="5" fillId="4" borderId="1" xfId="0" applyNumberFormat="1" applyFont="1" applyFill="1" applyBorder="1" applyAlignment="1">
      <alignment horizontal="center" vertical="center"/>
    </xf>
    <xf numFmtId="10" fontId="0" fillId="4" borderId="1" xfId="0" applyNumberFormat="1" applyFill="1" applyBorder="1" applyAlignment="1">
      <alignment horizontal="center" vertical="center"/>
    </xf>
    <xf numFmtId="0" fontId="6" fillId="4" borderId="1" xfId="0" applyFont="1" applyFill="1" applyBorder="1" applyAlignment="1">
      <alignment horizontal="center" vertical="center"/>
    </xf>
    <xf numFmtId="10" fontId="5" fillId="6" borderId="1" xfId="0" applyNumberFormat="1" applyFont="1" applyFill="1" applyBorder="1" applyAlignment="1">
      <alignment horizontal="center" vertical="center"/>
    </xf>
    <xf numFmtId="10" fontId="0" fillId="6" borderId="1" xfId="0" applyNumberFormat="1" applyFill="1" applyBorder="1" applyAlignment="1">
      <alignment horizontal="center" vertical="center"/>
    </xf>
    <xf numFmtId="0" fontId="6" fillId="6" borderId="1" xfId="0" applyFont="1" applyFill="1" applyBorder="1" applyAlignment="1">
      <alignment horizontal="center" vertical="center"/>
    </xf>
    <xf numFmtId="10" fontId="5" fillId="8" borderId="1" xfId="0" applyNumberFormat="1" applyFont="1" applyFill="1" applyBorder="1" applyAlignment="1">
      <alignment horizontal="center" vertical="center"/>
    </xf>
    <xf numFmtId="10" fontId="0" fillId="8" borderId="1" xfId="0" applyNumberFormat="1" applyFill="1" applyBorder="1" applyAlignment="1">
      <alignment horizontal="center" vertical="center"/>
    </xf>
    <xf numFmtId="0" fontId="6" fillId="8" borderId="1" xfId="0" applyFont="1" applyFill="1" applyBorder="1" applyAlignment="1">
      <alignment horizontal="center" vertical="center"/>
    </xf>
    <xf numFmtId="10" fontId="5" fillId="7" borderId="1" xfId="0" applyNumberFormat="1" applyFont="1" applyFill="1" applyBorder="1" applyAlignment="1">
      <alignment horizontal="center" vertical="center"/>
    </xf>
    <xf numFmtId="0" fontId="6" fillId="7" borderId="1" xfId="0" applyFont="1" applyFill="1" applyBorder="1" applyAlignment="1">
      <alignment horizontal="center" vertical="center"/>
    </xf>
    <xf numFmtId="10" fontId="4" fillId="2" borderId="1" xfId="0" applyNumberFormat="1" applyFont="1" applyFill="1" applyBorder="1" applyAlignment="1">
      <alignment horizontal="center" vertical="center"/>
    </xf>
    <xf numFmtId="10" fontId="8" fillId="2" borderId="1" xfId="0"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10" fontId="8" fillId="3" borderId="1" xfId="0" applyNumberFormat="1" applyFont="1" applyFill="1" applyBorder="1" applyAlignment="1">
      <alignment horizontal="center" vertical="center"/>
    </xf>
    <xf numFmtId="10" fontId="4" fillId="4" borderId="1" xfId="0" applyNumberFormat="1" applyFont="1" applyFill="1" applyBorder="1" applyAlignment="1">
      <alignment horizontal="center" vertical="center"/>
    </xf>
    <xf numFmtId="10" fontId="8" fillId="4" borderId="1" xfId="0" applyNumberFormat="1" applyFont="1" applyFill="1" applyBorder="1" applyAlignment="1">
      <alignment horizontal="center" vertical="center"/>
    </xf>
    <xf numFmtId="10" fontId="4" fillId="5" borderId="1" xfId="0" applyNumberFormat="1" applyFont="1" applyFill="1" applyBorder="1" applyAlignment="1">
      <alignment horizontal="center" vertical="center"/>
    </xf>
    <xf numFmtId="10" fontId="8" fillId="5" borderId="1" xfId="0" applyNumberFormat="1" applyFont="1" applyFill="1" applyBorder="1" applyAlignment="1">
      <alignment horizontal="center" vertical="center"/>
    </xf>
    <xf numFmtId="10" fontId="4" fillId="6" borderId="1" xfId="0" applyNumberFormat="1" applyFont="1" applyFill="1" applyBorder="1" applyAlignment="1">
      <alignment horizontal="center" vertical="center"/>
    </xf>
    <xf numFmtId="10" fontId="8" fillId="6" borderId="1" xfId="0" applyNumberFormat="1" applyFont="1" applyFill="1" applyBorder="1" applyAlignment="1">
      <alignment horizontal="center" vertical="center"/>
    </xf>
    <xf numFmtId="10" fontId="4" fillId="7" borderId="1" xfId="0" applyNumberFormat="1" applyFont="1" applyFill="1" applyBorder="1" applyAlignment="1">
      <alignment horizontal="center" vertical="center"/>
    </xf>
    <xf numFmtId="10" fontId="8" fillId="7" borderId="1" xfId="0" applyNumberFormat="1" applyFont="1" applyFill="1" applyBorder="1" applyAlignment="1">
      <alignment horizontal="center" vertical="center"/>
    </xf>
    <xf numFmtId="10" fontId="4" fillId="0" borderId="1" xfId="0" applyNumberFormat="1" applyFont="1" applyBorder="1" applyAlignment="1">
      <alignment horizontal="center" vertical="center"/>
    </xf>
    <xf numFmtId="10" fontId="10" fillId="0" borderId="1" xfId="0" applyNumberFormat="1" applyFont="1" applyBorder="1" applyAlignment="1">
      <alignment horizontal="center" vertical="center"/>
    </xf>
    <xf numFmtId="0" fontId="11" fillId="0" borderId="0" xfId="0" applyFont="1">
      <alignment vertical="center"/>
    </xf>
    <xf numFmtId="0" fontId="12" fillId="0" borderId="1" xfId="0" applyFont="1" applyBorder="1" applyAlignment="1">
      <alignment horizontal="center" vertical="center"/>
    </xf>
    <xf numFmtId="0" fontId="12" fillId="2" borderId="4" xfId="0" applyFont="1" applyFill="1" applyBorder="1" applyAlignment="1">
      <alignment horizontal="center" vertical="center"/>
    </xf>
    <xf numFmtId="10" fontId="0" fillId="2" borderId="4" xfId="0" applyNumberFormat="1" applyFill="1" applyBorder="1" applyAlignment="1">
      <alignment horizontal="center" vertical="center"/>
    </xf>
    <xf numFmtId="0" fontId="12" fillId="2" borderId="1" xfId="0" applyFont="1" applyFill="1" applyBorder="1" applyAlignment="1">
      <alignment horizontal="center" vertical="center"/>
    </xf>
    <xf numFmtId="10" fontId="1" fillId="2" borderId="1" xfId="0" applyNumberFormat="1" applyFont="1" applyFill="1" applyBorder="1" applyAlignment="1">
      <alignment horizontal="center" vertical="center"/>
    </xf>
    <xf numFmtId="0" fontId="12" fillId="9" borderId="1" xfId="0" applyFont="1" applyFill="1" applyBorder="1" applyAlignment="1">
      <alignment horizontal="center" vertical="center"/>
    </xf>
    <xf numFmtId="10" fontId="0" fillId="9" borderId="1" xfId="0" applyNumberFormat="1" applyFill="1" applyBorder="1" applyAlignment="1">
      <alignment horizontal="center" vertical="center"/>
    </xf>
    <xf numFmtId="10" fontId="1" fillId="9" borderId="1" xfId="0" applyNumberFormat="1" applyFont="1" applyFill="1" applyBorder="1" applyAlignment="1">
      <alignment horizontal="center" vertical="center"/>
    </xf>
    <xf numFmtId="0" fontId="12" fillId="3" borderId="1" xfId="0" applyFont="1" applyFill="1" applyBorder="1" applyAlignment="1">
      <alignment horizontal="center" vertical="center"/>
    </xf>
    <xf numFmtId="10" fontId="1" fillId="3" borderId="1" xfId="0" applyNumberFormat="1" applyFont="1" applyFill="1" applyBorder="1" applyAlignment="1">
      <alignment horizontal="center" vertical="center"/>
    </xf>
    <xf numFmtId="0" fontId="12" fillId="10" borderId="1" xfId="0" applyFont="1" applyFill="1" applyBorder="1" applyAlignment="1">
      <alignment horizontal="center" vertical="center"/>
    </xf>
    <xf numFmtId="10" fontId="0" fillId="10" borderId="1" xfId="0" applyNumberFormat="1" applyFill="1" applyBorder="1" applyAlignment="1">
      <alignment horizontal="center" vertical="center"/>
    </xf>
    <xf numFmtId="10" fontId="1" fillId="10" borderId="1" xfId="0" applyNumberFormat="1" applyFont="1" applyFill="1" applyBorder="1" applyAlignment="1">
      <alignment horizontal="center" vertical="center"/>
    </xf>
    <xf numFmtId="0" fontId="12" fillId="4" borderId="1" xfId="0" applyFont="1" applyFill="1" applyBorder="1" applyAlignment="1">
      <alignment horizontal="center" vertical="center"/>
    </xf>
    <xf numFmtId="0" fontId="13" fillId="0" borderId="1" xfId="0" applyFont="1" applyBorder="1" applyAlignment="1">
      <alignment horizontal="center" vertical="center"/>
    </xf>
    <xf numFmtId="10" fontId="1" fillId="4" borderId="1" xfId="0" applyNumberFormat="1" applyFont="1" applyFill="1" applyBorder="1" applyAlignment="1">
      <alignment horizontal="center" vertical="center"/>
    </xf>
    <xf numFmtId="0" fontId="12" fillId="11" borderId="1" xfId="0" applyFont="1" applyFill="1" applyBorder="1" applyAlignment="1">
      <alignment horizontal="center" vertical="center"/>
    </xf>
    <xf numFmtId="10" fontId="0" fillId="11" borderId="1" xfId="0" applyNumberFormat="1" applyFill="1" applyBorder="1" applyAlignment="1">
      <alignment horizontal="center" vertical="center"/>
    </xf>
    <xf numFmtId="10" fontId="1" fillId="11"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10" fontId="0" fillId="5" borderId="1" xfId="0" applyNumberFormat="1" applyFill="1" applyBorder="1" applyAlignment="1">
      <alignment horizontal="center" vertical="center"/>
    </xf>
    <xf numFmtId="10" fontId="1" fillId="5" borderId="1" xfId="0" applyNumberFormat="1" applyFont="1" applyFill="1" applyBorder="1" applyAlignment="1">
      <alignment horizontal="center" vertical="center"/>
    </xf>
    <xf numFmtId="0" fontId="12" fillId="12" borderId="1" xfId="0" applyFont="1" applyFill="1" applyBorder="1" applyAlignment="1">
      <alignment horizontal="center" vertical="center"/>
    </xf>
    <xf numFmtId="10" fontId="0" fillId="12" borderId="1" xfId="0" applyNumberFormat="1" applyFill="1" applyBorder="1" applyAlignment="1">
      <alignment horizontal="center" vertical="center"/>
    </xf>
    <xf numFmtId="10" fontId="1" fillId="12" borderId="1" xfId="0" applyNumberFormat="1" applyFont="1" applyFill="1" applyBorder="1" applyAlignment="1">
      <alignment horizontal="center" vertical="center"/>
    </xf>
    <xf numFmtId="0" fontId="12" fillId="6" borderId="1" xfId="0" applyFont="1" applyFill="1" applyBorder="1" applyAlignment="1">
      <alignment horizontal="center" vertical="center"/>
    </xf>
    <xf numFmtId="10" fontId="1" fillId="6" borderId="1" xfId="0" applyNumberFormat="1" applyFont="1" applyFill="1" applyBorder="1" applyAlignment="1">
      <alignment horizontal="center" vertical="center"/>
    </xf>
    <xf numFmtId="0" fontId="12" fillId="13" borderId="1" xfId="0" applyFont="1" applyFill="1" applyBorder="1" applyAlignment="1">
      <alignment horizontal="center" vertical="center"/>
    </xf>
    <xf numFmtId="10" fontId="0" fillId="13" borderId="1" xfId="0" applyNumberFormat="1" applyFill="1" applyBorder="1" applyAlignment="1">
      <alignment horizontal="center" vertical="center"/>
    </xf>
    <xf numFmtId="10" fontId="1" fillId="13" borderId="1" xfId="0" applyNumberFormat="1" applyFont="1" applyFill="1" applyBorder="1" applyAlignment="1">
      <alignment horizontal="center" vertical="center"/>
    </xf>
    <xf numFmtId="0" fontId="12" fillId="7" borderId="1" xfId="0" applyFont="1" applyFill="1" applyBorder="1" applyAlignment="1">
      <alignment horizontal="center" vertical="center"/>
    </xf>
    <xf numFmtId="0" fontId="12" fillId="14" borderId="1" xfId="0" applyFont="1" applyFill="1" applyBorder="1" applyAlignment="1">
      <alignment horizontal="center" vertical="center"/>
    </xf>
    <xf numFmtId="10" fontId="0" fillId="14" borderId="1" xfId="0" applyNumberFormat="1" applyFill="1" applyBorder="1" applyAlignment="1">
      <alignment horizontal="center" vertical="center"/>
    </xf>
    <xf numFmtId="0" fontId="12" fillId="0" borderId="1" xfId="0" applyFont="1" applyBorder="1" applyAlignment="1">
      <alignment horizontal="center" vertical="center"/>
    </xf>
    <xf numFmtId="0" fontId="12" fillId="2" borderId="1" xfId="0" applyFont="1" applyFill="1" applyBorder="1" applyAlignment="1">
      <alignment horizontal="center" vertical="center"/>
    </xf>
    <xf numFmtId="0" fontId="1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3" fillId="0" borderId="1" xfId="0" applyFont="1" applyBorder="1" applyAlignment="1">
      <alignment horizontal="center" vertical="center"/>
    </xf>
    <xf numFmtId="0" fontId="5" fillId="0" borderId="1" xfId="0" applyFont="1" applyBorder="1" applyAlignment="1">
      <alignment horizontal="center" vertical="center"/>
    </xf>
    <xf numFmtId="0" fontId="12" fillId="2" borderId="3"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12" fillId="5" borderId="4" xfId="0" applyFont="1" applyFill="1" applyBorder="1" applyAlignment="1">
      <alignment horizontal="center" vertical="center" wrapText="1"/>
    </xf>
    <xf numFmtId="0" fontId="12" fillId="6" borderId="3"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7" borderId="3" xfId="0" applyFont="1" applyFill="1" applyBorder="1" applyAlignment="1">
      <alignment horizontal="center" vertical="center" wrapText="1"/>
    </xf>
    <xf numFmtId="0" fontId="12" fillId="7" borderId="4"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10" fontId="4" fillId="0" borderId="1" xfId="0" applyNumberFormat="1" applyFont="1" applyBorder="1" applyAlignment="1">
      <alignment horizontal="center" vertical="center"/>
    </xf>
    <xf numFmtId="10" fontId="10" fillId="0" borderId="1" xfId="0" applyNumberFormat="1" applyFont="1" applyBorder="1" applyAlignment="1">
      <alignment horizontal="center" vertical="center"/>
    </xf>
    <xf numFmtId="10" fontId="4" fillId="2" borderId="1" xfId="0"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10" fontId="4" fillId="4" borderId="1" xfId="0" applyNumberFormat="1" applyFont="1" applyFill="1" applyBorder="1" applyAlignment="1">
      <alignment horizontal="center" vertical="center"/>
    </xf>
    <xf numFmtId="10" fontId="4" fillId="5" borderId="1" xfId="0" applyNumberFormat="1" applyFont="1" applyFill="1" applyBorder="1" applyAlignment="1">
      <alignment horizontal="center" vertical="center"/>
    </xf>
    <xf numFmtId="10" fontId="4" fillId="6" borderId="1" xfId="0" applyNumberFormat="1" applyFont="1" applyFill="1" applyBorder="1" applyAlignment="1">
      <alignment horizontal="center" vertical="center"/>
    </xf>
    <xf numFmtId="0" fontId="4" fillId="7" borderId="1" xfId="0" applyFont="1" applyFill="1" applyBorder="1" applyAlignment="1">
      <alignment horizontal="center" vertical="center"/>
    </xf>
    <xf numFmtId="10" fontId="4" fillId="0" borderId="1" xfId="0" applyNumberFormat="1" applyFont="1" applyBorder="1" applyAlignment="1">
      <alignment horizontal="center" vertical="center" wrapText="1"/>
    </xf>
    <xf numFmtId="10" fontId="10" fillId="0" borderId="1" xfId="0" applyNumberFormat="1" applyFont="1" applyBorder="1" applyAlignment="1">
      <alignment horizontal="center" vertical="center" wrapText="1"/>
    </xf>
    <xf numFmtId="10" fontId="1" fillId="0" borderId="1" xfId="0" applyNumberFormat="1" applyFont="1" applyBorder="1" applyAlignment="1">
      <alignment horizontal="center" vertical="center"/>
    </xf>
    <xf numFmtId="10" fontId="1" fillId="0" borderId="1" xfId="0" applyNumberFormat="1" applyFont="1" applyBorder="1" applyAlignment="1">
      <alignment horizontal="center" vertical="center" wrapText="1"/>
    </xf>
    <xf numFmtId="10" fontId="4" fillId="2" borderId="5" xfId="0" applyNumberFormat="1" applyFont="1" applyFill="1" applyBorder="1" applyAlignment="1">
      <alignment horizontal="center" vertical="center"/>
    </xf>
    <xf numFmtId="10" fontId="4" fillId="2" borderId="6" xfId="0" applyNumberFormat="1" applyFont="1" applyFill="1" applyBorder="1" applyAlignment="1">
      <alignment horizontal="center" vertical="center"/>
    </xf>
    <xf numFmtId="10" fontId="4" fillId="3" borderId="5" xfId="0" applyNumberFormat="1" applyFont="1" applyFill="1" applyBorder="1" applyAlignment="1">
      <alignment horizontal="center" vertical="center"/>
    </xf>
    <xf numFmtId="10" fontId="4" fillId="3" borderId="6" xfId="0" applyNumberFormat="1" applyFont="1" applyFill="1" applyBorder="1" applyAlignment="1">
      <alignment horizontal="center" vertical="center"/>
    </xf>
    <xf numFmtId="10" fontId="4" fillId="4" borderId="5" xfId="0" applyNumberFormat="1" applyFont="1" applyFill="1" applyBorder="1" applyAlignment="1">
      <alignment horizontal="center" vertical="center"/>
    </xf>
    <xf numFmtId="10" fontId="4" fillId="4" borderId="6" xfId="0" applyNumberFormat="1" applyFont="1" applyFill="1" applyBorder="1" applyAlignment="1">
      <alignment horizontal="center" vertical="center"/>
    </xf>
    <xf numFmtId="10" fontId="4" fillId="6" borderId="5" xfId="0" applyNumberFormat="1" applyFont="1" applyFill="1" applyBorder="1" applyAlignment="1">
      <alignment horizontal="center" vertical="center"/>
    </xf>
    <xf numFmtId="10" fontId="4" fillId="6" borderId="6" xfId="0" applyNumberFormat="1" applyFont="1" applyFill="1" applyBorder="1" applyAlignment="1">
      <alignment horizontal="center" vertical="center"/>
    </xf>
    <xf numFmtId="10" fontId="4" fillId="7" borderId="5" xfId="0" applyNumberFormat="1" applyFont="1" applyFill="1" applyBorder="1" applyAlignment="1">
      <alignment horizontal="center" vertical="center"/>
    </xf>
    <xf numFmtId="10" fontId="4" fillId="7" borderId="6" xfId="0" applyNumberFormat="1" applyFont="1" applyFill="1" applyBorder="1" applyAlignment="1">
      <alignment horizontal="center" vertical="center"/>
    </xf>
    <xf numFmtId="10" fontId="4" fillId="8" borderId="6" xfId="0" applyNumberFormat="1"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2" fillId="7" borderId="2" xfId="0" applyFont="1" applyFill="1" applyBorder="1" applyAlignment="1">
      <alignment horizontal="center" vertical="center"/>
    </xf>
    <xf numFmtId="0" fontId="2" fillId="7" borderId="3" xfId="0" applyFont="1" applyFill="1" applyBorder="1" applyAlignment="1">
      <alignment horizontal="center" vertical="center"/>
    </xf>
    <xf numFmtId="0" fontId="2" fillId="7" borderId="4" xfId="0" applyFont="1" applyFill="1"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10" fontId="17" fillId="8" borderId="5" xfId="0" applyNumberFormat="1"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F1D0F8"/>
      <color rgb="FFFCEE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4"/>
  <sheetViews>
    <sheetView zoomScale="70" zoomScaleNormal="70" workbookViewId="0">
      <selection activeCell="D38" sqref="D38"/>
    </sheetView>
  </sheetViews>
  <sheetFormatPr defaultColWidth="10.69140625" defaultRowHeight="15.5"/>
  <cols>
    <col min="2" max="2" width="39.4609375" customWidth="1"/>
  </cols>
  <sheetData>
    <row r="1" spans="1:13">
      <c r="A1" s="81" t="s">
        <v>0</v>
      </c>
      <c r="B1" s="88" t="s">
        <v>1</v>
      </c>
      <c r="C1" s="90" t="s">
        <v>2</v>
      </c>
      <c r="D1" s="90" t="s">
        <v>3</v>
      </c>
      <c r="E1" s="81" t="s">
        <v>4</v>
      </c>
      <c r="F1" s="81"/>
      <c r="G1" s="81"/>
      <c r="H1" s="81" t="s">
        <v>5</v>
      </c>
      <c r="I1" s="81"/>
      <c r="J1" s="81"/>
      <c r="K1" s="81" t="s">
        <v>6</v>
      </c>
      <c r="L1" s="81"/>
      <c r="M1" s="81"/>
    </row>
    <row r="2" spans="1:13">
      <c r="A2" s="81"/>
      <c r="B2" s="89"/>
      <c r="C2" s="91"/>
      <c r="D2" s="91"/>
      <c r="E2" s="48" t="s">
        <v>7</v>
      </c>
      <c r="F2" s="48" t="s">
        <v>8</v>
      </c>
      <c r="G2" s="48" t="s">
        <v>9</v>
      </c>
      <c r="H2" s="48" t="s">
        <v>7</v>
      </c>
      <c r="I2" s="48" t="s">
        <v>8</v>
      </c>
      <c r="J2" s="48" t="s">
        <v>9</v>
      </c>
      <c r="K2" s="48" t="s">
        <v>7</v>
      </c>
      <c r="L2" s="48" t="s">
        <v>8</v>
      </c>
      <c r="M2" s="48" t="s">
        <v>9</v>
      </c>
    </row>
    <row r="3" spans="1:13">
      <c r="A3" s="82" t="s">
        <v>10</v>
      </c>
      <c r="B3" s="51" t="s">
        <v>11</v>
      </c>
      <c r="C3" s="16">
        <v>0.78103837471783299</v>
      </c>
      <c r="D3" s="16">
        <f>(G3+J3+M3)/3</f>
        <v>0.77939007851813902</v>
      </c>
      <c r="E3" s="16">
        <v>0.89864864864864802</v>
      </c>
      <c r="F3" s="16">
        <v>0.86928104575163401</v>
      </c>
      <c r="G3" s="16">
        <v>0.88372093023255804</v>
      </c>
      <c r="H3" s="16">
        <v>0.73099415204678297</v>
      </c>
      <c r="I3" s="16">
        <v>0.73529411764705799</v>
      </c>
      <c r="J3" s="16">
        <v>0.73313782991202303</v>
      </c>
      <c r="K3" s="16">
        <v>0.70967741935483797</v>
      </c>
      <c r="L3" s="16">
        <v>0.73333333333333295</v>
      </c>
      <c r="M3" s="16">
        <v>0.72131147540983598</v>
      </c>
    </row>
    <row r="4" spans="1:13">
      <c r="A4" s="82"/>
      <c r="B4" s="51" t="s">
        <v>12</v>
      </c>
      <c r="C4" s="16">
        <v>0.853273137697516</v>
      </c>
      <c r="D4" s="16">
        <f t="shared" ref="D4" si="0">(G4+J4+M4)/3</f>
        <v>0.85137292407893495</v>
      </c>
      <c r="E4" s="16">
        <v>0.884848484848484</v>
      </c>
      <c r="F4" s="16">
        <v>0.95424836601307195</v>
      </c>
      <c r="G4" s="16">
        <v>0.91823899371069095</v>
      </c>
      <c r="H4" s="16">
        <v>0.86092715231787997</v>
      </c>
      <c r="I4" s="16">
        <v>0.76470588235294101</v>
      </c>
      <c r="J4" s="16">
        <v>0.80996884735202401</v>
      </c>
      <c r="K4" s="16">
        <v>0.80314960629921195</v>
      </c>
      <c r="L4" s="16">
        <v>0.85</v>
      </c>
      <c r="M4" s="16">
        <v>0.82591093117408898</v>
      </c>
    </row>
    <row r="5" spans="1:13">
      <c r="A5" s="82"/>
      <c r="B5" s="51" t="s">
        <v>13</v>
      </c>
      <c r="C5" s="16">
        <v>0.86680000000000001</v>
      </c>
      <c r="D5" s="16">
        <v>0.86573333333333302</v>
      </c>
      <c r="E5" s="16">
        <v>0.9103</v>
      </c>
      <c r="F5" s="16">
        <v>0.92810000000000004</v>
      </c>
      <c r="G5" s="16">
        <v>0.91910000000000003</v>
      </c>
      <c r="H5" s="16">
        <v>0.85799999999999998</v>
      </c>
      <c r="I5" s="16">
        <v>0.81759999999999999</v>
      </c>
      <c r="J5" s="16">
        <v>0.83730000000000004</v>
      </c>
      <c r="K5" s="16">
        <v>0.82399999999999995</v>
      </c>
      <c r="L5" s="16">
        <v>0.85829999999999995</v>
      </c>
      <c r="M5" s="16">
        <v>0.84079999999999999</v>
      </c>
    </row>
    <row r="6" spans="1:13">
      <c r="A6" s="82"/>
      <c r="B6" s="51" t="s">
        <v>14</v>
      </c>
      <c r="C6" s="16">
        <v>0.89615999999999996</v>
      </c>
      <c r="D6" s="16">
        <v>0.88943000000000005</v>
      </c>
      <c r="E6" s="16">
        <v>0.92500000000000004</v>
      </c>
      <c r="F6" s="16">
        <v>0.96731999999999996</v>
      </c>
      <c r="G6" s="16">
        <v>0.94569000000000003</v>
      </c>
      <c r="H6" s="16">
        <v>0.87348999999999999</v>
      </c>
      <c r="I6" s="16">
        <v>0.85294000000000003</v>
      </c>
      <c r="J6" s="16">
        <v>0.86309999999999998</v>
      </c>
      <c r="K6" s="16">
        <v>0.85246</v>
      </c>
      <c r="L6" s="16">
        <v>0.86667000000000005</v>
      </c>
      <c r="M6" s="16">
        <v>0.85950000000000004</v>
      </c>
    </row>
    <row r="7" spans="1:13">
      <c r="A7" s="82"/>
      <c r="B7" s="2" t="s">
        <v>15</v>
      </c>
      <c r="C7" s="3">
        <v>0.77652370203160304</v>
      </c>
      <c r="D7" s="3">
        <v>0.77697567920170696</v>
      </c>
      <c r="E7" s="3">
        <v>0.89208633093525203</v>
      </c>
      <c r="F7" s="3">
        <v>0.81045751633986896</v>
      </c>
      <c r="G7" s="3">
        <v>0.84931506849315097</v>
      </c>
      <c r="H7" s="3">
        <v>0.68500000000000005</v>
      </c>
      <c r="I7" s="3">
        <v>0.80588235294117705</v>
      </c>
      <c r="J7" s="3">
        <v>0.74054054054054097</v>
      </c>
      <c r="K7" s="3">
        <v>0.79807692307692302</v>
      </c>
      <c r="L7" s="3">
        <v>0.69166666666666698</v>
      </c>
      <c r="M7" s="3">
        <v>0.74107142857142905</v>
      </c>
    </row>
    <row r="8" spans="1:13">
      <c r="A8" s="82"/>
      <c r="B8" s="2" t="s">
        <v>16</v>
      </c>
      <c r="C8" s="16">
        <v>0.79683972911963796</v>
      </c>
      <c r="D8" s="16">
        <v>0.79674669012904298</v>
      </c>
      <c r="E8" s="16">
        <v>0.87581699346405195</v>
      </c>
      <c r="F8" s="16">
        <v>0.87581699346405195</v>
      </c>
      <c r="G8" s="16">
        <v>0.87581699346405195</v>
      </c>
      <c r="H8" s="16">
        <v>0.78666666666666596</v>
      </c>
      <c r="I8" s="16">
        <v>0.69411764705882295</v>
      </c>
      <c r="J8" s="16">
        <v>0.73750000000000004</v>
      </c>
      <c r="K8" s="16">
        <v>0.72142857142857097</v>
      </c>
      <c r="L8" s="16">
        <v>0.84166666666666601</v>
      </c>
      <c r="M8" s="16">
        <v>0.77692307692307605</v>
      </c>
    </row>
    <row r="9" spans="1:13">
      <c r="A9" s="82"/>
      <c r="B9" s="2" t="s">
        <v>17</v>
      </c>
      <c r="C9" s="16">
        <v>0.84650112866817095</v>
      </c>
      <c r="D9" s="16">
        <v>0.84678192485677595</v>
      </c>
      <c r="E9" s="16">
        <v>0.90131578947368396</v>
      </c>
      <c r="F9" s="16">
        <v>0.89542483660130701</v>
      </c>
      <c r="G9" s="16">
        <v>0.89836065573770496</v>
      </c>
      <c r="H9" s="16">
        <v>0.84076433121019101</v>
      </c>
      <c r="I9" s="16">
        <v>0.77647058823529402</v>
      </c>
      <c r="J9" s="16">
        <v>0.807339449541284</v>
      </c>
      <c r="K9" s="16">
        <v>0.79104477611940205</v>
      </c>
      <c r="L9" s="16">
        <v>0.88333333333333297</v>
      </c>
      <c r="M9" s="16">
        <v>0.83464566929133799</v>
      </c>
    </row>
    <row r="10" spans="1:13">
      <c r="A10" s="83" t="s">
        <v>18</v>
      </c>
      <c r="B10" s="56" t="s">
        <v>11</v>
      </c>
      <c r="C10" s="20">
        <v>0.73333333333333295</v>
      </c>
      <c r="D10" s="20">
        <f t="shared" ref="D10:D11" si="1">(G10+J10+M10)/3</f>
        <v>0.36538762364849298</v>
      </c>
      <c r="E10" s="20">
        <v>0.16666666666666599</v>
      </c>
      <c r="F10" s="20">
        <v>0.15384615384615299</v>
      </c>
      <c r="G10" s="20">
        <v>0.16</v>
      </c>
      <c r="H10" s="20">
        <v>0.80451127819548796</v>
      </c>
      <c r="I10" s="20">
        <v>0.89915966386554602</v>
      </c>
      <c r="J10" s="20">
        <v>0.84920634920634896</v>
      </c>
      <c r="K10" s="20">
        <v>0.2</v>
      </c>
      <c r="L10" s="20">
        <v>5.5555555555555497E-2</v>
      </c>
      <c r="M10" s="20">
        <v>8.6956521739130405E-2</v>
      </c>
    </row>
    <row r="11" spans="1:13">
      <c r="A11" s="83"/>
      <c r="B11" s="56" t="s">
        <v>12</v>
      </c>
      <c r="C11" s="20">
        <v>0.75333333333333297</v>
      </c>
      <c r="D11" s="20">
        <f t="shared" si="1"/>
        <v>0.46368391693768202</v>
      </c>
      <c r="E11" s="20">
        <v>0.2</v>
      </c>
      <c r="F11" s="20">
        <v>0.15384615384615299</v>
      </c>
      <c r="G11" s="20">
        <v>0.17391304347826</v>
      </c>
      <c r="H11" s="20">
        <v>0.84677419354838701</v>
      </c>
      <c r="I11" s="20">
        <v>0.88235294117647001</v>
      </c>
      <c r="J11" s="20">
        <v>0.86419753086419704</v>
      </c>
      <c r="K11" s="20">
        <v>0.375</v>
      </c>
      <c r="L11" s="20">
        <v>0.33333333333333298</v>
      </c>
      <c r="M11" s="20">
        <v>0.35294117647058798</v>
      </c>
    </row>
    <row r="12" spans="1:13">
      <c r="A12" s="83"/>
      <c r="B12" s="56" t="s">
        <v>13</v>
      </c>
      <c r="C12" s="20">
        <v>0.77329999999999999</v>
      </c>
      <c r="D12" s="20">
        <v>0.35913333333333303</v>
      </c>
      <c r="E12" s="20">
        <v>0.125</v>
      </c>
      <c r="F12" s="20">
        <v>7.6899999999999996E-2</v>
      </c>
      <c r="G12" s="20">
        <v>9.5200000000000007E-2</v>
      </c>
      <c r="H12" s="20">
        <v>0.8085</v>
      </c>
      <c r="I12" s="20">
        <v>0.95799999999999996</v>
      </c>
      <c r="J12" s="20">
        <v>0.87690000000000001</v>
      </c>
      <c r="K12" s="20">
        <v>1</v>
      </c>
      <c r="L12" s="20">
        <v>5.5599999999999997E-2</v>
      </c>
      <c r="M12" s="20">
        <v>0.1053</v>
      </c>
    </row>
    <row r="13" spans="1:13">
      <c r="A13" s="83"/>
      <c r="B13" s="56" t="s">
        <v>14</v>
      </c>
      <c r="C13" s="20">
        <v>0.82</v>
      </c>
      <c r="D13" s="20">
        <v>0.54246666666666699</v>
      </c>
      <c r="E13" s="20">
        <v>0.5</v>
      </c>
      <c r="F13" s="20">
        <v>0.23077</v>
      </c>
      <c r="G13" s="20">
        <v>0.31579000000000002</v>
      </c>
      <c r="H13" s="20">
        <v>0.83333000000000002</v>
      </c>
      <c r="I13" s="20">
        <v>0.96638999999999997</v>
      </c>
      <c r="J13" s="20">
        <v>0.89493999999999996</v>
      </c>
      <c r="K13" s="20">
        <v>0.83333000000000002</v>
      </c>
      <c r="L13" s="20">
        <v>0.27778000000000003</v>
      </c>
      <c r="M13" s="20">
        <v>0.41666999999999998</v>
      </c>
    </row>
    <row r="14" spans="1:13">
      <c r="A14" s="83"/>
      <c r="B14" s="4" t="s">
        <v>15</v>
      </c>
      <c r="C14" s="20">
        <v>0.86666666666666603</v>
      </c>
      <c r="D14" s="20">
        <v>0.72375393858769799</v>
      </c>
      <c r="E14" s="20">
        <v>0.5</v>
      </c>
      <c r="F14" s="20">
        <v>0.38461538461538403</v>
      </c>
      <c r="G14" s="20">
        <v>0.434782608695652</v>
      </c>
      <c r="H14" s="20">
        <v>0.91596638655462104</v>
      </c>
      <c r="I14" s="20">
        <v>0.91596638655462104</v>
      </c>
      <c r="J14" s="20">
        <v>0.91596638655462104</v>
      </c>
      <c r="K14" s="20">
        <v>0.76190476190476097</v>
      </c>
      <c r="L14" s="20">
        <v>0.88888888888888795</v>
      </c>
      <c r="M14" s="20">
        <v>0.82051282051282004</v>
      </c>
    </row>
    <row r="15" spans="1:13">
      <c r="A15" s="83"/>
      <c r="B15" s="4" t="s">
        <v>16</v>
      </c>
      <c r="C15" s="20">
        <v>0.84666666666666601</v>
      </c>
      <c r="D15" s="20">
        <v>0.72769349513535497</v>
      </c>
      <c r="E15" s="20">
        <v>0.53846153846153799</v>
      </c>
      <c r="F15" s="20">
        <v>0.53846153846153799</v>
      </c>
      <c r="G15" s="20">
        <v>0.53846153846153799</v>
      </c>
      <c r="H15" s="20">
        <v>0.92857142857142805</v>
      </c>
      <c r="I15" s="20">
        <v>0.873949579831932</v>
      </c>
      <c r="J15" s="20">
        <v>0.90043290043290003</v>
      </c>
      <c r="K15" s="20">
        <v>0.64</v>
      </c>
      <c r="L15" s="20">
        <v>0.88888888888888795</v>
      </c>
      <c r="M15" s="20">
        <v>0.74418604651162701</v>
      </c>
    </row>
    <row r="16" spans="1:13">
      <c r="A16" s="83"/>
      <c r="B16" s="4" t="s">
        <v>17</v>
      </c>
      <c r="C16" s="20">
        <v>0.86</v>
      </c>
      <c r="D16" s="20">
        <v>0.69306754366177103</v>
      </c>
      <c r="E16" s="20">
        <v>0.55555555555555503</v>
      </c>
      <c r="F16" s="20">
        <v>0.38461538461538403</v>
      </c>
      <c r="G16" s="20">
        <v>0.45454545454545398</v>
      </c>
      <c r="H16" s="20">
        <v>0.8828125</v>
      </c>
      <c r="I16" s="20">
        <v>0.94957983193277296</v>
      </c>
      <c r="J16" s="20">
        <v>0.91497975708502</v>
      </c>
      <c r="K16" s="20">
        <v>0.84615384615384603</v>
      </c>
      <c r="L16" s="20">
        <v>0.61111111111111105</v>
      </c>
      <c r="M16" s="20">
        <v>0.70967741935483797</v>
      </c>
    </row>
    <row r="17" spans="1:13">
      <c r="A17" s="84" t="s">
        <v>19</v>
      </c>
      <c r="B17" s="61" t="s">
        <v>11</v>
      </c>
      <c r="C17" s="23">
        <v>0.78494623655913898</v>
      </c>
      <c r="D17" s="23">
        <f t="shared" ref="D17:D18" si="2">(G17+J17+M17)/3</f>
        <v>0.59161353858912502</v>
      </c>
      <c r="E17" s="23">
        <v>0.93333333333333302</v>
      </c>
      <c r="F17" s="23">
        <v>0.96551724137931005</v>
      </c>
      <c r="G17" s="23">
        <v>0.94915254237288105</v>
      </c>
      <c r="H17" s="23">
        <v>0</v>
      </c>
      <c r="I17" s="23">
        <v>0</v>
      </c>
      <c r="J17" s="23">
        <v>0</v>
      </c>
      <c r="K17" s="23">
        <v>1</v>
      </c>
      <c r="L17" s="23">
        <v>0.703125</v>
      </c>
      <c r="M17" s="23">
        <v>0.82568807339449501</v>
      </c>
    </row>
    <row r="18" spans="1:13">
      <c r="A18" s="84"/>
      <c r="B18" s="61" t="s">
        <v>12</v>
      </c>
      <c r="C18" s="23">
        <v>0.81720430107526798</v>
      </c>
      <c r="D18" s="23">
        <f t="shared" si="2"/>
        <v>0.60487501940692401</v>
      </c>
      <c r="E18" s="23">
        <v>0.96428571428571397</v>
      </c>
      <c r="F18" s="23">
        <v>0.93103448275862</v>
      </c>
      <c r="G18" s="23">
        <v>0.94736842105263097</v>
      </c>
      <c r="H18" s="23">
        <v>0</v>
      </c>
      <c r="I18" s="23">
        <v>0</v>
      </c>
      <c r="J18" s="23">
        <v>0</v>
      </c>
      <c r="K18" s="23">
        <v>1</v>
      </c>
      <c r="L18" s="23">
        <v>0.765625</v>
      </c>
      <c r="M18" s="23">
        <v>0.86725663716814105</v>
      </c>
    </row>
    <row r="19" spans="1:13">
      <c r="A19" s="84"/>
      <c r="B19" s="61" t="s">
        <v>13</v>
      </c>
      <c r="C19" s="23">
        <v>0.47310000000000002</v>
      </c>
      <c r="D19" s="23">
        <v>0.44013333333333299</v>
      </c>
      <c r="E19" s="23">
        <v>0.86670000000000003</v>
      </c>
      <c r="F19" s="23">
        <v>0.89659999999999995</v>
      </c>
      <c r="G19" s="23">
        <v>0.88139999999999996</v>
      </c>
      <c r="H19" s="23">
        <v>0</v>
      </c>
      <c r="I19" s="23">
        <v>0</v>
      </c>
      <c r="J19" s="23">
        <v>0</v>
      </c>
      <c r="K19" s="23">
        <v>1</v>
      </c>
      <c r="L19" s="23">
        <v>0.28120000000000001</v>
      </c>
      <c r="M19" s="23">
        <v>0.439</v>
      </c>
    </row>
    <row r="20" spans="1:13">
      <c r="A20" s="84"/>
      <c r="B20" s="61" t="s">
        <v>14</v>
      </c>
      <c r="C20" s="23">
        <v>0.74194000000000004</v>
      </c>
      <c r="D20" s="23">
        <v>0.56415000000000004</v>
      </c>
      <c r="E20" s="23">
        <v>0.87097000000000002</v>
      </c>
      <c r="F20" s="23">
        <v>0.93103000000000002</v>
      </c>
      <c r="G20" s="23">
        <v>0.9</v>
      </c>
      <c r="H20" s="23">
        <v>0</v>
      </c>
      <c r="I20" s="23">
        <v>0</v>
      </c>
      <c r="J20" s="23">
        <v>0</v>
      </c>
      <c r="K20" s="23">
        <v>1</v>
      </c>
      <c r="L20" s="23">
        <v>0.65625</v>
      </c>
      <c r="M20" s="23">
        <v>0.79244999999999999</v>
      </c>
    </row>
    <row r="21" spans="1:13">
      <c r="A21" s="84"/>
      <c r="B21" s="6" t="s">
        <v>15</v>
      </c>
      <c r="C21" s="23">
        <v>0.67741935483870896</v>
      </c>
      <c r="D21" s="23">
        <v>0.54170116465198404</v>
      </c>
      <c r="E21" s="23">
        <v>0.875</v>
      </c>
      <c r="F21" s="23">
        <v>0.96551724137931005</v>
      </c>
      <c r="G21" s="23">
        <v>0.91803278688524503</v>
      </c>
      <c r="H21" s="23">
        <v>0</v>
      </c>
      <c r="I21" s="23">
        <v>0</v>
      </c>
      <c r="J21" s="23">
        <v>0</v>
      </c>
      <c r="K21" s="23">
        <v>1</v>
      </c>
      <c r="L21" s="23">
        <v>0.546875</v>
      </c>
      <c r="M21" s="23">
        <v>0.70707070707070696</v>
      </c>
    </row>
    <row r="22" spans="1:13">
      <c r="A22" s="84"/>
      <c r="B22" s="6" t="s">
        <v>16</v>
      </c>
      <c r="C22" s="23">
        <v>0.72043010752688097</v>
      </c>
      <c r="D22" s="23">
        <v>0.55350245328322301</v>
      </c>
      <c r="E22" s="23">
        <v>0.84848484848484795</v>
      </c>
      <c r="F22" s="23">
        <v>0.96551724137931005</v>
      </c>
      <c r="G22" s="23">
        <v>0.90322580645161199</v>
      </c>
      <c r="H22" s="23">
        <v>0</v>
      </c>
      <c r="I22" s="23">
        <v>0</v>
      </c>
      <c r="J22" s="23">
        <v>0</v>
      </c>
      <c r="K22" s="23">
        <v>1</v>
      </c>
      <c r="L22" s="23">
        <v>0.609375</v>
      </c>
      <c r="M22" s="23">
        <v>0.75728155339805803</v>
      </c>
    </row>
    <row r="23" spans="1:13">
      <c r="A23" s="84"/>
      <c r="B23" s="6" t="s">
        <v>17</v>
      </c>
      <c r="C23" s="23">
        <v>0.77419354838709598</v>
      </c>
      <c r="D23" s="23">
        <v>0.56999610591900296</v>
      </c>
      <c r="E23" s="23">
        <v>0.82857142857142796</v>
      </c>
      <c r="F23" s="23">
        <v>1</v>
      </c>
      <c r="G23" s="23">
        <v>0.90625</v>
      </c>
      <c r="H23" s="23">
        <v>0</v>
      </c>
      <c r="I23" s="23">
        <v>0</v>
      </c>
      <c r="J23" s="23">
        <v>0</v>
      </c>
      <c r="K23" s="23">
        <v>1</v>
      </c>
      <c r="L23" s="23">
        <v>0.671875</v>
      </c>
      <c r="M23" s="23">
        <v>0.80373831775700899</v>
      </c>
    </row>
    <row r="24" spans="1:13">
      <c r="A24" s="85" t="s">
        <v>20</v>
      </c>
      <c r="B24" s="67" t="s">
        <v>11</v>
      </c>
      <c r="C24" s="68">
        <v>0.6</v>
      </c>
      <c r="D24" s="68">
        <f t="shared" ref="D24:D25" si="3">(G24+J24+M24)/3</f>
        <v>0.49285714285714299</v>
      </c>
      <c r="E24" s="68">
        <v>0.76190476190476097</v>
      </c>
      <c r="F24" s="68">
        <v>0.84210526315789402</v>
      </c>
      <c r="G24" s="68">
        <v>0.8</v>
      </c>
      <c r="H24" s="68">
        <v>0.27272727272727199</v>
      </c>
      <c r="I24" s="68">
        <v>1</v>
      </c>
      <c r="J24" s="68">
        <v>0.42857142857142799</v>
      </c>
      <c r="K24" s="68">
        <v>0.66666666666666596</v>
      </c>
      <c r="L24" s="68">
        <v>0.15384615384615299</v>
      </c>
      <c r="M24" s="68">
        <v>0.25</v>
      </c>
    </row>
    <row r="25" spans="1:13">
      <c r="A25" s="85"/>
      <c r="B25" s="67" t="s">
        <v>12</v>
      </c>
      <c r="C25" s="68">
        <v>0.6</v>
      </c>
      <c r="D25" s="68">
        <f t="shared" si="3"/>
        <v>0.44875107665805303</v>
      </c>
      <c r="E25" s="68">
        <v>0.70833333333333304</v>
      </c>
      <c r="F25" s="68">
        <v>0.89473684210526305</v>
      </c>
      <c r="G25" s="68">
        <v>0.79069767441860395</v>
      </c>
      <c r="H25" s="68">
        <v>0.16666666666666599</v>
      </c>
      <c r="I25" s="68">
        <v>0.33333333333333298</v>
      </c>
      <c r="J25" s="68">
        <v>0.22222222222222199</v>
      </c>
      <c r="K25" s="68">
        <v>0.6</v>
      </c>
      <c r="L25" s="68">
        <v>0.23076923076923</v>
      </c>
      <c r="M25" s="68">
        <v>0.33333333333333298</v>
      </c>
    </row>
    <row r="26" spans="1:13">
      <c r="A26" s="85"/>
      <c r="B26" s="67" t="s">
        <v>13</v>
      </c>
      <c r="C26" s="68">
        <v>0.6</v>
      </c>
      <c r="D26" s="68">
        <v>0.46766666666666701</v>
      </c>
      <c r="E26" s="68">
        <v>0.68</v>
      </c>
      <c r="F26" s="68">
        <v>0.89470000000000005</v>
      </c>
      <c r="G26" s="68">
        <v>0.77270000000000005</v>
      </c>
      <c r="H26" s="68">
        <v>0.25</v>
      </c>
      <c r="I26" s="68">
        <v>0.66669999999999996</v>
      </c>
      <c r="J26" s="68">
        <v>0.36359999999999998</v>
      </c>
      <c r="K26" s="68">
        <v>1</v>
      </c>
      <c r="L26" s="68">
        <v>0.15379999999999999</v>
      </c>
      <c r="M26" s="68">
        <v>0.26669999999999999</v>
      </c>
    </row>
    <row r="27" spans="1:13">
      <c r="A27" s="85"/>
      <c r="B27" s="67" t="s">
        <v>14</v>
      </c>
      <c r="C27" s="68">
        <v>0.68571000000000004</v>
      </c>
      <c r="D27" s="68">
        <v>0.57714666666666703</v>
      </c>
      <c r="E27" s="68">
        <v>0.85</v>
      </c>
      <c r="F27" s="68">
        <v>0.89473999999999998</v>
      </c>
      <c r="G27" s="68">
        <v>0.87178999999999995</v>
      </c>
      <c r="H27" s="68">
        <v>0.22222</v>
      </c>
      <c r="I27" s="68">
        <v>0.66666999999999998</v>
      </c>
      <c r="J27" s="68">
        <v>0.33333000000000002</v>
      </c>
      <c r="K27" s="68">
        <v>0.83333000000000002</v>
      </c>
      <c r="L27" s="68">
        <v>0.38462000000000002</v>
      </c>
      <c r="M27" s="68">
        <v>0.52632000000000001</v>
      </c>
    </row>
    <row r="28" spans="1:13">
      <c r="A28" s="85"/>
      <c r="B28" s="8" t="s">
        <v>15</v>
      </c>
      <c r="C28" s="68">
        <v>0.74285714285714199</v>
      </c>
      <c r="D28" s="68">
        <v>0.60709660709660695</v>
      </c>
      <c r="E28" s="68">
        <v>0.85</v>
      </c>
      <c r="F28" s="68">
        <v>0.89473684210526305</v>
      </c>
      <c r="G28" s="68">
        <v>0.87179487179487103</v>
      </c>
      <c r="H28" s="68">
        <v>0.16666666666666599</v>
      </c>
      <c r="I28" s="68">
        <v>0.33333333333333298</v>
      </c>
      <c r="J28" s="68">
        <v>0.22222222222222199</v>
      </c>
      <c r="K28" s="68">
        <v>0.88888888888888795</v>
      </c>
      <c r="L28" s="68">
        <v>0.61538461538461497</v>
      </c>
      <c r="M28" s="68">
        <v>0.72727272727272696</v>
      </c>
    </row>
    <row r="29" spans="1:13">
      <c r="A29" s="85"/>
      <c r="B29" s="8" t="s">
        <v>16</v>
      </c>
      <c r="C29" s="68">
        <v>0.82857142857142796</v>
      </c>
      <c r="D29" s="68">
        <v>0.68681704260651599</v>
      </c>
      <c r="E29" s="68">
        <v>0.89473684210526305</v>
      </c>
      <c r="F29" s="68">
        <v>0.89473684210526305</v>
      </c>
      <c r="G29" s="68">
        <v>0.89473684210526305</v>
      </c>
      <c r="H29" s="68">
        <v>0.25</v>
      </c>
      <c r="I29" s="68">
        <v>0.33333333333333298</v>
      </c>
      <c r="J29" s="68">
        <v>0.28571428571428498</v>
      </c>
      <c r="K29" s="68">
        <v>0.91666666666666596</v>
      </c>
      <c r="L29" s="68">
        <v>0.84615384615384603</v>
      </c>
      <c r="M29" s="68">
        <v>0.88</v>
      </c>
    </row>
    <row r="30" spans="1:13">
      <c r="A30" s="85"/>
      <c r="B30" s="8" t="s">
        <v>17</v>
      </c>
      <c r="C30" s="68">
        <v>0.88571428571428501</v>
      </c>
      <c r="D30" s="68">
        <v>0.82102038411688405</v>
      </c>
      <c r="E30" s="68">
        <v>0.86363636363636298</v>
      </c>
      <c r="F30" s="68">
        <v>1</v>
      </c>
      <c r="G30" s="68">
        <v>0.92682926829268297</v>
      </c>
      <c r="H30" s="68">
        <v>0.66666666666666596</v>
      </c>
      <c r="I30" s="68">
        <v>0.66666666666666596</v>
      </c>
      <c r="J30" s="68">
        <v>0.66666666666666596</v>
      </c>
      <c r="K30" s="68">
        <v>1</v>
      </c>
      <c r="L30" s="68">
        <v>0.76923076923076905</v>
      </c>
      <c r="M30" s="68">
        <v>0.86956521739130399</v>
      </c>
    </row>
    <row r="31" spans="1:13">
      <c r="A31" s="86" t="s">
        <v>21</v>
      </c>
      <c r="B31" s="73" t="s">
        <v>11</v>
      </c>
      <c r="C31" s="26">
        <v>0.64249999999999996</v>
      </c>
      <c r="D31" s="26">
        <v>0.64639999999999997</v>
      </c>
      <c r="E31" s="26">
        <v>0.82050000000000001</v>
      </c>
      <c r="F31" s="26">
        <v>0.61539999999999995</v>
      </c>
      <c r="G31" s="26">
        <v>0.70330000000000004</v>
      </c>
      <c r="H31" s="26">
        <v>0.81359999999999999</v>
      </c>
      <c r="I31" s="26">
        <v>0.57140000000000002</v>
      </c>
      <c r="J31" s="26">
        <v>0.67130000000000001</v>
      </c>
      <c r="K31" s="26">
        <v>0.43209999999999998</v>
      </c>
      <c r="L31" s="26">
        <v>0.81399999999999995</v>
      </c>
      <c r="M31" s="26">
        <v>0.5645</v>
      </c>
    </row>
    <row r="32" spans="1:13">
      <c r="A32" s="86"/>
      <c r="B32" s="73" t="s">
        <v>12</v>
      </c>
      <c r="C32" s="26">
        <v>0.64249999999999996</v>
      </c>
      <c r="D32" s="26">
        <f t="shared" ref="D32" si="4">(G32+J32+M32)/3</f>
        <v>0.64016666666666699</v>
      </c>
      <c r="E32" s="26">
        <v>0.66180000000000005</v>
      </c>
      <c r="F32" s="26">
        <v>0.86539999999999995</v>
      </c>
      <c r="G32" s="26">
        <v>0.75</v>
      </c>
      <c r="H32" s="26">
        <v>0.80389999999999995</v>
      </c>
      <c r="I32" s="26">
        <v>0.48809999999999998</v>
      </c>
      <c r="J32" s="26">
        <v>0.60740000000000005</v>
      </c>
      <c r="K32" s="26">
        <v>0.48330000000000001</v>
      </c>
      <c r="L32" s="26">
        <v>0.6744</v>
      </c>
      <c r="M32" s="26">
        <v>0.56310000000000004</v>
      </c>
    </row>
    <row r="33" spans="1:13">
      <c r="A33" s="86"/>
      <c r="B33" s="73" t="s">
        <v>13</v>
      </c>
      <c r="C33" s="26">
        <v>0.64249999999999996</v>
      </c>
      <c r="D33" s="26">
        <v>0.62649999999999995</v>
      </c>
      <c r="E33" s="26">
        <v>0.62960000000000005</v>
      </c>
      <c r="F33" s="26">
        <v>0.65380000000000005</v>
      </c>
      <c r="G33" s="26">
        <v>0.64149999999999996</v>
      </c>
      <c r="H33" s="26">
        <v>0.6452</v>
      </c>
      <c r="I33" s="26">
        <v>0.71430000000000005</v>
      </c>
      <c r="J33" s="26">
        <v>0.67800000000000005</v>
      </c>
      <c r="K33" s="26">
        <v>0.65620000000000001</v>
      </c>
      <c r="L33" s="26">
        <v>0.4884</v>
      </c>
      <c r="M33" s="26">
        <v>0.56000000000000005</v>
      </c>
    </row>
    <row r="34" spans="1:13">
      <c r="A34" s="86"/>
      <c r="B34" s="73" t="s">
        <v>14</v>
      </c>
      <c r="C34" s="26">
        <v>0.74302000000000001</v>
      </c>
      <c r="D34" s="26">
        <v>0.72562000000000004</v>
      </c>
      <c r="E34" s="26">
        <v>0.8125</v>
      </c>
      <c r="F34" s="26">
        <v>0.75</v>
      </c>
      <c r="G34" s="26">
        <v>0.78</v>
      </c>
      <c r="H34" s="26">
        <v>0.72165000000000001</v>
      </c>
      <c r="I34" s="26">
        <v>0.83333000000000002</v>
      </c>
      <c r="J34" s="26">
        <v>0.77347999999999995</v>
      </c>
      <c r="K34" s="26">
        <v>0.70587999999999995</v>
      </c>
      <c r="L34" s="26">
        <v>0.55813999999999997</v>
      </c>
      <c r="M34" s="26">
        <v>0.62338000000000005</v>
      </c>
    </row>
    <row r="35" spans="1:13">
      <c r="A35" s="86"/>
      <c r="B35" s="10" t="s">
        <v>15</v>
      </c>
      <c r="C35" s="26">
        <v>0.65363128491620104</v>
      </c>
      <c r="D35" s="26">
        <v>0.59964387464387403</v>
      </c>
      <c r="E35" s="26">
        <v>0.76315789473684204</v>
      </c>
      <c r="F35" s="26">
        <v>0.55769230769230704</v>
      </c>
      <c r="G35" s="26">
        <v>0.64444444444444404</v>
      </c>
      <c r="H35" s="26">
        <v>0.60483870967741904</v>
      </c>
      <c r="I35" s="26">
        <v>0.89285714285714202</v>
      </c>
      <c r="J35" s="26">
        <v>0.72115384615384603</v>
      </c>
      <c r="K35" s="26">
        <v>0.76470588235294101</v>
      </c>
      <c r="L35" s="26">
        <v>0.30232558139534799</v>
      </c>
      <c r="M35" s="26">
        <v>0.43333333333333302</v>
      </c>
    </row>
    <row r="36" spans="1:13">
      <c r="A36" s="86"/>
      <c r="B36" s="10" t="s">
        <v>16</v>
      </c>
      <c r="C36" s="26">
        <v>0.67039106145251304</v>
      </c>
      <c r="D36" s="26">
        <v>0.65483632452779394</v>
      </c>
      <c r="E36" s="26">
        <v>0.69642857142857095</v>
      </c>
      <c r="F36" s="26">
        <v>0.75</v>
      </c>
      <c r="G36" s="26">
        <v>0.72222222222222199</v>
      </c>
      <c r="H36" s="26">
        <v>0.66666666666666596</v>
      </c>
      <c r="I36" s="26">
        <v>0.71428571428571397</v>
      </c>
      <c r="J36" s="26">
        <v>0.68965517241379304</v>
      </c>
      <c r="K36" s="26">
        <v>0.63636363636363602</v>
      </c>
      <c r="L36" s="26">
        <v>0.48837209302325502</v>
      </c>
      <c r="M36" s="26">
        <v>0.55263157894736803</v>
      </c>
    </row>
    <row r="37" spans="1:13">
      <c r="A37" s="86"/>
      <c r="B37" s="10" t="s">
        <v>17</v>
      </c>
      <c r="C37" s="26">
        <v>0.68715083798882604</v>
      </c>
      <c r="D37" s="26">
        <v>0.66029445594662906</v>
      </c>
      <c r="E37" s="26">
        <v>0.72916666666666596</v>
      </c>
      <c r="F37" s="26">
        <v>0.67307692307692302</v>
      </c>
      <c r="G37" s="26">
        <v>0.7</v>
      </c>
      <c r="H37" s="26">
        <v>0.65714285714285703</v>
      </c>
      <c r="I37" s="26">
        <v>0.82142857142857095</v>
      </c>
      <c r="J37" s="26">
        <v>0.73015873015873001</v>
      </c>
      <c r="K37" s="26">
        <v>0.73076923076922995</v>
      </c>
      <c r="L37" s="26">
        <v>0.44186046511627902</v>
      </c>
      <c r="M37" s="26">
        <v>0.55072463768115898</v>
      </c>
    </row>
    <row r="38" spans="1:13">
      <c r="A38" s="87" t="s">
        <v>22</v>
      </c>
      <c r="B38" s="78" t="s">
        <v>11</v>
      </c>
      <c r="C38" s="13">
        <f>(C3+C10+C17+C24+C31)/5</f>
        <v>0.70836358892206097</v>
      </c>
      <c r="D38" s="13">
        <f t="shared" ref="D38:M38" si="5">(D3+D10+D17+D24+D31)/5</f>
        <v>0.57512967672257997</v>
      </c>
      <c r="E38" s="13">
        <f t="shared" si="5"/>
        <v>0.71621068211068195</v>
      </c>
      <c r="F38" s="13">
        <f t="shared" si="5"/>
        <v>0.68922994082699796</v>
      </c>
      <c r="G38" s="13">
        <f t="shared" si="5"/>
        <v>0.699234694521088</v>
      </c>
      <c r="H38" s="13">
        <f t="shared" si="5"/>
        <v>0.52436654059390897</v>
      </c>
      <c r="I38" s="13">
        <f t="shared" si="5"/>
        <v>0.64117075630252096</v>
      </c>
      <c r="J38" s="13">
        <f t="shared" si="5"/>
        <v>0.53644312153796003</v>
      </c>
      <c r="K38" s="13">
        <f t="shared" si="5"/>
        <v>0.60168881720430101</v>
      </c>
      <c r="L38" s="13">
        <f t="shared" si="5"/>
        <v>0.49197200854700801</v>
      </c>
      <c r="M38" s="13">
        <f t="shared" si="5"/>
        <v>0.48969121410869199</v>
      </c>
    </row>
    <row r="39" spans="1:13">
      <c r="A39" s="87"/>
      <c r="B39" s="78" t="s">
        <v>12</v>
      </c>
      <c r="C39" s="13">
        <f t="shared" ref="C39:M39" si="6">(C4+C11+C18+C25+C32)/5</f>
        <v>0.733262154421223</v>
      </c>
      <c r="D39" s="13">
        <f t="shared" si="6"/>
        <v>0.60176992074965197</v>
      </c>
      <c r="E39" s="13">
        <f t="shared" si="6"/>
        <v>0.68385350649350596</v>
      </c>
      <c r="F39" s="13">
        <f t="shared" si="6"/>
        <v>0.75985316894462196</v>
      </c>
      <c r="G39" s="13">
        <f t="shared" si="6"/>
        <v>0.71604362653203701</v>
      </c>
      <c r="H39" s="13">
        <f t="shared" si="6"/>
        <v>0.535653602506587</v>
      </c>
      <c r="I39" s="13">
        <f t="shared" si="6"/>
        <v>0.49369843137254898</v>
      </c>
      <c r="J39" s="13">
        <f t="shared" si="6"/>
        <v>0.50075772008768904</v>
      </c>
      <c r="K39" s="13">
        <f t="shared" si="6"/>
        <v>0.65228992125984198</v>
      </c>
      <c r="L39" s="13">
        <f t="shared" si="6"/>
        <v>0.57082551282051297</v>
      </c>
      <c r="M39" s="13">
        <f t="shared" si="6"/>
        <v>0.58850841562922995</v>
      </c>
    </row>
    <row r="40" spans="1:13">
      <c r="A40" s="87"/>
      <c r="B40" s="78" t="s">
        <v>13</v>
      </c>
      <c r="C40" s="13">
        <f t="shared" ref="C40:M40" si="7">(C5+C12+C19+C26+C33)/5</f>
        <v>0.67113999999999996</v>
      </c>
      <c r="D40" s="13">
        <f t="shared" si="7"/>
        <v>0.55183333333333295</v>
      </c>
      <c r="E40" s="13">
        <f t="shared" si="7"/>
        <v>0.64232</v>
      </c>
      <c r="F40" s="13">
        <f t="shared" si="7"/>
        <v>0.69001999999999997</v>
      </c>
      <c r="G40" s="13">
        <f t="shared" si="7"/>
        <v>0.66198000000000001</v>
      </c>
      <c r="H40" s="13">
        <f t="shared" si="7"/>
        <v>0.51234000000000002</v>
      </c>
      <c r="I40" s="13">
        <f t="shared" si="7"/>
        <v>0.63131999999999999</v>
      </c>
      <c r="J40" s="13">
        <f t="shared" si="7"/>
        <v>0.55115999999999998</v>
      </c>
      <c r="K40" s="13">
        <f t="shared" si="7"/>
        <v>0.89603999999999995</v>
      </c>
      <c r="L40" s="13">
        <f t="shared" si="7"/>
        <v>0.36746000000000001</v>
      </c>
      <c r="M40" s="13">
        <f t="shared" si="7"/>
        <v>0.44235999999999998</v>
      </c>
    </row>
    <row r="41" spans="1:13">
      <c r="A41" s="87"/>
      <c r="B41" s="78" t="s">
        <v>14</v>
      </c>
      <c r="C41" s="13">
        <f t="shared" ref="C41:M41" si="8">(C6+C13+C20+C27+C34)/5</f>
        <v>0.777366</v>
      </c>
      <c r="D41" s="13">
        <f t="shared" si="8"/>
        <v>0.65976266666666705</v>
      </c>
      <c r="E41" s="13">
        <f t="shared" si="8"/>
        <v>0.79169400000000001</v>
      </c>
      <c r="F41" s="13">
        <f t="shared" si="8"/>
        <v>0.754772</v>
      </c>
      <c r="G41" s="13">
        <f t="shared" si="8"/>
        <v>0.76265400000000005</v>
      </c>
      <c r="H41" s="13">
        <f t="shared" si="8"/>
        <v>0.530138</v>
      </c>
      <c r="I41" s="13">
        <f t="shared" si="8"/>
        <v>0.66386599999999996</v>
      </c>
      <c r="J41" s="13">
        <f t="shared" si="8"/>
        <v>0.57296999999999998</v>
      </c>
      <c r="K41" s="13">
        <f t="shared" si="8"/>
        <v>0.84499999999999997</v>
      </c>
      <c r="L41" s="13">
        <f t="shared" si="8"/>
        <v>0.54869199999999996</v>
      </c>
      <c r="M41" s="13">
        <f t="shared" si="8"/>
        <v>0.64366400000000001</v>
      </c>
    </row>
    <row r="42" spans="1:13">
      <c r="A42" s="87"/>
      <c r="B42" s="12" t="s">
        <v>15</v>
      </c>
      <c r="C42" s="13">
        <f t="shared" ref="C42:M42" si="9">(C7+C14+C21+C28+C35)/5</f>
        <v>0.74341963026206404</v>
      </c>
      <c r="D42" s="13">
        <f t="shared" si="9"/>
        <v>0.64983425283637397</v>
      </c>
      <c r="E42" s="13">
        <f t="shared" si="9"/>
        <v>0.77604884513441896</v>
      </c>
      <c r="F42" s="13">
        <f t="shared" si="9"/>
        <v>0.72260385842642605</v>
      </c>
      <c r="G42" s="13">
        <f t="shared" si="9"/>
        <v>0.74367395606267295</v>
      </c>
      <c r="H42" s="13">
        <f t="shared" si="9"/>
        <v>0.47449435257974099</v>
      </c>
      <c r="I42" s="13">
        <f t="shared" si="9"/>
        <v>0.58960784313725501</v>
      </c>
      <c r="J42" s="13">
        <f t="shared" si="9"/>
        <v>0.51997659909424598</v>
      </c>
      <c r="K42" s="13">
        <f t="shared" si="9"/>
        <v>0.84271529124470301</v>
      </c>
      <c r="L42" s="13">
        <f t="shared" si="9"/>
        <v>0.60902815046710401</v>
      </c>
      <c r="M42" s="13">
        <f t="shared" si="9"/>
        <v>0.68585220335220298</v>
      </c>
    </row>
    <row r="43" spans="1:13">
      <c r="A43" s="87"/>
      <c r="B43" s="12" t="s">
        <v>16</v>
      </c>
      <c r="C43" s="13">
        <f t="shared" ref="C43:M43" si="10">(C8+C15+C22+C29+C36)/5</f>
        <v>0.77257979866742499</v>
      </c>
      <c r="D43" s="13">
        <f t="shared" si="10"/>
        <v>0.68391920113638605</v>
      </c>
      <c r="E43" s="13">
        <f t="shared" si="10"/>
        <v>0.77078575878885403</v>
      </c>
      <c r="F43" s="13">
        <f t="shared" si="10"/>
        <v>0.80490652308203203</v>
      </c>
      <c r="G43" s="13">
        <f t="shared" si="10"/>
        <v>0.78689268054093697</v>
      </c>
      <c r="H43" s="13">
        <f t="shared" si="10"/>
        <v>0.52638095238095195</v>
      </c>
      <c r="I43" s="13">
        <f t="shared" si="10"/>
        <v>0.52313725490195995</v>
      </c>
      <c r="J43" s="13">
        <f t="shared" si="10"/>
        <v>0.52266047171219598</v>
      </c>
      <c r="K43" s="13">
        <f t="shared" si="10"/>
        <v>0.78289177489177497</v>
      </c>
      <c r="L43" s="13">
        <f t="shared" si="10"/>
        <v>0.73489129894653105</v>
      </c>
      <c r="M43" s="13">
        <f t="shared" si="10"/>
        <v>0.74220445115602596</v>
      </c>
    </row>
    <row r="44" spans="1:13">
      <c r="A44" s="87"/>
      <c r="B44" s="12" t="s">
        <v>17</v>
      </c>
      <c r="C44" s="13">
        <f t="shared" ref="C44:M44" si="11">(C9+C16+C23+C30+C37)/5</f>
        <v>0.81071196015167601</v>
      </c>
      <c r="D44" s="13">
        <f t="shared" si="11"/>
        <v>0.71823208290021301</v>
      </c>
      <c r="E44" s="13">
        <f t="shared" si="11"/>
        <v>0.77564916078073898</v>
      </c>
      <c r="F44" s="13">
        <f t="shared" si="11"/>
        <v>0.79062342885872305</v>
      </c>
      <c r="G44" s="13">
        <f t="shared" si="11"/>
        <v>0.77719707571516805</v>
      </c>
      <c r="H44" s="13">
        <f t="shared" si="11"/>
        <v>0.609477271003943</v>
      </c>
      <c r="I44" s="13">
        <f t="shared" si="11"/>
        <v>0.64282913165266098</v>
      </c>
      <c r="J44" s="13">
        <f t="shared" si="11"/>
        <v>0.62382892069034002</v>
      </c>
      <c r="K44" s="13">
        <f t="shared" si="11"/>
        <v>0.87359357060849596</v>
      </c>
      <c r="L44" s="13">
        <f t="shared" si="11"/>
        <v>0.67548213575829796</v>
      </c>
      <c r="M44" s="13">
        <f t="shared" si="11"/>
        <v>0.75367025229512996</v>
      </c>
    </row>
  </sheetData>
  <mergeCells count="13">
    <mergeCell ref="A10:A16"/>
    <mergeCell ref="A17:A23"/>
    <mergeCell ref="A24:A30"/>
    <mergeCell ref="A31:A37"/>
    <mergeCell ref="A38:A44"/>
    <mergeCell ref="E1:G1"/>
    <mergeCell ref="H1:J1"/>
    <mergeCell ref="K1:M1"/>
    <mergeCell ref="A1:A2"/>
    <mergeCell ref="A3:A9"/>
    <mergeCell ref="B1:B2"/>
    <mergeCell ref="C1:C2"/>
    <mergeCell ref="D1:D2"/>
  </mergeCells>
  <phoneticPr fontId="1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70"/>
  <sheetViews>
    <sheetView topLeftCell="A121" zoomScale="55" zoomScaleNormal="55" workbookViewId="0">
      <selection activeCell="N162" sqref="N162"/>
    </sheetView>
  </sheetViews>
  <sheetFormatPr defaultColWidth="10.69140625" defaultRowHeight="17.5"/>
  <cols>
    <col min="1" max="1" width="13.765625" customWidth="1"/>
    <col min="2" max="2" width="45.15234375" style="47" customWidth="1"/>
  </cols>
  <sheetData>
    <row r="1" spans="1:13" ht="15.5">
      <c r="A1" s="81" t="s">
        <v>0</v>
      </c>
      <c r="B1" s="88" t="s">
        <v>1</v>
      </c>
      <c r="C1" s="106" t="s">
        <v>2</v>
      </c>
      <c r="D1" s="106" t="s">
        <v>23</v>
      </c>
      <c r="E1" s="92" t="s">
        <v>4</v>
      </c>
      <c r="F1" s="93"/>
      <c r="G1" s="93"/>
      <c r="H1" s="92" t="s">
        <v>5</v>
      </c>
      <c r="I1" s="93"/>
      <c r="J1" s="93"/>
      <c r="K1" s="92" t="s">
        <v>6</v>
      </c>
      <c r="L1" s="93"/>
      <c r="M1" s="93"/>
    </row>
    <row r="2" spans="1:13" ht="15.5">
      <c r="A2" s="81"/>
      <c r="B2" s="89"/>
      <c r="C2" s="107"/>
      <c r="D2" s="107"/>
      <c r="E2" s="62" t="s">
        <v>7</v>
      </c>
      <c r="F2" s="62" t="s">
        <v>8</v>
      </c>
      <c r="G2" s="62" t="s">
        <v>9</v>
      </c>
      <c r="H2" s="62" t="s">
        <v>7</v>
      </c>
      <c r="I2" s="62" t="s">
        <v>8</v>
      </c>
      <c r="J2" s="62" t="s">
        <v>9</v>
      </c>
      <c r="K2" s="62" t="s">
        <v>7</v>
      </c>
      <c r="L2" s="62" t="s">
        <v>8</v>
      </c>
      <c r="M2" s="62" t="s">
        <v>9</v>
      </c>
    </row>
    <row r="3" spans="1:13" ht="15.5">
      <c r="A3" s="94" t="s">
        <v>10</v>
      </c>
      <c r="B3" s="49" t="s">
        <v>24</v>
      </c>
      <c r="C3" s="50">
        <v>0.78676920372250303</v>
      </c>
      <c r="D3" s="50">
        <v>0.69880089970394499</v>
      </c>
      <c r="E3" s="50">
        <v>0.76970361509835195</v>
      </c>
      <c r="F3" s="50">
        <v>0.81820923482608099</v>
      </c>
      <c r="G3" s="50">
        <v>0.78787277554011903</v>
      </c>
      <c r="H3" s="50">
        <v>0.60326573191736399</v>
      </c>
      <c r="I3" s="50">
        <v>0.60470507043397004</v>
      </c>
      <c r="J3" s="50">
        <v>0.59874918185263004</v>
      </c>
      <c r="K3" s="50">
        <v>0.80964695979401802</v>
      </c>
      <c r="L3" s="50">
        <v>0.69198654354904299</v>
      </c>
      <c r="M3" s="50">
        <v>0.709780741719088</v>
      </c>
    </row>
    <row r="4" spans="1:13" ht="15.5">
      <c r="A4" s="94"/>
      <c r="B4" s="51" t="s">
        <v>25</v>
      </c>
      <c r="C4" s="16">
        <v>0.810920861297586</v>
      </c>
      <c r="D4" s="16">
        <v>0.717371059310418</v>
      </c>
      <c r="E4" s="16">
        <v>0.74963463955399401</v>
      </c>
      <c r="F4" s="16">
        <v>0.85048428237282703</v>
      </c>
      <c r="G4" s="16">
        <v>0.79140130702630695</v>
      </c>
      <c r="H4" s="16">
        <v>0.64121063463168704</v>
      </c>
      <c r="I4" s="16">
        <v>0.60176389396338203</v>
      </c>
      <c r="J4" s="16">
        <v>0.61819730737329603</v>
      </c>
      <c r="K4" s="16">
        <v>0.82348171152519001</v>
      </c>
      <c r="L4" s="16">
        <v>0.73671843203093201</v>
      </c>
      <c r="M4" s="16">
        <v>0.74251456353165202</v>
      </c>
    </row>
    <row r="5" spans="1:13" ht="15.5">
      <c r="A5" s="94"/>
      <c r="B5" s="51" t="s">
        <v>26</v>
      </c>
      <c r="C5" s="16">
        <v>0.79329975539664699</v>
      </c>
      <c r="D5" s="16">
        <v>0.68895164431888001</v>
      </c>
      <c r="E5" s="16">
        <v>0.73530323878621096</v>
      </c>
      <c r="F5" s="16">
        <v>0.82314471329097105</v>
      </c>
      <c r="G5" s="16">
        <v>0.76896595751341801</v>
      </c>
      <c r="H5" s="16">
        <v>0.61644316331816296</v>
      </c>
      <c r="I5" s="16">
        <v>0.59489099987821203</v>
      </c>
      <c r="J5" s="16">
        <v>0.60123252119485604</v>
      </c>
      <c r="K5" s="16">
        <v>0.81984551396316097</v>
      </c>
      <c r="L5" s="16">
        <v>0.69117445054945004</v>
      </c>
      <c r="M5" s="16">
        <v>0.69665645424836597</v>
      </c>
    </row>
    <row r="6" spans="1:13" ht="15.5">
      <c r="A6" s="94"/>
      <c r="B6" s="51" t="s">
        <v>27</v>
      </c>
      <c r="C6" s="16">
        <v>0.77760436215614703</v>
      </c>
      <c r="D6" s="16">
        <v>0.67554073585396102</v>
      </c>
      <c r="E6" s="16">
        <v>0.74442583732057399</v>
      </c>
      <c r="F6" s="16">
        <v>0.80321007276809497</v>
      </c>
      <c r="G6" s="16">
        <v>0.76667340359192804</v>
      </c>
      <c r="H6" s="16">
        <v>0.59469686296609403</v>
      </c>
      <c r="I6" s="16">
        <v>0.60365769496204202</v>
      </c>
      <c r="J6" s="16">
        <v>0.59499981459565998</v>
      </c>
      <c r="K6" s="16">
        <v>0.74410774410774405</v>
      </c>
      <c r="L6" s="16">
        <v>0.63718330280830304</v>
      </c>
      <c r="M6" s="16">
        <v>0.66494898937429403</v>
      </c>
    </row>
    <row r="7" spans="1:13" ht="15.5">
      <c r="A7" s="94"/>
      <c r="B7" s="51" t="s">
        <v>28</v>
      </c>
      <c r="C7" s="16">
        <v>0.79648222264691004</v>
      </c>
      <c r="D7" s="16">
        <v>0.70555853889741504</v>
      </c>
      <c r="E7" s="16">
        <v>0.74352532679738503</v>
      </c>
      <c r="F7" s="16">
        <v>0.85205371278820596</v>
      </c>
      <c r="G7" s="16">
        <v>0.78797685278498697</v>
      </c>
      <c r="H7" s="16">
        <v>0.62555110671548997</v>
      </c>
      <c r="I7" s="16">
        <v>0.59541468761417604</v>
      </c>
      <c r="J7" s="16">
        <v>0.60603449158052503</v>
      </c>
      <c r="K7" s="16">
        <v>0.81121236697878996</v>
      </c>
      <c r="L7" s="16">
        <v>0.70778515466015401</v>
      </c>
      <c r="M7" s="16">
        <v>0.72266427232673303</v>
      </c>
    </row>
    <row r="8" spans="1:13" ht="15.5">
      <c r="A8" s="94"/>
      <c r="B8" s="51" t="s">
        <v>29</v>
      </c>
      <c r="C8" s="16">
        <v>0.79757121208759996</v>
      </c>
      <c r="D8" s="16">
        <v>0.70698262029246794</v>
      </c>
      <c r="E8" s="16">
        <v>0.75298631107454606</v>
      </c>
      <c r="F8" s="16">
        <v>0.84389100178573795</v>
      </c>
      <c r="G8" s="16">
        <v>0.79001687991979197</v>
      </c>
      <c r="H8" s="16">
        <v>0.62839291052706003</v>
      </c>
      <c r="I8" s="16">
        <v>0.59745869362237602</v>
      </c>
      <c r="J8" s="16">
        <v>0.60907042084209295</v>
      </c>
      <c r="K8" s="16">
        <v>0.76517528223410602</v>
      </c>
      <c r="L8" s="16">
        <v>0.72777523402523403</v>
      </c>
      <c r="M8" s="16">
        <v>0.72186056011551902</v>
      </c>
    </row>
    <row r="9" spans="1:13" ht="15.5">
      <c r="A9" s="94"/>
      <c r="B9" s="51" t="s">
        <v>30</v>
      </c>
      <c r="C9" s="16">
        <v>0.79237683922287505</v>
      </c>
      <c r="D9" s="16">
        <v>0.71119906757626705</v>
      </c>
      <c r="E9" s="16">
        <v>0.78763597170520505</v>
      </c>
      <c r="F9" s="16">
        <v>0.84769641431326004</v>
      </c>
      <c r="G9" s="16">
        <v>0.80973324930207102</v>
      </c>
      <c r="H9" s="16">
        <v>0.61368174095147798</v>
      </c>
      <c r="I9" s="16">
        <v>0.59110948727317003</v>
      </c>
      <c r="J9" s="16">
        <v>0.59435266011352905</v>
      </c>
      <c r="K9" s="16">
        <v>0.75774729964870802</v>
      </c>
      <c r="L9" s="16">
        <v>0.74950333231583199</v>
      </c>
      <c r="M9" s="16">
        <v>0.72951129331320097</v>
      </c>
    </row>
    <row r="10" spans="1:13" ht="15.5">
      <c r="A10" s="94"/>
      <c r="B10" s="51" t="s">
        <v>31</v>
      </c>
      <c r="C10" s="16">
        <v>0.77968500405715202</v>
      </c>
      <c r="D10" s="16">
        <v>0.67721284668238102</v>
      </c>
      <c r="E10" s="16">
        <v>0.74276433691756305</v>
      </c>
      <c r="F10" s="16">
        <v>0.82147720868229002</v>
      </c>
      <c r="G10" s="16">
        <v>0.77477117864214595</v>
      </c>
      <c r="H10" s="16">
        <v>0.60116982146992803</v>
      </c>
      <c r="I10" s="16">
        <v>0.59783217634880004</v>
      </c>
      <c r="J10" s="16">
        <v>0.59445335247645903</v>
      </c>
      <c r="K10" s="16">
        <v>0.73161154465502298</v>
      </c>
      <c r="L10" s="16">
        <v>0.645601215913716</v>
      </c>
      <c r="M10" s="16">
        <v>0.66241400892853997</v>
      </c>
    </row>
    <row r="11" spans="1:13" ht="15.5">
      <c r="A11" s="94"/>
      <c r="B11" s="51" t="s">
        <v>32</v>
      </c>
      <c r="C11" s="16">
        <v>0.78263755005665803</v>
      </c>
      <c r="D11" s="16">
        <v>0.68152913366574597</v>
      </c>
      <c r="E11" s="16">
        <v>0.75464248749353102</v>
      </c>
      <c r="F11" s="16">
        <v>0.82408168481617805</v>
      </c>
      <c r="G11" s="16">
        <v>0.78023828023828001</v>
      </c>
      <c r="H11" s="16">
        <v>0.60559815605863299</v>
      </c>
      <c r="I11" s="16">
        <v>0.60474160678764199</v>
      </c>
      <c r="J11" s="16">
        <v>0.59967901146144997</v>
      </c>
      <c r="K11" s="16">
        <v>0.73156695156695195</v>
      </c>
      <c r="L11" s="16">
        <v>0.65503408628408599</v>
      </c>
      <c r="M11" s="16">
        <v>0.66467010929751003</v>
      </c>
    </row>
    <row r="12" spans="1:13" ht="15.5">
      <c r="A12" s="94"/>
      <c r="B12" s="51" t="s">
        <v>33</v>
      </c>
      <c r="C12" s="16">
        <v>0.78375838881239002</v>
      </c>
      <c r="D12" s="16">
        <v>0.68361047610562198</v>
      </c>
      <c r="E12" s="16">
        <v>0.76556415745157402</v>
      </c>
      <c r="F12" s="16">
        <v>0.81369958325760605</v>
      </c>
      <c r="G12" s="16">
        <v>0.78255405366186304</v>
      </c>
      <c r="H12" s="16">
        <v>0.59936715426911502</v>
      </c>
      <c r="I12" s="16">
        <v>0.605265294523606</v>
      </c>
      <c r="J12" s="16">
        <v>0.59636247131584497</v>
      </c>
      <c r="K12" s="16">
        <v>0.72974358974358999</v>
      </c>
      <c r="L12" s="16">
        <v>0.67201490638990602</v>
      </c>
      <c r="M12" s="16">
        <v>0.67191490333915804</v>
      </c>
    </row>
    <row r="13" spans="1:13" ht="15.5">
      <c r="A13" s="94"/>
      <c r="B13" s="51" t="s">
        <v>34</v>
      </c>
      <c r="C13" s="16">
        <v>0.78147688321630304</v>
      </c>
      <c r="D13" s="16">
        <v>0.68419825074478602</v>
      </c>
      <c r="E13" s="16">
        <v>0.77871150218843099</v>
      </c>
      <c r="F13" s="16">
        <v>0.81645641248502299</v>
      </c>
      <c r="G13" s="16">
        <v>0.79070660138109505</v>
      </c>
      <c r="H13" s="16">
        <v>0.59295084358711003</v>
      </c>
      <c r="I13" s="16">
        <v>0.61071733041042497</v>
      </c>
      <c r="J13" s="16">
        <v>0.59327311854258002</v>
      </c>
      <c r="K13" s="16">
        <v>0.74192425508214999</v>
      </c>
      <c r="L13" s="16">
        <v>0.65537494912494898</v>
      </c>
      <c r="M13" s="16">
        <v>0.66861503231068398</v>
      </c>
    </row>
    <row r="14" spans="1:13" ht="15.5">
      <c r="A14" s="94"/>
      <c r="B14" s="51" t="s">
        <v>35</v>
      </c>
      <c r="C14" s="16">
        <v>0.80119024260578597</v>
      </c>
      <c r="D14" s="16">
        <v>0.70899790865302204</v>
      </c>
      <c r="E14" s="16">
        <v>0.754304526169851</v>
      </c>
      <c r="F14" s="16">
        <v>0.83705455073022095</v>
      </c>
      <c r="G14" s="16">
        <v>0.78459835043908499</v>
      </c>
      <c r="H14" s="16">
        <v>0.62651403350411605</v>
      </c>
      <c r="I14" s="16">
        <v>0.59438761011650998</v>
      </c>
      <c r="J14" s="16">
        <v>0.60518582739361404</v>
      </c>
      <c r="K14" s="16">
        <v>0.811482813749001</v>
      </c>
      <c r="L14" s="16">
        <v>0.73776009869759795</v>
      </c>
      <c r="M14" s="16">
        <v>0.73720954812636597</v>
      </c>
    </row>
    <row r="15" spans="1:13" ht="15.5">
      <c r="A15" s="94"/>
      <c r="B15" s="51" t="s">
        <v>36</v>
      </c>
      <c r="C15" s="16">
        <v>0.78057151340363695</v>
      </c>
      <c r="D15" s="16">
        <v>0.68561794985666302</v>
      </c>
      <c r="E15" s="16">
        <v>0.76262338268640795</v>
      </c>
      <c r="F15" s="16">
        <v>0.77181771784632902</v>
      </c>
      <c r="G15" s="16">
        <v>0.75816252355153901</v>
      </c>
      <c r="H15" s="16">
        <v>0.58254737788636102</v>
      </c>
      <c r="I15" s="16">
        <v>0.61940080379978002</v>
      </c>
      <c r="J15" s="16">
        <v>0.59618498032124201</v>
      </c>
      <c r="K15" s="16">
        <v>0.77959334726576102</v>
      </c>
      <c r="L15" s="16">
        <v>0.66521927146927096</v>
      </c>
      <c r="M15" s="16">
        <v>0.70250634569720805</v>
      </c>
    </row>
    <row r="16" spans="1:13" ht="15.5">
      <c r="A16" s="94"/>
      <c r="B16" s="51" t="s">
        <v>22</v>
      </c>
      <c r="C16" s="52">
        <v>0.78863341005098597</v>
      </c>
      <c r="D16" s="52">
        <v>0.70018191506166305</v>
      </c>
      <c r="E16" s="52">
        <v>0.75706348717258698</v>
      </c>
      <c r="F16" s="52">
        <v>0.82486742999714002</v>
      </c>
      <c r="G16" s="52">
        <v>0.78259010873789503</v>
      </c>
      <c r="H16" s="52">
        <v>0.61010688752327702</v>
      </c>
      <c r="I16" s="52">
        <v>0.60164194997954601</v>
      </c>
      <c r="J16" s="52">
        <v>0.60059808915875201</v>
      </c>
      <c r="K16" s="52">
        <v>0.77362610617801497</v>
      </c>
      <c r="L16" s="52">
        <v>0.69024084444757505</v>
      </c>
      <c r="M16" s="52">
        <v>0.69963590940987097</v>
      </c>
    </row>
    <row r="17" spans="1:13" ht="15.5">
      <c r="A17" s="94"/>
      <c r="B17" s="53" t="s">
        <v>37</v>
      </c>
      <c r="C17" s="54">
        <v>0.81264108352144504</v>
      </c>
      <c r="D17" s="54">
        <v>0.81303700176137805</v>
      </c>
      <c r="E17" s="54">
        <v>0.91549295774647899</v>
      </c>
      <c r="F17" s="54">
        <v>0.84967320261437895</v>
      </c>
      <c r="G17" s="54">
        <v>0.88135593220339004</v>
      </c>
      <c r="H17" s="54">
        <v>0.75842696629213502</v>
      </c>
      <c r="I17" s="54">
        <v>0.79411764705882404</v>
      </c>
      <c r="J17" s="54">
        <v>0.77586206896551702</v>
      </c>
      <c r="K17" s="54">
        <v>0.77235772357723598</v>
      </c>
      <c r="L17" s="54">
        <v>0.79166666666666696</v>
      </c>
      <c r="M17" s="54">
        <v>0.781893004115226</v>
      </c>
    </row>
    <row r="18" spans="1:13" ht="15.5">
      <c r="A18" s="94"/>
      <c r="B18" s="53" t="s">
        <v>38</v>
      </c>
      <c r="C18" s="54">
        <v>0.81489841986456002</v>
      </c>
      <c r="D18" s="54">
        <v>0.814912741876892</v>
      </c>
      <c r="E18" s="54">
        <v>0.91549295774647899</v>
      </c>
      <c r="F18" s="54">
        <v>0.84967320261437895</v>
      </c>
      <c r="G18" s="54">
        <v>0.88135593220339004</v>
      </c>
      <c r="H18" s="54">
        <v>0.75409836065573799</v>
      </c>
      <c r="I18" s="54">
        <v>0.81176470588235305</v>
      </c>
      <c r="J18" s="54">
        <v>0.78186968838526905</v>
      </c>
      <c r="K18" s="54">
        <v>0.78813559322033899</v>
      </c>
      <c r="L18" s="54">
        <v>0.77500000000000002</v>
      </c>
      <c r="M18" s="54">
        <v>0.78151260504201703</v>
      </c>
    </row>
    <row r="19" spans="1:13" ht="15.5">
      <c r="A19" s="94"/>
      <c r="B19" s="53" t="s">
        <v>39</v>
      </c>
      <c r="C19" s="54">
        <v>0.79683972911963896</v>
      </c>
      <c r="D19" s="54">
        <v>0.79769134361406002</v>
      </c>
      <c r="E19" s="54">
        <v>0.89655172413793105</v>
      </c>
      <c r="F19" s="54">
        <v>0.84967320261437895</v>
      </c>
      <c r="G19" s="54">
        <v>0.87248322147651003</v>
      </c>
      <c r="H19" s="54">
        <v>0.73184357541899403</v>
      </c>
      <c r="I19" s="54">
        <v>0.77058823529411802</v>
      </c>
      <c r="J19" s="54">
        <v>0.75071633237822299</v>
      </c>
      <c r="K19" s="54">
        <v>0.77310924369747902</v>
      </c>
      <c r="L19" s="54">
        <v>0.76666666666666705</v>
      </c>
      <c r="M19" s="54">
        <v>0.76987447698744804</v>
      </c>
    </row>
    <row r="20" spans="1:13" ht="15.5">
      <c r="A20" s="94"/>
      <c r="B20" s="53" t="s">
        <v>40</v>
      </c>
      <c r="C20" s="54">
        <v>0.81489841986456002</v>
      </c>
      <c r="D20" s="54">
        <v>0.81497943709146103</v>
      </c>
      <c r="E20" s="54">
        <v>0.88157894736842102</v>
      </c>
      <c r="F20" s="54">
        <v>0.87581699346405195</v>
      </c>
      <c r="G20" s="54">
        <v>0.878688524590164</v>
      </c>
      <c r="H20" s="54">
        <v>0.77514792899408302</v>
      </c>
      <c r="I20" s="54">
        <v>0.77058823529411802</v>
      </c>
      <c r="J20" s="54">
        <v>0.77286135693215297</v>
      </c>
      <c r="K20" s="54">
        <v>0.786885245901639</v>
      </c>
      <c r="L20" s="54">
        <v>0.8</v>
      </c>
      <c r="M20" s="54">
        <v>0.79338842975206603</v>
      </c>
    </row>
    <row r="21" spans="1:13" ht="15.5">
      <c r="A21" s="94"/>
      <c r="B21" s="53" t="s">
        <v>41</v>
      </c>
      <c r="C21" s="54">
        <v>0.81264108352144504</v>
      </c>
      <c r="D21" s="54">
        <v>0.81278359296935099</v>
      </c>
      <c r="E21" s="54">
        <v>0.88235294117647101</v>
      </c>
      <c r="F21" s="54">
        <v>0.88235294117647101</v>
      </c>
      <c r="G21" s="54">
        <v>0.88235294117647101</v>
      </c>
      <c r="H21" s="54">
        <v>0.76162790697674398</v>
      </c>
      <c r="I21" s="54">
        <v>0.77058823529411802</v>
      </c>
      <c r="J21" s="54">
        <v>0.76608187134502903</v>
      </c>
      <c r="K21" s="54">
        <v>0.79661016949152497</v>
      </c>
      <c r="L21" s="54">
        <v>0.78333333333333299</v>
      </c>
      <c r="M21" s="54">
        <v>0.78991596638655504</v>
      </c>
    </row>
    <row r="22" spans="1:13" ht="15.5">
      <c r="A22" s="94"/>
      <c r="B22" s="53" t="s">
        <v>42</v>
      </c>
      <c r="C22" s="54">
        <v>0.82618510158013603</v>
      </c>
      <c r="D22" s="54">
        <v>0.82708185651852795</v>
      </c>
      <c r="E22" s="54">
        <v>0.89932885906040305</v>
      </c>
      <c r="F22" s="54">
        <v>0.87581699346405195</v>
      </c>
      <c r="G22" s="54">
        <v>0.887417218543046</v>
      </c>
      <c r="H22" s="54">
        <v>0.78235294117647103</v>
      </c>
      <c r="I22" s="54">
        <v>0.78235294117647103</v>
      </c>
      <c r="J22" s="54">
        <v>0.78235294117647103</v>
      </c>
      <c r="K22" s="54">
        <v>0.79838709677419395</v>
      </c>
      <c r="L22" s="54">
        <v>0.82499999999999996</v>
      </c>
      <c r="M22" s="54">
        <v>0.81147540983606603</v>
      </c>
    </row>
    <row r="23" spans="1:13" ht="15.5">
      <c r="A23" s="94"/>
      <c r="B23" s="53" t="s">
        <v>43</v>
      </c>
      <c r="C23" s="54">
        <v>0.80812641083521397</v>
      </c>
      <c r="D23" s="54">
        <v>0.80863305358019899</v>
      </c>
      <c r="E23" s="54">
        <v>0.891156462585034</v>
      </c>
      <c r="F23" s="54">
        <v>0.85620915032679701</v>
      </c>
      <c r="G23" s="54">
        <v>0.87333333333333296</v>
      </c>
      <c r="H23" s="54">
        <v>0.75862068965517204</v>
      </c>
      <c r="I23" s="54">
        <v>0.77647058823529402</v>
      </c>
      <c r="J23" s="54">
        <v>0.76744186046511598</v>
      </c>
      <c r="K23" s="54">
        <v>0.77868852459016402</v>
      </c>
      <c r="L23" s="54">
        <v>0.79166666666666696</v>
      </c>
      <c r="M23" s="54">
        <v>0.78512396694214903</v>
      </c>
    </row>
    <row r="24" spans="1:13" ht="15.5">
      <c r="A24" s="94"/>
      <c r="B24" s="53" t="s">
        <v>44</v>
      </c>
      <c r="C24" s="54">
        <v>0.80135440180586903</v>
      </c>
      <c r="D24" s="54">
        <v>0.79942391370962795</v>
      </c>
      <c r="E24" s="54">
        <v>0.91489361702127703</v>
      </c>
      <c r="F24" s="54">
        <v>0.84313725490196101</v>
      </c>
      <c r="G24" s="54">
        <v>0.87755102040816302</v>
      </c>
      <c r="H24" s="54">
        <v>0.71499999999999997</v>
      </c>
      <c r="I24" s="54">
        <v>0.84117647058823497</v>
      </c>
      <c r="J24" s="54">
        <v>0.77297297297297296</v>
      </c>
      <c r="K24" s="54">
        <v>0.81372549019607798</v>
      </c>
      <c r="L24" s="54">
        <v>0.69166666666666698</v>
      </c>
      <c r="M24" s="54">
        <v>0.74774774774774799</v>
      </c>
    </row>
    <row r="25" spans="1:13" ht="15.5">
      <c r="A25" s="94"/>
      <c r="B25" s="53" t="s">
        <v>45</v>
      </c>
      <c r="C25" s="54">
        <v>0.80361173814898401</v>
      </c>
      <c r="D25" s="54">
        <v>0.80256836521743302</v>
      </c>
      <c r="E25" s="54">
        <v>0.887417218543046</v>
      </c>
      <c r="F25" s="54">
        <v>0.87581699346405195</v>
      </c>
      <c r="G25" s="54">
        <v>0.88157894736842102</v>
      </c>
      <c r="H25" s="54">
        <v>0.74301675977653603</v>
      </c>
      <c r="I25" s="54">
        <v>0.78235294117647103</v>
      </c>
      <c r="J25" s="54">
        <v>0.76217765042979901</v>
      </c>
      <c r="K25" s="54">
        <v>0.787610619469027</v>
      </c>
      <c r="L25" s="54">
        <v>0.74166666666666703</v>
      </c>
      <c r="M25" s="54">
        <v>0.76394849785407704</v>
      </c>
    </row>
    <row r="26" spans="1:13" ht="15.5">
      <c r="A26" s="94"/>
      <c r="B26" s="53" t="s">
        <v>46</v>
      </c>
      <c r="C26" s="54">
        <v>0.83069977426636599</v>
      </c>
      <c r="D26" s="54">
        <v>0.82956494949003601</v>
      </c>
      <c r="E26" s="54">
        <v>0.90131578947368396</v>
      </c>
      <c r="F26" s="54">
        <v>0.89542483660130701</v>
      </c>
      <c r="G26" s="54">
        <v>0.89836065573770496</v>
      </c>
      <c r="H26" s="54">
        <v>0.80239520958083799</v>
      </c>
      <c r="I26" s="54">
        <v>0.78823529411764703</v>
      </c>
      <c r="J26" s="54">
        <v>0.79525222551928798</v>
      </c>
      <c r="K26" s="54">
        <v>0.782258064516129</v>
      </c>
      <c r="L26" s="54">
        <v>0.80833333333333302</v>
      </c>
      <c r="M26" s="54">
        <v>0.79508196721311497</v>
      </c>
    </row>
    <row r="27" spans="1:13" ht="15.5">
      <c r="A27" s="94"/>
      <c r="B27" s="53" t="s">
        <v>47</v>
      </c>
      <c r="C27" s="54">
        <v>0.81264108352144504</v>
      </c>
      <c r="D27" s="54">
        <v>0.81272991391568505</v>
      </c>
      <c r="E27" s="54">
        <v>0.897260273972603</v>
      </c>
      <c r="F27" s="54">
        <v>0.85620915032679701</v>
      </c>
      <c r="G27" s="54">
        <v>0.87625418060200699</v>
      </c>
      <c r="H27" s="54">
        <v>0.76571428571428601</v>
      </c>
      <c r="I27" s="54">
        <v>0.78823529411764703</v>
      </c>
      <c r="J27" s="54">
        <v>0.77681159420289903</v>
      </c>
      <c r="K27" s="54">
        <v>0.77868852459016402</v>
      </c>
      <c r="L27" s="54">
        <v>0.79166666666666696</v>
      </c>
      <c r="M27" s="54">
        <v>0.78512396694214903</v>
      </c>
    </row>
    <row r="28" spans="1:13" ht="15.5">
      <c r="A28" s="94"/>
      <c r="B28" s="53" t="s">
        <v>48</v>
      </c>
      <c r="C28" s="54">
        <v>0.81264108352144504</v>
      </c>
      <c r="D28" s="54">
        <v>0.81209000050353997</v>
      </c>
      <c r="E28" s="54">
        <v>0.90410958904109595</v>
      </c>
      <c r="F28" s="54">
        <v>0.86274509803921595</v>
      </c>
      <c r="G28" s="54">
        <v>0.882943143812709</v>
      </c>
      <c r="H28" s="54">
        <v>0.74594594594594599</v>
      </c>
      <c r="I28" s="54">
        <v>0.81176470588235305</v>
      </c>
      <c r="J28" s="54">
        <v>0.777464788732394</v>
      </c>
      <c r="K28" s="54">
        <v>0.80357142857142905</v>
      </c>
      <c r="L28" s="54">
        <v>0.75</v>
      </c>
      <c r="M28" s="54">
        <v>0.77586206896551702</v>
      </c>
    </row>
    <row r="29" spans="1:13" ht="15.5">
      <c r="A29" s="94"/>
      <c r="B29" s="53" t="s">
        <v>49</v>
      </c>
      <c r="C29" s="54">
        <v>0.81264108352144504</v>
      </c>
      <c r="D29" s="54">
        <v>0.81327531190761204</v>
      </c>
      <c r="E29" s="54">
        <v>0.91489361702127703</v>
      </c>
      <c r="F29" s="54">
        <v>0.84313725490196101</v>
      </c>
      <c r="G29" s="54">
        <v>0.87755102040816302</v>
      </c>
      <c r="H29" s="54">
        <v>0.74594594594594599</v>
      </c>
      <c r="I29" s="54">
        <v>0.81176470588235305</v>
      </c>
      <c r="J29" s="54">
        <v>0.777464788732394</v>
      </c>
      <c r="K29" s="54">
        <v>0.79487179487179505</v>
      </c>
      <c r="L29" s="54">
        <v>0.77500000000000002</v>
      </c>
      <c r="M29" s="54">
        <v>0.784810126582279</v>
      </c>
    </row>
    <row r="30" spans="1:13" ht="15.5">
      <c r="A30" s="95"/>
      <c r="B30" s="53" t="s">
        <v>22</v>
      </c>
      <c r="C30" s="55">
        <v>0.81229380100711901</v>
      </c>
      <c r="D30" s="55">
        <v>0.81221319093506195</v>
      </c>
      <c r="E30" s="55">
        <v>0.90014191960724599</v>
      </c>
      <c r="F30" s="55">
        <v>0.86274509803921595</v>
      </c>
      <c r="G30" s="55">
        <v>0.88086354398949795</v>
      </c>
      <c r="H30" s="55">
        <v>0.75693357816406803</v>
      </c>
      <c r="I30" s="55">
        <v>0.79230769230769305</v>
      </c>
      <c r="J30" s="55">
        <v>0.77379462617211703</v>
      </c>
      <c r="K30" s="55">
        <v>0.78883842457440001</v>
      </c>
      <c r="L30" s="55">
        <v>0.77628205128205097</v>
      </c>
      <c r="M30" s="55">
        <v>0.78198140264356997</v>
      </c>
    </row>
    <row r="31" spans="1:13" ht="15.5">
      <c r="A31" s="96" t="s">
        <v>18</v>
      </c>
      <c r="B31" s="56" t="s">
        <v>24</v>
      </c>
      <c r="C31" s="20">
        <v>0.85333333333333306</v>
      </c>
      <c r="D31" s="20">
        <v>0.72529002940390197</v>
      </c>
      <c r="E31" s="20">
        <v>0.5</v>
      </c>
      <c r="F31" s="20">
        <v>0.46153846153846101</v>
      </c>
      <c r="G31" s="20">
        <v>0.48</v>
      </c>
      <c r="H31" s="20">
        <v>0.92920353982300796</v>
      </c>
      <c r="I31" s="20">
        <v>0.88235294117647001</v>
      </c>
      <c r="J31" s="20">
        <v>0.90517241379310298</v>
      </c>
      <c r="K31" s="20">
        <v>0.68</v>
      </c>
      <c r="L31" s="20">
        <v>0.94444444444444398</v>
      </c>
      <c r="M31" s="20">
        <v>0.79069767441860395</v>
      </c>
    </row>
    <row r="32" spans="1:13" ht="15.5">
      <c r="A32" s="96"/>
      <c r="B32" s="56" t="s">
        <v>25</v>
      </c>
      <c r="C32" s="20">
        <v>0.84666666666666601</v>
      </c>
      <c r="D32" s="20">
        <v>0.71443794002152605</v>
      </c>
      <c r="E32" s="20">
        <v>0.46153846153846101</v>
      </c>
      <c r="F32" s="20">
        <v>0.46153846153846101</v>
      </c>
      <c r="G32" s="20">
        <v>0.46153846153846101</v>
      </c>
      <c r="H32" s="20">
        <v>0.92105263157894701</v>
      </c>
      <c r="I32" s="20">
        <v>0.88235294117647001</v>
      </c>
      <c r="J32" s="20">
        <v>0.90128755364806801</v>
      </c>
      <c r="K32" s="20">
        <v>0.69565217391304301</v>
      </c>
      <c r="L32" s="20">
        <v>0.88888888888888795</v>
      </c>
      <c r="M32" s="20">
        <v>0.78048780487804803</v>
      </c>
    </row>
    <row r="33" spans="1:13" ht="15.5">
      <c r="A33" s="96"/>
      <c r="B33" s="56" t="s">
        <v>26</v>
      </c>
      <c r="C33" s="20">
        <v>0.84</v>
      </c>
      <c r="D33" s="20">
        <v>0.68832391713747598</v>
      </c>
      <c r="E33" s="20">
        <v>0.45454545454545398</v>
      </c>
      <c r="F33" s="20">
        <v>0.38461538461538403</v>
      </c>
      <c r="G33" s="20">
        <v>0.41666666666666602</v>
      </c>
      <c r="H33" s="20">
        <v>0.90598290598290598</v>
      </c>
      <c r="I33" s="20">
        <v>0.89075630252100801</v>
      </c>
      <c r="J33" s="20">
        <v>0.89830508474576198</v>
      </c>
      <c r="K33" s="20">
        <v>0.68181818181818099</v>
      </c>
      <c r="L33" s="20">
        <v>0.83333333333333304</v>
      </c>
      <c r="M33" s="20">
        <v>0.75</v>
      </c>
    </row>
    <row r="34" spans="1:13" ht="15.5">
      <c r="A34" s="96"/>
      <c r="B34" s="56" t="s">
        <v>27</v>
      </c>
      <c r="C34" s="20">
        <v>0.86</v>
      </c>
      <c r="D34" s="20">
        <v>0.71213006137318902</v>
      </c>
      <c r="E34" s="20">
        <v>0.5</v>
      </c>
      <c r="F34" s="20">
        <v>0.38461538461538403</v>
      </c>
      <c r="G34" s="20">
        <v>0.434782608695652</v>
      </c>
      <c r="H34" s="20">
        <v>0.90833333333333299</v>
      </c>
      <c r="I34" s="20">
        <v>0.91596638655462104</v>
      </c>
      <c r="J34" s="20">
        <v>0.91213389121338895</v>
      </c>
      <c r="K34" s="20">
        <v>0.75</v>
      </c>
      <c r="L34" s="20">
        <v>0.83333333333333304</v>
      </c>
      <c r="M34" s="20">
        <v>0.78947368421052599</v>
      </c>
    </row>
    <row r="35" spans="1:13" ht="15.5">
      <c r="A35" s="96"/>
      <c r="B35" s="56" t="s">
        <v>28</v>
      </c>
      <c r="C35" s="20">
        <v>0.85333333333333306</v>
      </c>
      <c r="D35" s="20">
        <v>0.73785467300802599</v>
      </c>
      <c r="E35" s="20">
        <v>0.5</v>
      </c>
      <c r="F35" s="20">
        <v>0.53846153846153799</v>
      </c>
      <c r="G35" s="20">
        <v>0.51851851851851805</v>
      </c>
      <c r="H35" s="20">
        <v>0.93693693693693603</v>
      </c>
      <c r="I35" s="20">
        <v>0.873949579831932</v>
      </c>
      <c r="J35" s="20">
        <v>0.90434782608695596</v>
      </c>
      <c r="K35" s="20">
        <v>0.68</v>
      </c>
      <c r="L35" s="20">
        <v>0.94444444444444398</v>
      </c>
      <c r="M35" s="20">
        <v>0.79069767441860395</v>
      </c>
    </row>
    <row r="36" spans="1:13" ht="15.5">
      <c r="A36" s="96"/>
      <c r="B36" s="56" t="s">
        <v>29</v>
      </c>
      <c r="C36" s="20">
        <v>0.85333333333333306</v>
      </c>
      <c r="D36" s="20">
        <v>0.72529002940390197</v>
      </c>
      <c r="E36" s="20">
        <v>0.5</v>
      </c>
      <c r="F36" s="20">
        <v>0.46153846153846101</v>
      </c>
      <c r="G36" s="20">
        <v>0.48</v>
      </c>
      <c r="H36" s="20">
        <v>0.92920353982300796</v>
      </c>
      <c r="I36" s="20">
        <v>0.88235294117647001</v>
      </c>
      <c r="J36" s="20">
        <v>0.90517241379310298</v>
      </c>
      <c r="K36" s="20">
        <v>0.68</v>
      </c>
      <c r="L36" s="20">
        <v>0.94444444444444398</v>
      </c>
      <c r="M36" s="20">
        <v>0.79069767441860395</v>
      </c>
    </row>
    <row r="37" spans="1:13" ht="15.5">
      <c r="A37" s="96"/>
      <c r="B37" s="56" t="s">
        <v>30</v>
      </c>
      <c r="C37" s="20">
        <v>0.85333333333333306</v>
      </c>
      <c r="D37" s="20">
        <v>0.738512212425255</v>
      </c>
      <c r="E37" s="20">
        <v>0.53846153846153799</v>
      </c>
      <c r="F37" s="20">
        <v>0.53846153846153799</v>
      </c>
      <c r="G37" s="20">
        <v>0.53846153846153799</v>
      </c>
      <c r="H37" s="20">
        <v>0.93693693693693603</v>
      </c>
      <c r="I37" s="20">
        <v>0.873949579831932</v>
      </c>
      <c r="J37" s="20">
        <v>0.90434782608695596</v>
      </c>
      <c r="K37" s="20">
        <v>0.65384615384615297</v>
      </c>
      <c r="L37" s="20">
        <v>0.94444444444444398</v>
      </c>
      <c r="M37" s="20">
        <v>0.77272727272727204</v>
      </c>
    </row>
    <row r="38" spans="1:13" ht="15.5">
      <c r="A38" s="96"/>
      <c r="B38" s="56" t="s">
        <v>31</v>
      </c>
      <c r="C38" s="20">
        <v>0.85333333333333306</v>
      </c>
      <c r="D38" s="20">
        <v>0.72215690362031804</v>
      </c>
      <c r="E38" s="20">
        <v>0.5</v>
      </c>
      <c r="F38" s="20">
        <v>0.46153846153846101</v>
      </c>
      <c r="G38" s="20">
        <v>0.48</v>
      </c>
      <c r="H38" s="20">
        <v>0.92173913043478195</v>
      </c>
      <c r="I38" s="20">
        <v>0.89075630252100801</v>
      </c>
      <c r="J38" s="20">
        <v>0.90598290598290598</v>
      </c>
      <c r="K38" s="20">
        <v>0.69565217391304301</v>
      </c>
      <c r="L38" s="20">
        <v>0.88888888888888795</v>
      </c>
      <c r="M38" s="20">
        <v>0.78048780487804803</v>
      </c>
    </row>
    <row r="39" spans="1:13" ht="15.5">
      <c r="A39" s="96"/>
      <c r="B39" s="56" t="s">
        <v>32</v>
      </c>
      <c r="C39" s="20">
        <v>0.86</v>
      </c>
      <c r="D39" s="20">
        <v>0.73352297301793201</v>
      </c>
      <c r="E39" s="20">
        <v>0.54545454545454497</v>
      </c>
      <c r="F39" s="20">
        <v>0.46153846153846101</v>
      </c>
      <c r="G39" s="20">
        <v>0.5</v>
      </c>
      <c r="H39" s="20">
        <v>0.929824561403508</v>
      </c>
      <c r="I39" s="20">
        <v>0.89075630252100801</v>
      </c>
      <c r="J39" s="20">
        <v>0.90987124463519298</v>
      </c>
      <c r="K39" s="20">
        <v>0.68</v>
      </c>
      <c r="L39" s="20">
        <v>0.94444444444444398</v>
      </c>
      <c r="M39" s="20">
        <v>0.79069767441860395</v>
      </c>
    </row>
    <row r="40" spans="1:13" ht="15.5">
      <c r="A40" s="96"/>
      <c r="B40" s="56" t="s">
        <v>33</v>
      </c>
      <c r="C40" s="20">
        <v>0.84666666666666601</v>
      </c>
      <c r="D40" s="20">
        <v>0.72769349513535497</v>
      </c>
      <c r="E40" s="20">
        <v>0.53846153846153799</v>
      </c>
      <c r="F40" s="20">
        <v>0.53846153846153799</v>
      </c>
      <c r="G40" s="20">
        <v>0.53846153846153799</v>
      </c>
      <c r="H40" s="20">
        <v>0.92857142857142805</v>
      </c>
      <c r="I40" s="20">
        <v>0.873949579831932</v>
      </c>
      <c r="J40" s="20">
        <v>0.90043290043290003</v>
      </c>
      <c r="K40" s="20">
        <v>0.64</v>
      </c>
      <c r="L40" s="20">
        <v>0.88888888888888795</v>
      </c>
      <c r="M40" s="20">
        <v>0.74418604651162701</v>
      </c>
    </row>
    <row r="41" spans="1:13" ht="15.5">
      <c r="A41" s="96"/>
      <c r="B41" s="56" t="s">
        <v>34</v>
      </c>
      <c r="C41" s="20">
        <v>0.85333333333333306</v>
      </c>
      <c r="D41" s="20">
        <v>0.72262922262922202</v>
      </c>
      <c r="E41" s="20">
        <v>0.54545454545454497</v>
      </c>
      <c r="F41" s="20">
        <v>0.46153846153846101</v>
      </c>
      <c r="G41" s="20">
        <v>0.5</v>
      </c>
      <c r="H41" s="20">
        <v>0.92173913043478195</v>
      </c>
      <c r="I41" s="20">
        <v>0.89075630252100801</v>
      </c>
      <c r="J41" s="20">
        <v>0.90598290598290598</v>
      </c>
      <c r="K41" s="20">
        <v>0.66666666666666596</v>
      </c>
      <c r="L41" s="20">
        <v>0.88888888888888795</v>
      </c>
      <c r="M41" s="20">
        <v>0.76190476190476097</v>
      </c>
    </row>
    <row r="42" spans="1:13" ht="15.5">
      <c r="A42" s="96"/>
      <c r="B42" s="56" t="s">
        <v>35</v>
      </c>
      <c r="C42" s="20">
        <v>0.84</v>
      </c>
      <c r="D42" s="20">
        <v>0.70691259021651898</v>
      </c>
      <c r="E42" s="20">
        <v>0.5</v>
      </c>
      <c r="F42" s="20">
        <v>0.46153846153846101</v>
      </c>
      <c r="G42" s="20">
        <v>0.48</v>
      </c>
      <c r="H42" s="20">
        <v>0.92035398230088405</v>
      </c>
      <c r="I42" s="20">
        <v>0.873949579831932</v>
      </c>
      <c r="J42" s="20">
        <v>0.89655172413793105</v>
      </c>
      <c r="K42" s="20">
        <v>0.64</v>
      </c>
      <c r="L42" s="20">
        <v>0.88888888888888795</v>
      </c>
      <c r="M42" s="20">
        <v>0.74418604651162701</v>
      </c>
    </row>
    <row r="43" spans="1:13" ht="15.5">
      <c r="A43" s="96"/>
      <c r="B43" s="56" t="s">
        <v>36</v>
      </c>
      <c r="C43" s="20">
        <v>0.86</v>
      </c>
      <c r="D43" s="20">
        <v>0.71539167125298098</v>
      </c>
      <c r="E43" s="20">
        <v>0.5</v>
      </c>
      <c r="F43" s="20">
        <v>0.38461538461538403</v>
      </c>
      <c r="G43" s="20">
        <v>0.434782608695652</v>
      </c>
      <c r="H43" s="20">
        <v>0.91525423728813504</v>
      </c>
      <c r="I43" s="20">
        <v>0.90756302521008403</v>
      </c>
      <c r="J43" s="20">
        <v>0.911392405063291</v>
      </c>
      <c r="K43" s="20">
        <v>0.72727272727272696</v>
      </c>
      <c r="L43" s="20">
        <v>0.88888888888888795</v>
      </c>
      <c r="M43" s="20">
        <v>0.8</v>
      </c>
    </row>
    <row r="44" spans="1:13" ht="15.5">
      <c r="A44" s="96"/>
      <c r="B44" s="56" t="s">
        <v>22</v>
      </c>
      <c r="C44" s="57">
        <v>0.85285714285714298</v>
      </c>
      <c r="D44" s="57">
        <v>0.72099283265952097</v>
      </c>
      <c r="E44" s="57">
        <v>0.50645508337816003</v>
      </c>
      <c r="F44" s="57">
        <v>0.46153846153846101</v>
      </c>
      <c r="G44" s="57">
        <v>0.48178553392600199</v>
      </c>
      <c r="H44" s="57">
        <v>0.92347171498835301</v>
      </c>
      <c r="I44" s="57">
        <v>0.88687782805429805</v>
      </c>
      <c r="J44" s="57">
        <v>0.90469085350788203</v>
      </c>
      <c r="K44" s="57">
        <v>0.68237754441767795</v>
      </c>
      <c r="L44" s="57">
        <v>0.90170940170940095</v>
      </c>
      <c r="M44" s="57">
        <v>0.77586493225356401</v>
      </c>
    </row>
    <row r="45" spans="1:13" ht="15.5">
      <c r="A45" s="96"/>
      <c r="B45" s="58" t="s">
        <v>37</v>
      </c>
      <c r="C45" s="59">
        <v>0.86</v>
      </c>
      <c r="D45" s="59">
        <v>0.70863188399768395</v>
      </c>
      <c r="E45" s="59">
        <v>0.625</v>
      </c>
      <c r="F45" s="59">
        <v>0.38461538461538403</v>
      </c>
      <c r="G45" s="59">
        <v>0.476190476190476</v>
      </c>
      <c r="H45" s="59">
        <v>0.90163934426229497</v>
      </c>
      <c r="I45" s="59">
        <v>0.92436974789915904</v>
      </c>
      <c r="J45" s="59">
        <v>0.91286307053941895</v>
      </c>
      <c r="K45" s="59">
        <v>0.7</v>
      </c>
      <c r="L45" s="59">
        <v>0.77777777777777701</v>
      </c>
      <c r="M45" s="59">
        <v>0.73684210526315697</v>
      </c>
    </row>
    <row r="46" spans="1:13" ht="15.5">
      <c r="A46" s="96"/>
      <c r="B46" s="58" t="s">
        <v>38</v>
      </c>
      <c r="C46" s="59">
        <v>0.84666666666666601</v>
      </c>
      <c r="D46" s="59">
        <v>0.64301872967898499</v>
      </c>
      <c r="E46" s="59">
        <v>0.57142857142857095</v>
      </c>
      <c r="F46" s="59">
        <v>0.30769230769230699</v>
      </c>
      <c r="G46" s="59">
        <v>0.4</v>
      </c>
      <c r="H46" s="59">
        <v>0.86363636363636298</v>
      </c>
      <c r="I46" s="59">
        <v>0.95798319327731096</v>
      </c>
      <c r="J46" s="59">
        <v>0.90836653386454103</v>
      </c>
      <c r="K46" s="59">
        <v>0.81818181818181801</v>
      </c>
      <c r="L46" s="59">
        <v>0.5</v>
      </c>
      <c r="M46" s="59">
        <v>0.62068965517241304</v>
      </c>
    </row>
    <row r="47" spans="1:13" ht="15.5">
      <c r="A47" s="96"/>
      <c r="B47" s="58" t="s">
        <v>39</v>
      </c>
      <c r="C47" s="59">
        <v>0.86</v>
      </c>
      <c r="D47" s="59">
        <v>0.70399764844209201</v>
      </c>
      <c r="E47" s="59">
        <v>0.625</v>
      </c>
      <c r="F47" s="59">
        <v>0.38461538461538403</v>
      </c>
      <c r="G47" s="59">
        <v>0.476190476190476</v>
      </c>
      <c r="H47" s="59">
        <v>0.89516129032257996</v>
      </c>
      <c r="I47" s="59">
        <v>0.93277310924369705</v>
      </c>
      <c r="J47" s="59">
        <v>0.91358024691357997</v>
      </c>
      <c r="K47" s="59">
        <v>0.72222222222222199</v>
      </c>
      <c r="L47" s="59">
        <v>0.72222222222222199</v>
      </c>
      <c r="M47" s="59">
        <v>0.72222222222222199</v>
      </c>
    </row>
    <row r="48" spans="1:13" ht="15.5">
      <c r="A48" s="96"/>
      <c r="B48" s="58" t="s">
        <v>40</v>
      </c>
      <c r="C48" s="59">
        <v>0.85333333333333306</v>
      </c>
      <c r="D48" s="59">
        <v>0.69557688688123398</v>
      </c>
      <c r="E48" s="59">
        <v>0.5</v>
      </c>
      <c r="F48" s="59">
        <v>0.38461538461538403</v>
      </c>
      <c r="G48" s="59">
        <v>0.434782608695652</v>
      </c>
      <c r="H48" s="59">
        <v>0.89430894308942999</v>
      </c>
      <c r="I48" s="59">
        <v>0.92436974789915904</v>
      </c>
      <c r="J48" s="59">
        <v>0.90909090909090895</v>
      </c>
      <c r="K48" s="59">
        <v>0.76470588235294101</v>
      </c>
      <c r="L48" s="59">
        <v>0.72222222222222199</v>
      </c>
      <c r="M48" s="59">
        <v>0.74285714285714199</v>
      </c>
    </row>
    <row r="49" spans="1:13" ht="15.5">
      <c r="A49" s="96"/>
      <c r="B49" s="58" t="s">
        <v>41</v>
      </c>
      <c r="C49" s="59">
        <v>0.84666666666666601</v>
      </c>
      <c r="D49" s="59">
        <v>0.68718971542352303</v>
      </c>
      <c r="E49" s="59">
        <v>0.5</v>
      </c>
      <c r="F49" s="59">
        <v>0.38461538461538403</v>
      </c>
      <c r="G49" s="59">
        <v>0.434782608695652</v>
      </c>
      <c r="H49" s="59">
        <v>0.893442622950819</v>
      </c>
      <c r="I49" s="59">
        <v>0.91596638655462104</v>
      </c>
      <c r="J49" s="59">
        <v>0.90456431535269699</v>
      </c>
      <c r="K49" s="59">
        <v>0.72222222222222199</v>
      </c>
      <c r="L49" s="59">
        <v>0.72222222222222199</v>
      </c>
      <c r="M49" s="59">
        <v>0.72222222222222199</v>
      </c>
    </row>
    <row r="50" spans="1:13" ht="15.5">
      <c r="A50" s="96"/>
      <c r="B50" s="58" t="s">
        <v>42</v>
      </c>
      <c r="C50" s="59">
        <v>0.86</v>
      </c>
      <c r="D50" s="59">
        <v>0.70805509394721</v>
      </c>
      <c r="E50" s="59">
        <v>0.55555555555555503</v>
      </c>
      <c r="F50" s="59">
        <v>0.38461538461538403</v>
      </c>
      <c r="G50" s="59">
        <v>0.45454545454545398</v>
      </c>
      <c r="H50" s="59">
        <v>0.90163934426229497</v>
      </c>
      <c r="I50" s="59">
        <v>0.92436974789915904</v>
      </c>
      <c r="J50" s="59">
        <v>0.91286307053941895</v>
      </c>
      <c r="K50" s="59">
        <v>0.73684210526315697</v>
      </c>
      <c r="L50" s="59">
        <v>0.77777777777777701</v>
      </c>
      <c r="M50" s="59">
        <v>0.75675675675675602</v>
      </c>
    </row>
    <row r="51" spans="1:13" ht="15.5">
      <c r="A51" s="96"/>
      <c r="B51" s="58" t="s">
        <v>43</v>
      </c>
      <c r="C51" s="59">
        <v>0.85333333333333306</v>
      </c>
      <c r="D51" s="59">
        <v>0.69528619528619495</v>
      </c>
      <c r="E51" s="59">
        <v>0.55555555555555503</v>
      </c>
      <c r="F51" s="59">
        <v>0.38461538461538403</v>
      </c>
      <c r="G51" s="59">
        <v>0.45454545454545398</v>
      </c>
      <c r="H51" s="59">
        <v>0.89430894308942999</v>
      </c>
      <c r="I51" s="59">
        <v>0.92436974789915904</v>
      </c>
      <c r="J51" s="59">
        <v>0.90909090909090895</v>
      </c>
      <c r="K51" s="59">
        <v>0.72222222222222199</v>
      </c>
      <c r="L51" s="59">
        <v>0.72222222222222199</v>
      </c>
      <c r="M51" s="59">
        <v>0.72222222222222199</v>
      </c>
    </row>
    <row r="52" spans="1:13" ht="15.5">
      <c r="A52" s="96"/>
      <c r="B52" s="58" t="s">
        <v>44</v>
      </c>
      <c r="C52" s="59">
        <v>0.86</v>
      </c>
      <c r="D52" s="59">
        <v>0.67846076013406698</v>
      </c>
      <c r="E52" s="59">
        <v>0.625</v>
      </c>
      <c r="F52" s="59">
        <v>0.38461538461538403</v>
      </c>
      <c r="G52" s="59">
        <v>0.476190476190476</v>
      </c>
      <c r="H52" s="59">
        <v>0.87121212121212099</v>
      </c>
      <c r="I52" s="59">
        <v>0.96638655462184797</v>
      </c>
      <c r="J52" s="59">
        <v>0.91633466135458097</v>
      </c>
      <c r="K52" s="59">
        <v>0.9</v>
      </c>
      <c r="L52" s="59">
        <v>0.5</v>
      </c>
      <c r="M52" s="59">
        <v>0.64285714285714202</v>
      </c>
    </row>
    <row r="53" spans="1:13" ht="15.5">
      <c r="A53" s="96"/>
      <c r="B53" s="58" t="s">
        <v>45</v>
      </c>
      <c r="C53" s="59">
        <v>0.86</v>
      </c>
      <c r="D53" s="59">
        <v>0.70435624598739099</v>
      </c>
      <c r="E53" s="59">
        <v>0.5</v>
      </c>
      <c r="F53" s="59">
        <v>0.38461538461538403</v>
      </c>
      <c r="G53" s="59">
        <v>0.434782608695652</v>
      </c>
      <c r="H53" s="59">
        <v>0.89516129032257996</v>
      </c>
      <c r="I53" s="59">
        <v>0.93277310924369705</v>
      </c>
      <c r="J53" s="59">
        <v>0.91358024691357997</v>
      </c>
      <c r="K53" s="59">
        <v>0.8125</v>
      </c>
      <c r="L53" s="59">
        <v>0.72222222222222199</v>
      </c>
      <c r="M53" s="59">
        <v>0.76470588235294101</v>
      </c>
    </row>
    <row r="54" spans="1:13" ht="15.5">
      <c r="A54" s="96"/>
      <c r="B54" s="58" t="s">
        <v>46</v>
      </c>
      <c r="C54" s="59">
        <v>0.87333333333333296</v>
      </c>
      <c r="D54" s="59">
        <v>0.703651903651903</v>
      </c>
      <c r="E54" s="59">
        <v>0.57142857142857095</v>
      </c>
      <c r="F54" s="59">
        <v>0.30769230769230699</v>
      </c>
      <c r="G54" s="59">
        <v>0.4</v>
      </c>
      <c r="H54" s="59">
        <v>0.890625</v>
      </c>
      <c r="I54" s="59">
        <v>0.95798319327731096</v>
      </c>
      <c r="J54" s="59">
        <v>0.92307692307692302</v>
      </c>
      <c r="K54" s="59">
        <v>0.86666666666666603</v>
      </c>
      <c r="L54" s="59">
        <v>0.72222222222222199</v>
      </c>
      <c r="M54" s="59">
        <v>0.78787878787878696</v>
      </c>
    </row>
    <row r="55" spans="1:13" ht="15.5">
      <c r="A55" s="96"/>
      <c r="B55" s="58" t="s">
        <v>47</v>
      </c>
      <c r="C55" s="59">
        <v>0.84666666666666601</v>
      </c>
      <c r="D55" s="59">
        <v>0.68832177261965399</v>
      </c>
      <c r="E55" s="59">
        <v>0.625</v>
      </c>
      <c r="F55" s="59">
        <v>0.38461538461538403</v>
      </c>
      <c r="G55" s="59">
        <v>0.476190476190476</v>
      </c>
      <c r="H55" s="59">
        <v>0.893442622950819</v>
      </c>
      <c r="I55" s="59">
        <v>0.91596638655462104</v>
      </c>
      <c r="J55" s="59">
        <v>0.90456431535269699</v>
      </c>
      <c r="K55" s="59">
        <v>0.65</v>
      </c>
      <c r="L55" s="59">
        <v>0.72222222222222199</v>
      </c>
      <c r="M55" s="59">
        <v>0.68421052631578905</v>
      </c>
    </row>
    <row r="56" spans="1:13" ht="15.5">
      <c r="A56" s="96"/>
      <c r="B56" s="58" t="s">
        <v>48</v>
      </c>
      <c r="C56" s="59">
        <v>0.87333333333333296</v>
      </c>
      <c r="D56" s="59">
        <v>0.71642246642246599</v>
      </c>
      <c r="E56" s="59">
        <v>0.625</v>
      </c>
      <c r="F56" s="59">
        <v>0.38461538461538403</v>
      </c>
      <c r="G56" s="59">
        <v>0.476190476190476</v>
      </c>
      <c r="H56" s="59">
        <v>0.890625</v>
      </c>
      <c r="I56" s="59">
        <v>0.95798319327731096</v>
      </c>
      <c r="J56" s="59">
        <v>0.92307692307692302</v>
      </c>
      <c r="K56" s="59">
        <v>0.85714285714285698</v>
      </c>
      <c r="L56" s="59">
        <v>0.66666666666666596</v>
      </c>
      <c r="M56" s="59">
        <v>0.75</v>
      </c>
    </row>
    <row r="57" spans="1:13" ht="15.5">
      <c r="A57" s="96"/>
      <c r="B57" s="58" t="s">
        <v>49</v>
      </c>
      <c r="C57" s="59">
        <v>0.86</v>
      </c>
      <c r="D57" s="59">
        <v>0.70399764844209201</v>
      </c>
      <c r="E57" s="59">
        <v>0.625</v>
      </c>
      <c r="F57" s="59">
        <v>0.38461538461538403</v>
      </c>
      <c r="G57" s="59">
        <v>0.476190476190476</v>
      </c>
      <c r="H57" s="59">
        <v>0.89516129032257996</v>
      </c>
      <c r="I57" s="59">
        <v>0.93277310924369705</v>
      </c>
      <c r="J57" s="59">
        <v>0.91358024691357997</v>
      </c>
      <c r="K57" s="59">
        <v>0.72222222222222199</v>
      </c>
      <c r="L57" s="59">
        <v>0.72222222222222199</v>
      </c>
      <c r="M57" s="59">
        <v>0.72222222222222199</v>
      </c>
    </row>
    <row r="58" spans="1:13" ht="15.5">
      <c r="A58" s="97"/>
      <c r="B58" s="58" t="s">
        <v>22</v>
      </c>
      <c r="C58" s="60">
        <v>0.85794871794871796</v>
      </c>
      <c r="D58" s="60">
        <v>0.69515130391650004</v>
      </c>
      <c r="E58" s="60">
        <v>0.57722832722832695</v>
      </c>
      <c r="F58" s="60">
        <v>0.37278106508875702</v>
      </c>
      <c r="G58" s="60">
        <v>0.45158319940928598</v>
      </c>
      <c r="H58" s="60">
        <v>0.89079724434010099</v>
      </c>
      <c r="I58" s="60">
        <v>0.93600517129928795</v>
      </c>
      <c r="J58" s="60">
        <v>0.91266402862151996</v>
      </c>
      <c r="K58" s="60">
        <v>0.76884063219202503</v>
      </c>
      <c r="L58" s="60">
        <v>0.69230769230769196</v>
      </c>
      <c r="M58" s="60">
        <v>0.72120668371869301</v>
      </c>
    </row>
    <row r="59" spans="1:13" ht="15.5">
      <c r="A59" s="98" t="s">
        <v>19</v>
      </c>
      <c r="B59" s="61" t="s">
        <v>24</v>
      </c>
      <c r="C59" s="23">
        <v>0.65591397849462296</v>
      </c>
      <c r="D59" s="23">
        <v>0.52787939252854399</v>
      </c>
      <c r="E59" s="23">
        <v>0.84848484848484795</v>
      </c>
      <c r="F59" s="23">
        <v>0.96551724137931005</v>
      </c>
      <c r="G59" s="23">
        <v>0.90322580645161199</v>
      </c>
      <c r="H59" s="23">
        <v>0</v>
      </c>
      <c r="I59" s="23">
        <v>0</v>
      </c>
      <c r="J59" s="23">
        <v>0</v>
      </c>
      <c r="K59" s="23">
        <v>1</v>
      </c>
      <c r="L59" s="23">
        <v>0.515625</v>
      </c>
      <c r="M59" s="23">
        <v>0.68041237113401998</v>
      </c>
    </row>
    <row r="60" spans="1:13" ht="15.5">
      <c r="A60" s="98"/>
      <c r="B60" s="61" t="s">
        <v>25</v>
      </c>
      <c r="C60" s="23">
        <v>0.70967741935483797</v>
      </c>
      <c r="D60" s="23">
        <v>0.546307755775577</v>
      </c>
      <c r="E60" s="23">
        <v>0.82857142857142796</v>
      </c>
      <c r="F60" s="23">
        <v>1</v>
      </c>
      <c r="G60" s="23">
        <v>0.90625</v>
      </c>
      <c r="H60" s="23">
        <v>0</v>
      </c>
      <c r="I60" s="23">
        <v>0</v>
      </c>
      <c r="J60" s="23">
        <v>0</v>
      </c>
      <c r="K60" s="23">
        <v>1</v>
      </c>
      <c r="L60" s="23">
        <v>0.578125</v>
      </c>
      <c r="M60" s="23">
        <v>0.73267326732673199</v>
      </c>
    </row>
    <row r="61" spans="1:13" ht="15.5">
      <c r="A61" s="98"/>
      <c r="B61" s="61" t="s">
        <v>26</v>
      </c>
      <c r="C61" s="23">
        <v>0.70967741935483797</v>
      </c>
      <c r="D61" s="23">
        <v>0.54944128188909902</v>
      </c>
      <c r="E61" s="23">
        <v>0.84848484848484795</v>
      </c>
      <c r="F61" s="23">
        <v>0.96551724137931005</v>
      </c>
      <c r="G61" s="23">
        <v>0.90322580645161199</v>
      </c>
      <c r="H61" s="23">
        <v>0</v>
      </c>
      <c r="I61" s="23">
        <v>0</v>
      </c>
      <c r="J61" s="23">
        <v>0</v>
      </c>
      <c r="K61" s="23">
        <v>1</v>
      </c>
      <c r="L61" s="23">
        <v>0.59375</v>
      </c>
      <c r="M61" s="23">
        <v>0.74509803921568596</v>
      </c>
    </row>
    <row r="62" spans="1:13" ht="15.5">
      <c r="A62" s="98"/>
      <c r="B62" s="61" t="s">
        <v>27</v>
      </c>
      <c r="C62" s="23">
        <v>0.66666666666666596</v>
      </c>
      <c r="D62" s="23">
        <v>0.53236778582400701</v>
      </c>
      <c r="E62" s="23">
        <v>0.84848484848484795</v>
      </c>
      <c r="F62" s="23">
        <v>0.96551724137931005</v>
      </c>
      <c r="G62" s="23">
        <v>0.90322580645161199</v>
      </c>
      <c r="H62" s="23">
        <v>0</v>
      </c>
      <c r="I62" s="23">
        <v>0</v>
      </c>
      <c r="J62" s="23">
        <v>0</v>
      </c>
      <c r="K62" s="23">
        <v>1</v>
      </c>
      <c r="L62" s="23">
        <v>0.53125</v>
      </c>
      <c r="M62" s="23">
        <v>0.69387755102040805</v>
      </c>
    </row>
    <row r="63" spans="1:13" ht="15.5">
      <c r="A63" s="98"/>
      <c r="B63" s="61" t="s">
        <v>28</v>
      </c>
      <c r="C63" s="23">
        <v>0.70967741935483797</v>
      </c>
      <c r="D63" s="23">
        <v>0.54944128188909902</v>
      </c>
      <c r="E63" s="23">
        <v>0.84848484848484795</v>
      </c>
      <c r="F63" s="23">
        <v>0.96551724137931005</v>
      </c>
      <c r="G63" s="23">
        <v>0.90322580645161199</v>
      </c>
      <c r="H63" s="23">
        <v>0</v>
      </c>
      <c r="I63" s="23">
        <v>0</v>
      </c>
      <c r="J63" s="23">
        <v>0</v>
      </c>
      <c r="K63" s="23">
        <v>1</v>
      </c>
      <c r="L63" s="23">
        <v>0.59375</v>
      </c>
      <c r="M63" s="23">
        <v>0.74509803921568596</v>
      </c>
    </row>
    <row r="64" spans="1:13" ht="15.5">
      <c r="A64" s="98"/>
      <c r="B64" s="61" t="s">
        <v>29</v>
      </c>
      <c r="C64" s="23">
        <v>0.69892473118279497</v>
      </c>
      <c r="D64" s="23">
        <v>0.54687830687830596</v>
      </c>
      <c r="E64" s="23">
        <v>0.85294117647058798</v>
      </c>
      <c r="F64" s="23">
        <v>1</v>
      </c>
      <c r="G64" s="23">
        <v>0.92063492063492003</v>
      </c>
      <c r="H64" s="23">
        <v>0</v>
      </c>
      <c r="I64" s="23">
        <v>0</v>
      </c>
      <c r="J64" s="23">
        <v>0</v>
      </c>
      <c r="K64" s="23">
        <v>1</v>
      </c>
      <c r="L64" s="23">
        <v>0.5625</v>
      </c>
      <c r="M64" s="23">
        <v>0.72</v>
      </c>
    </row>
    <row r="65" spans="1:13" ht="15.5">
      <c r="A65" s="98"/>
      <c r="B65" s="61" t="s">
        <v>30</v>
      </c>
      <c r="C65" s="23">
        <v>0.69892473118279497</v>
      </c>
      <c r="D65" s="23">
        <v>0.55023535140399205</v>
      </c>
      <c r="E65" s="23">
        <v>0.875</v>
      </c>
      <c r="F65" s="23">
        <v>0.96551724137931005</v>
      </c>
      <c r="G65" s="23">
        <v>0.91803278688524503</v>
      </c>
      <c r="H65" s="23">
        <v>0</v>
      </c>
      <c r="I65" s="23">
        <v>0</v>
      </c>
      <c r="J65" s="23">
        <v>0</v>
      </c>
      <c r="K65" s="23">
        <v>1</v>
      </c>
      <c r="L65" s="23">
        <v>0.578125</v>
      </c>
      <c r="M65" s="23">
        <v>0.73267326732673199</v>
      </c>
    </row>
    <row r="66" spans="1:13" ht="15.5">
      <c r="A66" s="98"/>
      <c r="B66" s="61" t="s">
        <v>31</v>
      </c>
      <c r="C66" s="23">
        <v>0.69892473118279497</v>
      </c>
      <c r="D66" s="23">
        <v>0.54529969125944799</v>
      </c>
      <c r="E66" s="23">
        <v>0.84848484848484795</v>
      </c>
      <c r="F66" s="23">
        <v>0.96551724137931005</v>
      </c>
      <c r="G66" s="23">
        <v>0.90322580645161199</v>
      </c>
      <c r="H66" s="23">
        <v>0</v>
      </c>
      <c r="I66" s="23">
        <v>0</v>
      </c>
      <c r="J66" s="23">
        <v>0</v>
      </c>
      <c r="K66" s="23">
        <v>1</v>
      </c>
      <c r="L66" s="23">
        <v>0.578125</v>
      </c>
      <c r="M66" s="23">
        <v>0.73267326732673199</v>
      </c>
    </row>
    <row r="67" spans="1:13" ht="15.5">
      <c r="A67" s="98"/>
      <c r="B67" s="61" t="s">
        <v>32</v>
      </c>
      <c r="C67" s="23">
        <v>0.68817204301075197</v>
      </c>
      <c r="D67" s="23">
        <v>0.53629629629629605</v>
      </c>
      <c r="E67" s="23">
        <v>0.82352941176470495</v>
      </c>
      <c r="F67" s="23">
        <v>0.96551724137931005</v>
      </c>
      <c r="G67" s="23">
        <v>0.88888888888888795</v>
      </c>
      <c r="H67" s="23">
        <v>0</v>
      </c>
      <c r="I67" s="23">
        <v>0</v>
      </c>
      <c r="J67" s="23">
        <v>0</v>
      </c>
      <c r="K67" s="23">
        <v>1</v>
      </c>
      <c r="L67" s="23">
        <v>0.5625</v>
      </c>
      <c r="M67" s="23">
        <v>0.72</v>
      </c>
    </row>
    <row r="68" spans="1:13" ht="15.5">
      <c r="A68" s="98"/>
      <c r="B68" s="61" t="s">
        <v>33</v>
      </c>
      <c r="C68" s="23">
        <v>0.70967741935483797</v>
      </c>
      <c r="D68" s="23">
        <v>0.54944128188909902</v>
      </c>
      <c r="E68" s="23">
        <v>0.84848484848484795</v>
      </c>
      <c r="F68" s="23">
        <v>0.96551724137931005</v>
      </c>
      <c r="G68" s="23">
        <v>0.90322580645161199</v>
      </c>
      <c r="H68" s="23">
        <v>0</v>
      </c>
      <c r="I68" s="23">
        <v>0</v>
      </c>
      <c r="J68" s="23">
        <v>0</v>
      </c>
      <c r="K68" s="23">
        <v>1</v>
      </c>
      <c r="L68" s="23">
        <v>0.59375</v>
      </c>
      <c r="M68" s="23">
        <v>0.74509803921568596</v>
      </c>
    </row>
    <row r="69" spans="1:13" ht="15.5">
      <c r="A69" s="98"/>
      <c r="B69" s="61" t="s">
        <v>34</v>
      </c>
      <c r="C69" s="23">
        <v>0.68817204301075197</v>
      </c>
      <c r="D69" s="23">
        <v>0.54601092896174797</v>
      </c>
      <c r="E69" s="23">
        <v>0.875</v>
      </c>
      <c r="F69" s="23">
        <v>0.96551724137931005</v>
      </c>
      <c r="G69" s="23">
        <v>0.91803278688524503</v>
      </c>
      <c r="H69" s="23">
        <v>0</v>
      </c>
      <c r="I69" s="23">
        <v>0</v>
      </c>
      <c r="J69" s="23">
        <v>0</v>
      </c>
      <c r="K69" s="23">
        <v>1</v>
      </c>
      <c r="L69" s="23">
        <v>0.5625</v>
      </c>
      <c r="M69" s="23">
        <v>0.72</v>
      </c>
    </row>
    <row r="70" spans="1:13" ht="15.5">
      <c r="A70" s="98"/>
      <c r="B70" s="61" t="s">
        <v>35</v>
      </c>
      <c r="C70" s="23">
        <v>0.72043010752688097</v>
      </c>
      <c r="D70" s="23">
        <v>0.55843811342776795</v>
      </c>
      <c r="E70" s="23">
        <v>0.875</v>
      </c>
      <c r="F70" s="23">
        <v>0.96551724137931005</v>
      </c>
      <c r="G70" s="23">
        <v>0.91803278688524503</v>
      </c>
      <c r="H70" s="23">
        <v>0</v>
      </c>
      <c r="I70" s="23">
        <v>0</v>
      </c>
      <c r="J70" s="23">
        <v>0</v>
      </c>
      <c r="K70" s="23">
        <v>1</v>
      </c>
      <c r="L70" s="23">
        <v>0.609375</v>
      </c>
      <c r="M70" s="23">
        <v>0.75728155339805803</v>
      </c>
    </row>
    <row r="71" spans="1:13" ht="15.5">
      <c r="A71" s="98"/>
      <c r="B71" s="61" t="s">
        <v>36</v>
      </c>
      <c r="C71" s="23">
        <v>0.68817204301075197</v>
      </c>
      <c r="D71" s="23">
        <v>0.53629629629629605</v>
      </c>
      <c r="E71" s="23">
        <v>0.82352941176470495</v>
      </c>
      <c r="F71" s="23">
        <v>0.96551724137931005</v>
      </c>
      <c r="G71" s="23">
        <v>0.88888888888888795</v>
      </c>
      <c r="H71" s="23">
        <v>0</v>
      </c>
      <c r="I71" s="23">
        <v>0</v>
      </c>
      <c r="J71" s="23">
        <v>0</v>
      </c>
      <c r="K71" s="23">
        <v>1</v>
      </c>
      <c r="L71" s="23">
        <v>0.5625</v>
      </c>
      <c r="M71" s="23">
        <v>0.72</v>
      </c>
    </row>
    <row r="72" spans="1:13" ht="15.5">
      <c r="A72" s="98"/>
      <c r="B72" s="61" t="s">
        <v>22</v>
      </c>
      <c r="C72" s="63">
        <v>0.69431643625191897</v>
      </c>
      <c r="D72" s="63">
        <v>0.54400249492651898</v>
      </c>
      <c r="E72" s="63">
        <v>0.84957542457542401</v>
      </c>
      <c r="F72" s="63">
        <v>0.970822281167108</v>
      </c>
      <c r="G72" s="63">
        <v>0.90600891521369997</v>
      </c>
      <c r="H72" s="63">
        <v>0</v>
      </c>
      <c r="I72" s="63">
        <v>0</v>
      </c>
      <c r="J72" s="63">
        <v>0</v>
      </c>
      <c r="K72" s="63">
        <v>1</v>
      </c>
      <c r="L72" s="63">
        <v>0.57091346153846201</v>
      </c>
      <c r="M72" s="63">
        <v>0.72652964578305701</v>
      </c>
    </row>
    <row r="73" spans="1:13" ht="15.5">
      <c r="A73" s="98"/>
      <c r="B73" s="64" t="s">
        <v>37</v>
      </c>
      <c r="C73" s="65">
        <v>0.68817204301075197</v>
      </c>
      <c r="D73" s="65">
        <v>0.53930638965535804</v>
      </c>
      <c r="E73" s="65">
        <v>0.84375</v>
      </c>
      <c r="F73" s="65">
        <v>0.93103448275862</v>
      </c>
      <c r="G73" s="65">
        <v>0.88524590163934402</v>
      </c>
      <c r="H73" s="65">
        <v>0</v>
      </c>
      <c r="I73" s="65">
        <v>0</v>
      </c>
      <c r="J73" s="65">
        <v>0</v>
      </c>
      <c r="K73" s="65">
        <v>1</v>
      </c>
      <c r="L73" s="65">
        <v>0.578125</v>
      </c>
      <c r="M73" s="65">
        <v>0.73267326732673199</v>
      </c>
    </row>
    <row r="74" spans="1:13" ht="15.5">
      <c r="A74" s="98"/>
      <c r="B74" s="64" t="s">
        <v>38</v>
      </c>
      <c r="C74" s="65">
        <v>0.74193548387096697</v>
      </c>
      <c r="D74" s="65">
        <v>0.55849358974358898</v>
      </c>
      <c r="E74" s="65">
        <v>0.82857142857142796</v>
      </c>
      <c r="F74" s="65">
        <v>1</v>
      </c>
      <c r="G74" s="65">
        <v>0.90625</v>
      </c>
      <c r="H74" s="65">
        <v>0</v>
      </c>
      <c r="I74" s="65">
        <v>0</v>
      </c>
      <c r="J74" s="65">
        <v>0</v>
      </c>
      <c r="K74" s="65">
        <v>1</v>
      </c>
      <c r="L74" s="65">
        <v>0.625</v>
      </c>
      <c r="M74" s="65">
        <v>0.76923076923076905</v>
      </c>
    </row>
    <row r="75" spans="1:13" ht="15.5">
      <c r="A75" s="98"/>
      <c r="B75" s="64" t="s">
        <v>39</v>
      </c>
      <c r="C75" s="65">
        <v>0.70967741935483797</v>
      </c>
      <c r="D75" s="65">
        <v>0.54466230936819104</v>
      </c>
      <c r="E75" s="65">
        <v>0.82352941176470495</v>
      </c>
      <c r="F75" s="65">
        <v>0.96551724137931005</v>
      </c>
      <c r="G75" s="65">
        <v>0.88888888888888795</v>
      </c>
      <c r="H75" s="65">
        <v>0</v>
      </c>
      <c r="I75" s="65">
        <v>0</v>
      </c>
      <c r="J75" s="65">
        <v>0</v>
      </c>
      <c r="K75" s="65">
        <v>1</v>
      </c>
      <c r="L75" s="65">
        <v>0.59375</v>
      </c>
      <c r="M75" s="65">
        <v>0.74509803921568596</v>
      </c>
    </row>
    <row r="76" spans="1:13" ht="15.5">
      <c r="A76" s="98"/>
      <c r="B76" s="64" t="s">
        <v>40</v>
      </c>
      <c r="C76" s="65">
        <v>0.72043010752688097</v>
      </c>
      <c r="D76" s="65">
        <v>0.55044934640522802</v>
      </c>
      <c r="E76" s="65">
        <v>0.82857142857142796</v>
      </c>
      <c r="F76" s="65">
        <v>1</v>
      </c>
      <c r="G76" s="65">
        <v>0.90625</v>
      </c>
      <c r="H76" s="65">
        <v>0</v>
      </c>
      <c r="I76" s="65">
        <v>0</v>
      </c>
      <c r="J76" s="65">
        <v>0</v>
      </c>
      <c r="K76" s="65">
        <v>1</v>
      </c>
      <c r="L76" s="65">
        <v>0.59375</v>
      </c>
      <c r="M76" s="65">
        <v>0.74509803921568596</v>
      </c>
    </row>
    <row r="77" spans="1:13" ht="15.5">
      <c r="A77" s="98"/>
      <c r="B77" s="64" t="s">
        <v>41</v>
      </c>
      <c r="C77" s="65">
        <v>0.78494623655913898</v>
      </c>
      <c r="D77" s="65">
        <v>0.57368827160493796</v>
      </c>
      <c r="E77" s="65">
        <v>0.82857142857142796</v>
      </c>
      <c r="F77" s="65">
        <v>1</v>
      </c>
      <c r="G77" s="65">
        <v>0.90625</v>
      </c>
      <c r="H77" s="65">
        <v>0</v>
      </c>
      <c r="I77" s="65">
        <v>0</v>
      </c>
      <c r="J77" s="65">
        <v>0</v>
      </c>
      <c r="K77" s="65">
        <v>1</v>
      </c>
      <c r="L77" s="65">
        <v>0.6875</v>
      </c>
      <c r="M77" s="65">
        <v>0.81481481481481399</v>
      </c>
    </row>
    <row r="78" spans="1:13" ht="15.5">
      <c r="A78" s="98"/>
      <c r="B78" s="64" t="s">
        <v>42</v>
      </c>
      <c r="C78" s="65">
        <v>0.70967741935483797</v>
      </c>
      <c r="D78" s="65">
        <v>0.546307755775577</v>
      </c>
      <c r="E78" s="65">
        <v>0.82857142857142796</v>
      </c>
      <c r="F78" s="65">
        <v>1</v>
      </c>
      <c r="G78" s="65">
        <v>0.90625</v>
      </c>
      <c r="H78" s="65">
        <v>0</v>
      </c>
      <c r="I78" s="65">
        <v>0</v>
      </c>
      <c r="J78" s="65">
        <v>0</v>
      </c>
      <c r="K78" s="65">
        <v>1</v>
      </c>
      <c r="L78" s="65">
        <v>0.578125</v>
      </c>
      <c r="M78" s="65">
        <v>0.73267326732673199</v>
      </c>
    </row>
    <row r="79" spans="1:13" ht="15.5">
      <c r="A79" s="98"/>
      <c r="B79" s="64" t="s">
        <v>43</v>
      </c>
      <c r="C79" s="65">
        <v>0.70967741935483797</v>
      </c>
      <c r="D79" s="65">
        <v>0.54466230936819104</v>
      </c>
      <c r="E79" s="65">
        <v>0.82352941176470495</v>
      </c>
      <c r="F79" s="65">
        <v>0.96551724137931005</v>
      </c>
      <c r="G79" s="65">
        <v>0.88888888888888795</v>
      </c>
      <c r="H79" s="65">
        <v>0</v>
      </c>
      <c r="I79" s="65">
        <v>0</v>
      </c>
      <c r="J79" s="65">
        <v>0</v>
      </c>
      <c r="K79" s="65">
        <v>1</v>
      </c>
      <c r="L79" s="65">
        <v>0.59375</v>
      </c>
      <c r="M79" s="65">
        <v>0.74509803921568596</v>
      </c>
    </row>
    <row r="80" spans="1:13" ht="15.5">
      <c r="A80" s="98"/>
      <c r="B80" s="64" t="s">
        <v>44</v>
      </c>
      <c r="C80" s="65">
        <v>0.66666666666666596</v>
      </c>
      <c r="D80" s="65">
        <v>0.52601281633539698</v>
      </c>
      <c r="E80" s="65">
        <v>0.81818181818181801</v>
      </c>
      <c r="F80" s="65">
        <v>0.93103448275862</v>
      </c>
      <c r="G80" s="65">
        <v>0.87096774193548299</v>
      </c>
      <c r="H80" s="65">
        <v>0</v>
      </c>
      <c r="I80" s="65">
        <v>0</v>
      </c>
      <c r="J80" s="65">
        <v>0</v>
      </c>
      <c r="K80" s="65">
        <v>1</v>
      </c>
      <c r="L80" s="65">
        <v>0.546875</v>
      </c>
      <c r="M80" s="65">
        <v>0.70707070707070696</v>
      </c>
    </row>
    <row r="81" spans="1:13" ht="15.5">
      <c r="A81" s="98"/>
      <c r="B81" s="64" t="s">
        <v>45</v>
      </c>
      <c r="C81" s="65">
        <v>0.73118279569892397</v>
      </c>
      <c r="D81" s="65">
        <v>0.55451051779935201</v>
      </c>
      <c r="E81" s="65">
        <v>0.82857142857142796</v>
      </c>
      <c r="F81" s="65">
        <v>1</v>
      </c>
      <c r="G81" s="65">
        <v>0.90625</v>
      </c>
      <c r="H81" s="65">
        <v>0</v>
      </c>
      <c r="I81" s="65">
        <v>0</v>
      </c>
      <c r="J81" s="65">
        <v>0</v>
      </c>
      <c r="K81" s="65">
        <v>1</v>
      </c>
      <c r="L81" s="65">
        <v>0.609375</v>
      </c>
      <c r="M81" s="65">
        <v>0.75728155339805803</v>
      </c>
    </row>
    <row r="82" spans="1:13" ht="15.5">
      <c r="A82" s="98"/>
      <c r="B82" s="64" t="s">
        <v>46</v>
      </c>
      <c r="C82" s="65">
        <v>0.70967741935483797</v>
      </c>
      <c r="D82" s="65">
        <v>0.54466230936819104</v>
      </c>
      <c r="E82" s="65">
        <v>0.82352941176470495</v>
      </c>
      <c r="F82" s="65">
        <v>0.96551724137931005</v>
      </c>
      <c r="G82" s="65">
        <v>0.88888888888888795</v>
      </c>
      <c r="H82" s="65">
        <v>0</v>
      </c>
      <c r="I82" s="65">
        <v>0</v>
      </c>
      <c r="J82" s="65">
        <v>0</v>
      </c>
      <c r="K82" s="65">
        <v>1</v>
      </c>
      <c r="L82" s="65">
        <v>0.59375</v>
      </c>
      <c r="M82" s="65">
        <v>0.74509803921568596</v>
      </c>
    </row>
    <row r="83" spans="1:13" ht="15.5">
      <c r="A83" s="98"/>
      <c r="B83" s="64" t="s">
        <v>47</v>
      </c>
      <c r="C83" s="65">
        <v>0.70967741935483797</v>
      </c>
      <c r="D83" s="65">
        <v>0.546307755775577</v>
      </c>
      <c r="E83" s="65">
        <v>0.82857142857142796</v>
      </c>
      <c r="F83" s="65">
        <v>1</v>
      </c>
      <c r="G83" s="65">
        <v>0.90625</v>
      </c>
      <c r="H83" s="65">
        <v>0</v>
      </c>
      <c r="I83" s="65">
        <v>0</v>
      </c>
      <c r="J83" s="65">
        <v>0</v>
      </c>
      <c r="K83" s="65">
        <v>1</v>
      </c>
      <c r="L83" s="65">
        <v>0.578125</v>
      </c>
      <c r="M83" s="65">
        <v>0.73267326732673199</v>
      </c>
    </row>
    <row r="84" spans="1:13" ht="15.5">
      <c r="A84" s="98"/>
      <c r="B84" s="64" t="s">
        <v>48</v>
      </c>
      <c r="C84" s="65">
        <v>0.69892473118279497</v>
      </c>
      <c r="D84" s="65">
        <v>0.54052071873854002</v>
      </c>
      <c r="E84" s="65">
        <v>0.82352941176470495</v>
      </c>
      <c r="F84" s="65">
        <v>0.96551724137931005</v>
      </c>
      <c r="G84" s="65">
        <v>0.88888888888888795</v>
      </c>
      <c r="H84" s="65">
        <v>0</v>
      </c>
      <c r="I84" s="65">
        <v>0</v>
      </c>
      <c r="J84" s="65">
        <v>0</v>
      </c>
      <c r="K84" s="65">
        <v>1</v>
      </c>
      <c r="L84" s="65">
        <v>0.578125</v>
      </c>
      <c r="M84" s="65">
        <v>0.73267326732673199</v>
      </c>
    </row>
    <row r="85" spans="1:13" ht="15.5">
      <c r="A85" s="98"/>
      <c r="B85" s="64" t="s">
        <v>49</v>
      </c>
      <c r="C85" s="65">
        <v>0.69892473118279497</v>
      </c>
      <c r="D85" s="65">
        <v>0.54052071873854002</v>
      </c>
      <c r="E85" s="65">
        <v>0.82352941176470495</v>
      </c>
      <c r="F85" s="65">
        <v>0.96551724137931005</v>
      </c>
      <c r="G85" s="65">
        <v>0.88888888888888795</v>
      </c>
      <c r="H85" s="65">
        <v>0</v>
      </c>
      <c r="I85" s="65">
        <v>0</v>
      </c>
      <c r="J85" s="65">
        <v>0</v>
      </c>
      <c r="K85" s="65">
        <v>1</v>
      </c>
      <c r="L85" s="65">
        <v>0.578125</v>
      </c>
      <c r="M85" s="65">
        <v>0.73267326732673199</v>
      </c>
    </row>
    <row r="86" spans="1:13" ht="15.5">
      <c r="A86" s="99"/>
      <c r="B86" s="64" t="s">
        <v>22</v>
      </c>
      <c r="C86" s="66">
        <v>0.71381306865177796</v>
      </c>
      <c r="D86" s="66">
        <v>0.54693113912897495</v>
      </c>
      <c r="E86" s="66">
        <v>0.82700057295645502</v>
      </c>
      <c r="F86" s="66">
        <v>0.97612732095490695</v>
      </c>
      <c r="G86" s="66">
        <v>0.89524292984763598</v>
      </c>
      <c r="H86" s="66">
        <v>0</v>
      </c>
      <c r="I86" s="66">
        <v>0</v>
      </c>
      <c r="J86" s="66">
        <v>0</v>
      </c>
      <c r="K86" s="66">
        <v>1</v>
      </c>
      <c r="L86" s="66">
        <v>0.59495192307692302</v>
      </c>
      <c r="M86" s="66">
        <v>0.74555048753928899</v>
      </c>
    </row>
    <row r="87" spans="1:13" ht="15.5">
      <c r="A87" s="100" t="s">
        <v>20</v>
      </c>
      <c r="B87" s="67" t="s">
        <v>24</v>
      </c>
      <c r="C87" s="68">
        <v>0.8</v>
      </c>
      <c r="D87" s="68">
        <v>0.65935672514619803</v>
      </c>
      <c r="E87" s="68">
        <v>0.89473684210526305</v>
      </c>
      <c r="F87" s="68">
        <v>0.89473684210526305</v>
      </c>
      <c r="G87" s="68">
        <v>0.89473684210526305</v>
      </c>
      <c r="H87" s="68">
        <v>0.2</v>
      </c>
      <c r="I87" s="68">
        <v>0.33333333333333298</v>
      </c>
      <c r="J87" s="68">
        <v>0.25</v>
      </c>
      <c r="K87" s="68">
        <v>0.90909090909090895</v>
      </c>
      <c r="L87" s="68">
        <v>0.76923076923076905</v>
      </c>
      <c r="M87" s="68">
        <v>0.83333333333333304</v>
      </c>
    </row>
    <row r="88" spans="1:13" ht="15.5">
      <c r="A88" s="100"/>
      <c r="B88" s="67" t="s">
        <v>25</v>
      </c>
      <c r="C88" s="68">
        <v>0.85714285714285698</v>
      </c>
      <c r="D88" s="68">
        <v>0.71213675213675198</v>
      </c>
      <c r="E88" s="68">
        <v>0.9</v>
      </c>
      <c r="F88" s="68">
        <v>0.94736842105263097</v>
      </c>
      <c r="G88" s="68">
        <v>0.92307692307692302</v>
      </c>
      <c r="H88" s="68">
        <v>0.33333333333333298</v>
      </c>
      <c r="I88" s="68">
        <v>0.33333333333333298</v>
      </c>
      <c r="J88" s="68">
        <v>0.33333333333333298</v>
      </c>
      <c r="K88" s="68">
        <v>0.91666666666666596</v>
      </c>
      <c r="L88" s="68">
        <v>0.84615384615384603</v>
      </c>
      <c r="M88" s="68">
        <v>0.88</v>
      </c>
    </row>
    <row r="89" spans="1:13" ht="15.5">
      <c r="A89" s="100"/>
      <c r="B89" s="67" t="s">
        <v>26</v>
      </c>
      <c r="C89" s="68">
        <v>0.82857142857142796</v>
      </c>
      <c r="D89" s="68">
        <v>0.68681704260651599</v>
      </c>
      <c r="E89" s="68">
        <v>0.89473684210526305</v>
      </c>
      <c r="F89" s="68">
        <v>0.89473684210526305</v>
      </c>
      <c r="G89" s="68">
        <v>0.89473684210526305</v>
      </c>
      <c r="H89" s="68">
        <v>0.25</v>
      </c>
      <c r="I89" s="68">
        <v>0.33333333333333298</v>
      </c>
      <c r="J89" s="68">
        <v>0.28571428571428498</v>
      </c>
      <c r="K89" s="68">
        <v>0.91666666666666596</v>
      </c>
      <c r="L89" s="68">
        <v>0.84615384615384603</v>
      </c>
      <c r="M89" s="68">
        <v>0.88</v>
      </c>
    </row>
    <row r="90" spans="1:13" ht="15.5">
      <c r="A90" s="100"/>
      <c r="B90" s="67" t="s">
        <v>27</v>
      </c>
      <c r="C90" s="68">
        <v>0.8</v>
      </c>
      <c r="D90" s="68">
        <v>0.65935672514619803</v>
      </c>
      <c r="E90" s="68">
        <v>0.89473684210526305</v>
      </c>
      <c r="F90" s="68">
        <v>0.89473684210526305</v>
      </c>
      <c r="G90" s="68">
        <v>0.89473684210526305</v>
      </c>
      <c r="H90" s="68">
        <v>0.2</v>
      </c>
      <c r="I90" s="68">
        <v>0.33333333333333298</v>
      </c>
      <c r="J90" s="68">
        <v>0.25</v>
      </c>
      <c r="K90" s="68">
        <v>0.90909090909090895</v>
      </c>
      <c r="L90" s="68">
        <v>0.76923076923076905</v>
      </c>
      <c r="M90" s="68">
        <v>0.83333333333333304</v>
      </c>
    </row>
    <row r="91" spans="1:13" ht="15.5">
      <c r="A91" s="100"/>
      <c r="B91" s="67" t="s">
        <v>28</v>
      </c>
      <c r="C91" s="68">
        <v>0.8</v>
      </c>
      <c r="D91" s="68">
        <v>0.66361416361416303</v>
      </c>
      <c r="E91" s="68">
        <v>0.85</v>
      </c>
      <c r="F91" s="68">
        <v>0.89473684210526305</v>
      </c>
      <c r="G91" s="68">
        <v>0.87179487179487103</v>
      </c>
      <c r="H91" s="68">
        <v>0.25</v>
      </c>
      <c r="I91" s="68">
        <v>0.33333333333333298</v>
      </c>
      <c r="J91" s="68">
        <v>0.28571428571428498</v>
      </c>
      <c r="K91" s="68">
        <v>0.90909090909090895</v>
      </c>
      <c r="L91" s="68">
        <v>0.76923076923076905</v>
      </c>
      <c r="M91" s="68">
        <v>0.83333333333333304</v>
      </c>
    </row>
    <row r="92" spans="1:13" ht="15.5">
      <c r="A92" s="100"/>
      <c r="B92" s="67" t="s">
        <v>29</v>
      </c>
      <c r="C92" s="68">
        <v>0.8</v>
      </c>
      <c r="D92" s="68">
        <v>0.66361416361416303</v>
      </c>
      <c r="E92" s="68">
        <v>0.85</v>
      </c>
      <c r="F92" s="68">
        <v>0.89473684210526305</v>
      </c>
      <c r="G92" s="68">
        <v>0.87179487179487103</v>
      </c>
      <c r="H92" s="68">
        <v>0.25</v>
      </c>
      <c r="I92" s="68">
        <v>0.33333333333333298</v>
      </c>
      <c r="J92" s="68">
        <v>0.28571428571428498</v>
      </c>
      <c r="K92" s="68">
        <v>0.90909090909090895</v>
      </c>
      <c r="L92" s="68">
        <v>0.76923076923076905</v>
      </c>
      <c r="M92" s="68">
        <v>0.83333333333333304</v>
      </c>
    </row>
    <row r="93" spans="1:13" ht="15.5">
      <c r="A93" s="100"/>
      <c r="B93" s="67" t="s">
        <v>30</v>
      </c>
      <c r="C93" s="68">
        <v>0.77142857142857102</v>
      </c>
      <c r="D93" s="68">
        <v>0.63318925332655296</v>
      </c>
      <c r="E93" s="68">
        <v>0.89473684210526305</v>
      </c>
      <c r="F93" s="68">
        <v>0.89473684210526305</v>
      </c>
      <c r="G93" s="68">
        <v>0.89473684210526305</v>
      </c>
      <c r="H93" s="68">
        <v>0.16666666666666599</v>
      </c>
      <c r="I93" s="68">
        <v>0.33333333333333298</v>
      </c>
      <c r="J93" s="68">
        <v>0.22222222222222199</v>
      </c>
      <c r="K93" s="68">
        <v>0.9</v>
      </c>
      <c r="L93" s="68">
        <v>0.69230769230769196</v>
      </c>
      <c r="M93" s="68">
        <v>0.78260869565217395</v>
      </c>
    </row>
    <row r="94" spans="1:13" ht="15.5">
      <c r="A94" s="100"/>
      <c r="B94" s="67" t="s">
        <v>31</v>
      </c>
      <c r="C94" s="68">
        <v>0.77142857142857102</v>
      </c>
      <c r="D94" s="68">
        <v>0.63480118914901495</v>
      </c>
      <c r="E94" s="68">
        <v>0.85</v>
      </c>
      <c r="F94" s="68">
        <v>0.89473684210526305</v>
      </c>
      <c r="G94" s="68">
        <v>0.87179487179487103</v>
      </c>
      <c r="H94" s="68">
        <v>0.2</v>
      </c>
      <c r="I94" s="68">
        <v>0.33333333333333298</v>
      </c>
      <c r="J94" s="68">
        <v>0.25</v>
      </c>
      <c r="K94" s="68">
        <v>0.9</v>
      </c>
      <c r="L94" s="68">
        <v>0.69230769230769196</v>
      </c>
      <c r="M94" s="68">
        <v>0.78260869565217395</v>
      </c>
    </row>
    <row r="95" spans="1:13" ht="15.5">
      <c r="A95" s="100"/>
      <c r="B95" s="67" t="s">
        <v>32</v>
      </c>
      <c r="C95" s="68">
        <v>0.77142857142857102</v>
      </c>
      <c r="D95" s="68">
        <v>0.63480118914901495</v>
      </c>
      <c r="E95" s="68">
        <v>0.85</v>
      </c>
      <c r="F95" s="68">
        <v>0.89473684210526305</v>
      </c>
      <c r="G95" s="68">
        <v>0.87179487179487103</v>
      </c>
      <c r="H95" s="68">
        <v>0.2</v>
      </c>
      <c r="I95" s="68">
        <v>0.33333333333333298</v>
      </c>
      <c r="J95" s="68">
        <v>0.25</v>
      </c>
      <c r="K95" s="68">
        <v>0.9</v>
      </c>
      <c r="L95" s="68">
        <v>0.69230769230769196</v>
      </c>
      <c r="M95" s="68">
        <v>0.78260869565217395</v>
      </c>
    </row>
    <row r="96" spans="1:13" ht="15.5">
      <c r="A96" s="100"/>
      <c r="B96" s="67" t="s">
        <v>33</v>
      </c>
      <c r="C96" s="68">
        <v>0.77142857142857102</v>
      </c>
      <c r="D96" s="68">
        <v>0.63480118914901495</v>
      </c>
      <c r="E96" s="68">
        <v>0.85</v>
      </c>
      <c r="F96" s="68">
        <v>0.89473684210526305</v>
      </c>
      <c r="G96" s="68">
        <v>0.87179487179487103</v>
      </c>
      <c r="H96" s="68">
        <v>0.2</v>
      </c>
      <c r="I96" s="68">
        <v>0.33333333333333298</v>
      </c>
      <c r="J96" s="68">
        <v>0.25</v>
      </c>
      <c r="K96" s="68">
        <v>0.9</v>
      </c>
      <c r="L96" s="68">
        <v>0.69230769230769196</v>
      </c>
      <c r="M96" s="68">
        <v>0.78260869565217395</v>
      </c>
    </row>
    <row r="97" spans="1:13" ht="15.5">
      <c r="A97" s="100"/>
      <c r="B97" s="67" t="s">
        <v>34</v>
      </c>
      <c r="C97" s="68">
        <v>0.74285714285714199</v>
      </c>
      <c r="D97" s="68">
        <v>0.60733652312599595</v>
      </c>
      <c r="E97" s="68">
        <v>0.89473684210526305</v>
      </c>
      <c r="F97" s="68">
        <v>0.89473684210526305</v>
      </c>
      <c r="G97" s="68">
        <v>0.89473684210526305</v>
      </c>
      <c r="H97" s="68">
        <v>0.14285714285714199</v>
      </c>
      <c r="I97" s="68">
        <v>0.33333333333333298</v>
      </c>
      <c r="J97" s="68">
        <v>0.2</v>
      </c>
      <c r="K97" s="68">
        <v>0.88888888888888795</v>
      </c>
      <c r="L97" s="68">
        <v>0.61538461538461497</v>
      </c>
      <c r="M97" s="68">
        <v>0.72727272727272696</v>
      </c>
    </row>
    <row r="98" spans="1:13" ht="15.5">
      <c r="A98" s="100"/>
      <c r="B98" s="67" t="s">
        <v>35</v>
      </c>
      <c r="C98" s="68">
        <v>0.82857142857142796</v>
      </c>
      <c r="D98" s="68">
        <v>0.68681704260651599</v>
      </c>
      <c r="E98" s="68">
        <v>0.89473684210526305</v>
      </c>
      <c r="F98" s="68">
        <v>0.89473684210526305</v>
      </c>
      <c r="G98" s="68">
        <v>0.89473684210526305</v>
      </c>
      <c r="H98" s="68">
        <v>0.25</v>
      </c>
      <c r="I98" s="68">
        <v>0.33333333333333298</v>
      </c>
      <c r="J98" s="68">
        <v>0.28571428571428498</v>
      </c>
      <c r="K98" s="68">
        <v>0.91666666666666596</v>
      </c>
      <c r="L98" s="68">
        <v>0.84615384615384603</v>
      </c>
      <c r="M98" s="68">
        <v>0.88</v>
      </c>
    </row>
    <row r="99" spans="1:13" ht="15.5">
      <c r="A99" s="100"/>
      <c r="B99" s="67" t="s">
        <v>36</v>
      </c>
      <c r="C99" s="68">
        <v>0.77142857142857102</v>
      </c>
      <c r="D99" s="68">
        <v>0.63480118914901495</v>
      </c>
      <c r="E99" s="68">
        <v>0.85</v>
      </c>
      <c r="F99" s="68">
        <v>0.89473684210526305</v>
      </c>
      <c r="G99" s="68">
        <v>0.87179487179487103</v>
      </c>
      <c r="H99" s="68">
        <v>0.2</v>
      </c>
      <c r="I99" s="68">
        <v>0.33333333333333298</v>
      </c>
      <c r="J99" s="68">
        <v>0.25</v>
      </c>
      <c r="K99" s="68">
        <v>0.9</v>
      </c>
      <c r="L99" s="68">
        <v>0.69230769230769196</v>
      </c>
      <c r="M99" s="68">
        <v>0.78260869565217395</v>
      </c>
    </row>
    <row r="100" spans="1:13" ht="15.5">
      <c r="A100" s="100"/>
      <c r="B100" s="67" t="s">
        <v>22</v>
      </c>
      <c r="C100" s="69">
        <v>0.78979591836734697</v>
      </c>
      <c r="D100" s="69">
        <v>0.65132426821540901</v>
      </c>
      <c r="E100" s="69">
        <v>0.874493927125506</v>
      </c>
      <c r="F100" s="69">
        <v>0.89878542510121495</v>
      </c>
      <c r="G100" s="69">
        <v>0.88632824665213295</v>
      </c>
      <c r="H100" s="69">
        <v>0.21868131868131899</v>
      </c>
      <c r="I100" s="69">
        <v>0.33333333333333298</v>
      </c>
      <c r="J100" s="69">
        <v>0.26141636141636099</v>
      </c>
      <c r="K100" s="69">
        <v>0.90578865578865597</v>
      </c>
      <c r="L100" s="69">
        <v>0.74556213017751405</v>
      </c>
      <c r="M100" s="69">
        <v>0.81643457991284096</v>
      </c>
    </row>
    <row r="101" spans="1:13" ht="15.5">
      <c r="A101" s="100"/>
      <c r="B101" s="70" t="s">
        <v>37</v>
      </c>
      <c r="C101" s="71">
        <v>0.82857142857142796</v>
      </c>
      <c r="D101" s="71">
        <v>0.69140800719747997</v>
      </c>
      <c r="E101" s="71">
        <v>0.89473684210526305</v>
      </c>
      <c r="F101" s="71">
        <v>0.89473684210526305</v>
      </c>
      <c r="G101" s="71">
        <v>0.89473684210526305</v>
      </c>
      <c r="H101" s="71">
        <v>0.33333333333333298</v>
      </c>
      <c r="I101" s="71">
        <v>0.33333333333333298</v>
      </c>
      <c r="J101" s="71">
        <v>0.33333333333333298</v>
      </c>
      <c r="K101" s="71">
        <v>0.84615384615384603</v>
      </c>
      <c r="L101" s="71">
        <v>0.84615384615384603</v>
      </c>
      <c r="M101" s="71">
        <v>0.84615384615384603</v>
      </c>
    </row>
    <row r="102" spans="1:13" ht="15.5">
      <c r="A102" s="100"/>
      <c r="B102" s="70" t="s">
        <v>38</v>
      </c>
      <c r="C102" s="71">
        <v>0.85714285714285698</v>
      </c>
      <c r="D102" s="71">
        <v>0.78033126293995803</v>
      </c>
      <c r="E102" s="71">
        <v>0.85714285714285698</v>
      </c>
      <c r="F102" s="71">
        <v>0.94736842105263097</v>
      </c>
      <c r="G102" s="71">
        <v>0.9</v>
      </c>
      <c r="H102" s="71">
        <v>0.5</v>
      </c>
      <c r="I102" s="71">
        <v>0.66666666666666596</v>
      </c>
      <c r="J102" s="71">
        <v>0.57142857142857095</v>
      </c>
      <c r="K102" s="71">
        <v>1</v>
      </c>
      <c r="L102" s="71">
        <v>0.76923076923076905</v>
      </c>
      <c r="M102" s="71">
        <v>0.86956521739130399</v>
      </c>
    </row>
    <row r="103" spans="1:13" ht="15.5">
      <c r="A103" s="100"/>
      <c r="B103" s="70" t="s">
        <v>39</v>
      </c>
      <c r="C103" s="71">
        <v>0.82857142857142796</v>
      </c>
      <c r="D103" s="71">
        <v>0.68888888888888899</v>
      </c>
      <c r="E103" s="71">
        <v>0.85714285714285698</v>
      </c>
      <c r="F103" s="71">
        <v>0.94736842105263097</v>
      </c>
      <c r="G103" s="71">
        <v>0.9</v>
      </c>
      <c r="H103" s="71">
        <v>0.33333333333333298</v>
      </c>
      <c r="I103" s="71">
        <v>0.33333333333333298</v>
      </c>
      <c r="J103" s="71">
        <v>0.33333333333333298</v>
      </c>
      <c r="K103" s="71">
        <v>0.90909090909090895</v>
      </c>
      <c r="L103" s="71">
        <v>0.76923076923076905</v>
      </c>
      <c r="M103" s="71">
        <v>0.83333333333333304</v>
      </c>
    </row>
    <row r="104" spans="1:13" ht="15.5">
      <c r="A104" s="100"/>
      <c r="B104" s="70" t="s">
        <v>40</v>
      </c>
      <c r="C104" s="71">
        <v>0.82857142857142796</v>
      </c>
      <c r="D104" s="71">
        <v>0.68888888888888899</v>
      </c>
      <c r="E104" s="71">
        <v>0.85714285714285698</v>
      </c>
      <c r="F104" s="71">
        <v>0.94736842105263097</v>
      </c>
      <c r="G104" s="71">
        <v>0.9</v>
      </c>
      <c r="H104" s="71">
        <v>0.33333333333333298</v>
      </c>
      <c r="I104" s="71">
        <v>0.33333333333333298</v>
      </c>
      <c r="J104" s="71">
        <v>0.33333333333333298</v>
      </c>
      <c r="K104" s="71">
        <v>0.90909090909090895</v>
      </c>
      <c r="L104" s="71">
        <v>0.76923076923076905</v>
      </c>
      <c r="M104" s="71">
        <v>0.83333333333333304</v>
      </c>
    </row>
    <row r="105" spans="1:13" ht="15.5">
      <c r="A105" s="100"/>
      <c r="B105" s="70" t="s">
        <v>41</v>
      </c>
      <c r="C105" s="71">
        <v>0.8</v>
      </c>
      <c r="D105" s="71">
        <v>0.66361416361416303</v>
      </c>
      <c r="E105" s="71">
        <v>0.85</v>
      </c>
      <c r="F105" s="71">
        <v>0.89473684210526305</v>
      </c>
      <c r="G105" s="71">
        <v>0.87179487179487103</v>
      </c>
      <c r="H105" s="71">
        <v>0.25</v>
      </c>
      <c r="I105" s="71">
        <v>0.33333333333333298</v>
      </c>
      <c r="J105" s="71">
        <v>0.28571428571428498</v>
      </c>
      <c r="K105" s="71">
        <v>0.90909090909090895</v>
      </c>
      <c r="L105" s="71">
        <v>0.76923076923076905</v>
      </c>
      <c r="M105" s="71">
        <v>0.83333333333333304</v>
      </c>
    </row>
    <row r="106" spans="1:13" ht="15.5">
      <c r="A106" s="100"/>
      <c r="B106" s="70" t="s">
        <v>42</v>
      </c>
      <c r="C106" s="71">
        <v>0.82857142857142796</v>
      </c>
      <c r="D106" s="71">
        <v>0.68070818070817996</v>
      </c>
      <c r="E106" s="71">
        <v>0.9</v>
      </c>
      <c r="F106" s="71">
        <v>0.94736842105263097</v>
      </c>
      <c r="G106" s="71">
        <v>0.92307692307692302</v>
      </c>
      <c r="H106" s="71">
        <v>0.25</v>
      </c>
      <c r="I106" s="71">
        <v>0.33333333333333298</v>
      </c>
      <c r="J106" s="71">
        <v>0.28571428571428498</v>
      </c>
      <c r="K106" s="71">
        <v>0.90909090909090895</v>
      </c>
      <c r="L106" s="71">
        <v>0.76923076923076905</v>
      </c>
      <c r="M106" s="71">
        <v>0.83333333333333304</v>
      </c>
    </row>
    <row r="107" spans="1:13" ht="15.5">
      <c r="A107" s="100"/>
      <c r="B107" s="70" t="s">
        <v>43</v>
      </c>
      <c r="C107" s="71">
        <v>0.85714285714285698</v>
      </c>
      <c r="D107" s="71">
        <v>0.71213675213675198</v>
      </c>
      <c r="E107" s="71">
        <v>0.9</v>
      </c>
      <c r="F107" s="71">
        <v>0.94736842105263097</v>
      </c>
      <c r="G107" s="71">
        <v>0.92307692307692302</v>
      </c>
      <c r="H107" s="71">
        <v>0.33333333333333298</v>
      </c>
      <c r="I107" s="71">
        <v>0.33333333333333298</v>
      </c>
      <c r="J107" s="71">
        <v>0.33333333333333298</v>
      </c>
      <c r="K107" s="71">
        <v>0.91666666666666596</v>
      </c>
      <c r="L107" s="71">
        <v>0.84615384615384603</v>
      </c>
      <c r="M107" s="71">
        <v>0.88</v>
      </c>
    </row>
    <row r="108" spans="1:13" ht="15.5">
      <c r="A108" s="100"/>
      <c r="B108" s="70" t="s">
        <v>44</v>
      </c>
      <c r="C108" s="71">
        <v>0.77142857142857102</v>
      </c>
      <c r="D108" s="71">
        <v>0.67789987789987705</v>
      </c>
      <c r="E108" s="71">
        <v>0.85</v>
      </c>
      <c r="F108" s="71">
        <v>0.89473684210526305</v>
      </c>
      <c r="G108" s="71">
        <v>0.87179487179487103</v>
      </c>
      <c r="H108" s="71">
        <v>0.28571428571428498</v>
      </c>
      <c r="I108" s="71">
        <v>0.66666666666666596</v>
      </c>
      <c r="J108" s="71">
        <v>0.4</v>
      </c>
      <c r="K108" s="71">
        <v>1</v>
      </c>
      <c r="L108" s="71">
        <v>0.61538461538461497</v>
      </c>
      <c r="M108" s="71">
        <v>0.76190476190476097</v>
      </c>
    </row>
    <row r="109" spans="1:13" ht="15.5">
      <c r="A109" s="100"/>
      <c r="B109" s="70" t="s">
        <v>45</v>
      </c>
      <c r="C109" s="71">
        <v>0.82857142857142796</v>
      </c>
      <c r="D109" s="71">
        <v>0.68888888888888899</v>
      </c>
      <c r="E109" s="71">
        <v>0.85714285714285698</v>
      </c>
      <c r="F109" s="71">
        <v>0.94736842105263097</v>
      </c>
      <c r="G109" s="71">
        <v>0.9</v>
      </c>
      <c r="H109" s="71">
        <v>0.33333333333333298</v>
      </c>
      <c r="I109" s="71">
        <v>0.33333333333333298</v>
      </c>
      <c r="J109" s="71">
        <v>0.33333333333333298</v>
      </c>
      <c r="K109" s="71">
        <v>0.90909090909090895</v>
      </c>
      <c r="L109" s="71">
        <v>0.76923076923076905</v>
      </c>
      <c r="M109" s="71">
        <v>0.83333333333333304</v>
      </c>
    </row>
    <row r="110" spans="1:13" ht="15.5">
      <c r="A110" s="100"/>
      <c r="B110" s="70" t="s">
        <v>46</v>
      </c>
      <c r="C110" s="71">
        <v>0.77142857142857102</v>
      </c>
      <c r="D110" s="71">
        <v>0.63034526449160599</v>
      </c>
      <c r="E110" s="71">
        <v>0.81818181818181801</v>
      </c>
      <c r="F110" s="71">
        <v>0.94736842105263097</v>
      </c>
      <c r="G110" s="71">
        <v>0.87804878048780399</v>
      </c>
      <c r="H110" s="71">
        <v>0.25</v>
      </c>
      <c r="I110" s="71">
        <v>0.33333333333333298</v>
      </c>
      <c r="J110" s="71">
        <v>0.28571428571428498</v>
      </c>
      <c r="K110" s="71">
        <v>0.88888888888888795</v>
      </c>
      <c r="L110" s="71">
        <v>0.61538461538461497</v>
      </c>
      <c r="M110" s="71">
        <v>0.72727272727272696</v>
      </c>
    </row>
    <row r="111" spans="1:13" ht="15.5">
      <c r="A111" s="100"/>
      <c r="B111" s="70" t="s">
        <v>47</v>
      </c>
      <c r="C111" s="71">
        <v>0.82857142857142796</v>
      </c>
      <c r="D111" s="71">
        <v>0.68888888888888899</v>
      </c>
      <c r="E111" s="71">
        <v>0.85714285714285698</v>
      </c>
      <c r="F111" s="71">
        <v>0.94736842105263097</v>
      </c>
      <c r="G111" s="71">
        <v>0.9</v>
      </c>
      <c r="H111" s="71">
        <v>0.33333333333333298</v>
      </c>
      <c r="I111" s="71">
        <v>0.33333333333333298</v>
      </c>
      <c r="J111" s="71">
        <v>0.33333333333333298</v>
      </c>
      <c r="K111" s="71">
        <v>0.90909090909090895</v>
      </c>
      <c r="L111" s="71">
        <v>0.76923076923076905</v>
      </c>
      <c r="M111" s="71">
        <v>0.83333333333333304</v>
      </c>
    </row>
    <row r="112" spans="1:13" ht="15.5">
      <c r="A112" s="100"/>
      <c r="B112" s="70" t="s">
        <v>48</v>
      </c>
      <c r="C112" s="71">
        <v>0.8</v>
      </c>
      <c r="D112" s="71">
        <v>0.65610766045548596</v>
      </c>
      <c r="E112" s="71">
        <v>0.85714285714285698</v>
      </c>
      <c r="F112" s="71">
        <v>0.94736842105263097</v>
      </c>
      <c r="G112" s="71">
        <v>0.9</v>
      </c>
      <c r="H112" s="71">
        <v>0.25</v>
      </c>
      <c r="I112" s="71">
        <v>0.33333333333333298</v>
      </c>
      <c r="J112" s="71">
        <v>0.28571428571428498</v>
      </c>
      <c r="K112" s="71">
        <v>0.9</v>
      </c>
      <c r="L112" s="71">
        <v>0.69230769230769196</v>
      </c>
      <c r="M112" s="71">
        <v>0.78260869565217395</v>
      </c>
    </row>
    <row r="113" spans="1:13" ht="15.5">
      <c r="A113" s="100"/>
      <c r="B113" s="70" t="s">
        <v>49</v>
      </c>
      <c r="C113" s="71">
        <v>0.85714285714285698</v>
      </c>
      <c r="D113" s="71">
        <v>0.71213675213675198</v>
      </c>
      <c r="E113" s="71">
        <v>0.9</v>
      </c>
      <c r="F113" s="71">
        <v>0.94736842105263097</v>
      </c>
      <c r="G113" s="71">
        <v>0.92307692307692302</v>
      </c>
      <c r="H113" s="71">
        <v>0.33333333333333298</v>
      </c>
      <c r="I113" s="71">
        <v>0.33333333333333298</v>
      </c>
      <c r="J113" s="71">
        <v>0.33333333333333298</v>
      </c>
      <c r="K113" s="71">
        <v>0.91666666666666596</v>
      </c>
      <c r="L113" s="71">
        <v>0.84615384615384603</v>
      </c>
      <c r="M113" s="71">
        <v>0.88</v>
      </c>
    </row>
    <row r="114" spans="1:13" ht="15.5">
      <c r="A114" s="101"/>
      <c r="B114" s="70" t="s">
        <v>22</v>
      </c>
      <c r="C114" s="72">
        <v>0.82197802197802206</v>
      </c>
      <c r="D114" s="72">
        <v>0.68924949824121595</v>
      </c>
      <c r="E114" s="72">
        <v>0.865828907934171</v>
      </c>
      <c r="F114" s="72">
        <v>0.93522267206477705</v>
      </c>
      <c r="G114" s="72">
        <v>0.89889277964719805</v>
      </c>
      <c r="H114" s="72">
        <v>0.316849816849817</v>
      </c>
      <c r="I114" s="72">
        <v>0.38461538461538403</v>
      </c>
      <c r="J114" s="72">
        <v>0.34212454212454202</v>
      </c>
      <c r="K114" s="72">
        <v>0.91714780945550201</v>
      </c>
      <c r="L114" s="72">
        <v>0.75739644970414199</v>
      </c>
      <c r="M114" s="72">
        <v>0.82673117295190901</v>
      </c>
    </row>
    <row r="115" spans="1:13" ht="15.5">
      <c r="A115" s="102" t="s">
        <v>21</v>
      </c>
      <c r="B115" s="73" t="s">
        <v>24</v>
      </c>
      <c r="C115" s="26">
        <v>0.67039106145251304</v>
      </c>
      <c r="D115" s="26">
        <v>0.64877500925921705</v>
      </c>
      <c r="E115" s="26">
        <v>0.69387755102040805</v>
      </c>
      <c r="F115" s="26">
        <v>0.65384615384615297</v>
      </c>
      <c r="G115" s="26">
        <v>0.67326732673267298</v>
      </c>
      <c r="H115" s="26">
        <v>0.64705882352941102</v>
      </c>
      <c r="I115" s="26">
        <v>0.78571428571428503</v>
      </c>
      <c r="J115" s="26">
        <v>0.70967741935483797</v>
      </c>
      <c r="K115" s="26">
        <v>0.71428571428571397</v>
      </c>
      <c r="L115" s="26">
        <v>0.46511627906976699</v>
      </c>
      <c r="M115" s="26">
        <v>0.56338028169013998</v>
      </c>
    </row>
    <row r="116" spans="1:13" ht="15.5">
      <c r="A116" s="102"/>
      <c r="B116" s="73" t="s">
        <v>25</v>
      </c>
      <c r="C116" s="26">
        <v>0.70949720670391003</v>
      </c>
      <c r="D116" s="26">
        <v>0.69501895369153399</v>
      </c>
      <c r="E116" s="26">
        <v>0.70909090909090899</v>
      </c>
      <c r="F116" s="26">
        <v>0.75</v>
      </c>
      <c r="G116" s="26">
        <v>0.72897196261682196</v>
      </c>
      <c r="H116" s="26">
        <v>0.69892473118279497</v>
      </c>
      <c r="I116" s="26">
        <v>0.77380952380952295</v>
      </c>
      <c r="J116" s="26">
        <v>0.73446327683615797</v>
      </c>
      <c r="K116" s="26">
        <v>0.74193548387096697</v>
      </c>
      <c r="L116" s="26">
        <v>0.53488372093023195</v>
      </c>
      <c r="M116" s="26">
        <v>0.62162162162162105</v>
      </c>
    </row>
    <row r="117" spans="1:13" ht="15.5">
      <c r="A117" s="102"/>
      <c r="B117" s="73" t="s">
        <v>26</v>
      </c>
      <c r="C117" s="26">
        <v>0.69832402234636803</v>
      </c>
      <c r="D117" s="26">
        <v>0.68270859668584205</v>
      </c>
      <c r="E117" s="26">
        <v>0.69642857142857095</v>
      </c>
      <c r="F117" s="26">
        <v>0.75</v>
      </c>
      <c r="G117" s="26">
        <v>0.72222222222222199</v>
      </c>
      <c r="H117" s="26">
        <v>0.68817204301075197</v>
      </c>
      <c r="I117" s="26">
        <v>0.76190476190476097</v>
      </c>
      <c r="J117" s="26">
        <v>0.72316384180790905</v>
      </c>
      <c r="K117" s="26">
        <v>0.73333333333333295</v>
      </c>
      <c r="L117" s="26">
        <v>0.51162790697674398</v>
      </c>
      <c r="M117" s="26">
        <v>0.602739726027397</v>
      </c>
    </row>
    <row r="118" spans="1:13" ht="15.5">
      <c r="A118" s="102"/>
      <c r="B118" s="73" t="s">
        <v>27</v>
      </c>
      <c r="C118" s="26">
        <v>0.68156424581005504</v>
      </c>
      <c r="D118" s="26">
        <v>0.65655406387250403</v>
      </c>
      <c r="E118" s="26">
        <v>0.71428571428571397</v>
      </c>
      <c r="F118" s="26">
        <v>0.76923076923076905</v>
      </c>
      <c r="G118" s="26">
        <v>0.74074074074074003</v>
      </c>
      <c r="H118" s="26">
        <v>0.65979381443298901</v>
      </c>
      <c r="I118" s="26">
        <v>0.76190476190476097</v>
      </c>
      <c r="J118" s="26">
        <v>0.70718232044198803</v>
      </c>
      <c r="K118" s="26">
        <v>0.69230769230769196</v>
      </c>
      <c r="L118" s="26">
        <v>0.41860465116279</v>
      </c>
      <c r="M118" s="26">
        <v>0.52173913043478204</v>
      </c>
    </row>
    <row r="119" spans="1:13" ht="15.5">
      <c r="A119" s="102"/>
      <c r="B119" s="73" t="s">
        <v>28</v>
      </c>
      <c r="C119" s="26">
        <v>0.68156424581005504</v>
      </c>
      <c r="D119" s="26">
        <v>0.66214520471778204</v>
      </c>
      <c r="E119" s="26">
        <v>0.70175438596491202</v>
      </c>
      <c r="F119" s="26">
        <v>0.76923076923076905</v>
      </c>
      <c r="G119" s="26">
        <v>0.73394495412843996</v>
      </c>
      <c r="H119" s="26">
        <v>0.67391304347825998</v>
      </c>
      <c r="I119" s="26">
        <v>0.73809523809523803</v>
      </c>
      <c r="J119" s="26">
        <v>0.70454545454545403</v>
      </c>
      <c r="K119" s="26">
        <v>0.66666666666666596</v>
      </c>
      <c r="L119" s="26">
        <v>0.46511627906976699</v>
      </c>
      <c r="M119" s="26">
        <v>0.54794520547945202</v>
      </c>
    </row>
    <row r="120" spans="1:13" ht="15.5">
      <c r="A120" s="102"/>
      <c r="B120" s="73" t="s">
        <v>29</v>
      </c>
      <c r="C120" s="26">
        <v>0.69832402234636803</v>
      </c>
      <c r="D120" s="26">
        <v>0.67679266855703502</v>
      </c>
      <c r="E120" s="26">
        <v>0.71428571428571397</v>
      </c>
      <c r="F120" s="26">
        <v>0.76923076923076905</v>
      </c>
      <c r="G120" s="26">
        <v>0.74074074074074003</v>
      </c>
      <c r="H120" s="26">
        <v>0.68421052631578905</v>
      </c>
      <c r="I120" s="26">
        <v>0.77380952380952295</v>
      </c>
      <c r="J120" s="26">
        <v>0.72625698324022303</v>
      </c>
      <c r="K120" s="26">
        <v>0.71428571428571397</v>
      </c>
      <c r="L120" s="26">
        <v>0.46511627906976699</v>
      </c>
      <c r="M120" s="26">
        <v>0.56338028169013998</v>
      </c>
    </row>
    <row r="121" spans="1:13" ht="15.5">
      <c r="A121" s="102"/>
      <c r="B121" s="73" t="s">
        <v>30</v>
      </c>
      <c r="C121" s="26">
        <v>0.69273743016759703</v>
      </c>
      <c r="D121" s="26">
        <v>0.67488555971702002</v>
      </c>
      <c r="E121" s="26">
        <v>0.69642857142857095</v>
      </c>
      <c r="F121" s="26">
        <v>0.75</v>
      </c>
      <c r="G121" s="26">
        <v>0.72222222222222199</v>
      </c>
      <c r="H121" s="26">
        <v>0.680851063829787</v>
      </c>
      <c r="I121" s="26">
        <v>0.76190476190476097</v>
      </c>
      <c r="J121" s="26">
        <v>0.71910112359550504</v>
      </c>
      <c r="K121" s="26">
        <v>0.72413793103448199</v>
      </c>
      <c r="L121" s="26">
        <v>0.48837209302325502</v>
      </c>
      <c r="M121" s="26">
        <v>0.58333333333333304</v>
      </c>
    </row>
    <row r="122" spans="1:13" ht="15.5">
      <c r="A122" s="102"/>
      <c r="B122" s="73" t="s">
        <v>31</v>
      </c>
      <c r="C122" s="26">
        <v>0.69273743016759703</v>
      </c>
      <c r="D122" s="26">
        <v>0.67260080743226802</v>
      </c>
      <c r="E122" s="26">
        <v>0.68965517241379304</v>
      </c>
      <c r="F122" s="26">
        <v>0.76923076923076905</v>
      </c>
      <c r="G122" s="26">
        <v>0.72727272727272696</v>
      </c>
      <c r="H122" s="26">
        <v>0.680851063829787</v>
      </c>
      <c r="I122" s="26">
        <v>0.76190476190476097</v>
      </c>
      <c r="J122" s="26">
        <v>0.71910112359550504</v>
      </c>
      <c r="K122" s="26">
        <v>0.74074074074074003</v>
      </c>
      <c r="L122" s="26">
        <v>0.46511627906976699</v>
      </c>
      <c r="M122" s="26">
        <v>0.57142857142857095</v>
      </c>
    </row>
    <row r="123" spans="1:13" ht="15.5">
      <c r="A123" s="102"/>
      <c r="B123" s="73" t="s">
        <v>32</v>
      </c>
      <c r="C123" s="26">
        <v>0.69832402234636803</v>
      </c>
      <c r="D123" s="26">
        <v>0.67656076733373105</v>
      </c>
      <c r="E123" s="26">
        <v>0.70909090909090899</v>
      </c>
      <c r="F123" s="26">
        <v>0.75</v>
      </c>
      <c r="G123" s="26">
        <v>0.72897196261682196</v>
      </c>
      <c r="H123" s="26">
        <v>0.68041237113401998</v>
      </c>
      <c r="I123" s="26">
        <v>0.78571428571428503</v>
      </c>
      <c r="J123" s="26">
        <v>0.72928176795580102</v>
      </c>
      <c r="K123" s="26">
        <v>0.74074074074074003</v>
      </c>
      <c r="L123" s="26">
        <v>0.46511627906976699</v>
      </c>
      <c r="M123" s="26">
        <v>0.57142857142857095</v>
      </c>
    </row>
    <row r="124" spans="1:13" ht="15.5">
      <c r="A124" s="102"/>
      <c r="B124" s="73" t="s">
        <v>33</v>
      </c>
      <c r="C124" s="26">
        <v>0.70949720670391003</v>
      </c>
      <c r="D124" s="26">
        <v>0.69741434204845498</v>
      </c>
      <c r="E124" s="26">
        <v>0.72222222222222199</v>
      </c>
      <c r="F124" s="26">
        <v>0.75</v>
      </c>
      <c r="G124" s="26">
        <v>0.73584905660377298</v>
      </c>
      <c r="H124" s="26">
        <v>0.68421052631578905</v>
      </c>
      <c r="I124" s="26">
        <v>0.77380952380952295</v>
      </c>
      <c r="J124" s="26">
        <v>0.72625698324022303</v>
      </c>
      <c r="K124" s="26">
        <v>0.76666666666666605</v>
      </c>
      <c r="L124" s="26">
        <v>0.53488372093023195</v>
      </c>
      <c r="M124" s="26">
        <v>0.63013698630136905</v>
      </c>
    </row>
    <row r="125" spans="1:13" ht="15.5">
      <c r="A125" s="102"/>
      <c r="B125" s="73" t="s">
        <v>34</v>
      </c>
      <c r="C125" s="26">
        <v>0.65921787709497204</v>
      </c>
      <c r="D125" s="26">
        <v>0.63593956577227795</v>
      </c>
      <c r="E125" s="26">
        <v>0.688888888888888</v>
      </c>
      <c r="F125" s="26">
        <v>0.59615384615384603</v>
      </c>
      <c r="G125" s="26">
        <v>0.63917525773195805</v>
      </c>
      <c r="H125" s="26">
        <v>0.63207547169811296</v>
      </c>
      <c r="I125" s="26">
        <v>0.79761904761904701</v>
      </c>
      <c r="J125" s="26">
        <v>0.70526315789473604</v>
      </c>
      <c r="K125" s="26">
        <v>0.71428571428571397</v>
      </c>
      <c r="L125" s="26">
        <v>0.46511627906976699</v>
      </c>
      <c r="M125" s="26">
        <v>0.56338028169013998</v>
      </c>
    </row>
    <row r="126" spans="1:13" ht="15.5">
      <c r="A126" s="102"/>
      <c r="B126" s="73" t="s">
        <v>35</v>
      </c>
      <c r="C126" s="26">
        <v>0.69832402234636803</v>
      </c>
      <c r="D126" s="26">
        <v>0.68270859668584205</v>
      </c>
      <c r="E126" s="26">
        <v>0.69642857142857095</v>
      </c>
      <c r="F126" s="26">
        <v>0.75</v>
      </c>
      <c r="G126" s="26">
        <v>0.72222222222222199</v>
      </c>
      <c r="H126" s="26">
        <v>0.68817204301075197</v>
      </c>
      <c r="I126" s="26">
        <v>0.76190476190476097</v>
      </c>
      <c r="J126" s="26">
        <v>0.72316384180790905</v>
      </c>
      <c r="K126" s="26">
        <v>0.73333333333333295</v>
      </c>
      <c r="L126" s="26">
        <v>0.51162790697674398</v>
      </c>
      <c r="M126" s="26">
        <v>0.602739726027397</v>
      </c>
    </row>
    <row r="127" spans="1:13" ht="15.5">
      <c r="A127" s="102"/>
      <c r="B127" s="73" t="s">
        <v>36</v>
      </c>
      <c r="C127" s="26">
        <v>0.66480446927374304</v>
      </c>
      <c r="D127" s="26">
        <v>0.63513352135378898</v>
      </c>
      <c r="E127" s="26">
        <v>0.69565217391304301</v>
      </c>
      <c r="F127" s="26">
        <v>0.61538461538461497</v>
      </c>
      <c r="G127" s="26">
        <v>0.65306122448979498</v>
      </c>
      <c r="H127" s="26">
        <v>0.63302752293577902</v>
      </c>
      <c r="I127" s="26">
        <v>0.82142857142857095</v>
      </c>
      <c r="J127" s="26">
        <v>0.71502590673575095</v>
      </c>
      <c r="K127" s="26">
        <v>0.75</v>
      </c>
      <c r="L127" s="26">
        <v>0.41860465116279</v>
      </c>
      <c r="M127" s="26">
        <v>0.53731343283582</v>
      </c>
    </row>
    <row r="128" spans="1:13" ht="15.5">
      <c r="A128" s="102"/>
      <c r="B128" s="73" t="s">
        <v>22</v>
      </c>
      <c r="C128" s="74">
        <v>0.68635275339185897</v>
      </c>
      <c r="D128" s="74">
        <v>0.66406296655508401</v>
      </c>
      <c r="E128" s="74">
        <v>0.70216071965094096</v>
      </c>
      <c r="F128" s="74">
        <v>0.726331360946745</v>
      </c>
      <c r="G128" s="74">
        <v>0.712974047718551</v>
      </c>
      <c r="H128" s="74">
        <v>0.67166715728492499</v>
      </c>
      <c r="I128" s="74">
        <v>0.77380952380952295</v>
      </c>
      <c r="J128" s="74">
        <v>0.71865255392707705</v>
      </c>
      <c r="K128" s="74">
        <v>0.72559382550398199</v>
      </c>
      <c r="L128" s="74">
        <v>0.47763864042933801</v>
      </c>
      <c r="M128" s="74">
        <v>0.57542824230682599</v>
      </c>
    </row>
    <row r="129" spans="1:13" ht="15.5">
      <c r="A129" s="102"/>
      <c r="B129" s="75" t="s">
        <v>37</v>
      </c>
      <c r="C129" s="76">
        <v>0.68156424581005504</v>
      </c>
      <c r="D129" s="76">
        <v>0.64331321272254705</v>
      </c>
      <c r="E129" s="76">
        <v>0.82352941176470495</v>
      </c>
      <c r="F129" s="76">
        <v>0.53846153846153799</v>
      </c>
      <c r="G129" s="76">
        <v>0.65116279069767402</v>
      </c>
      <c r="H129" s="76">
        <v>0.62809917355371903</v>
      </c>
      <c r="I129" s="76">
        <v>0.90476190476190399</v>
      </c>
      <c r="J129" s="76">
        <v>0.741463414634146</v>
      </c>
      <c r="K129" s="76">
        <v>0.75</v>
      </c>
      <c r="L129" s="76">
        <v>0.41860465116279</v>
      </c>
      <c r="M129" s="76">
        <v>0.53731343283582</v>
      </c>
    </row>
    <row r="130" spans="1:13" ht="15.5">
      <c r="A130" s="102"/>
      <c r="B130" s="75" t="s">
        <v>38</v>
      </c>
      <c r="C130" s="76">
        <v>0.71508379888268103</v>
      </c>
      <c r="D130" s="76">
        <v>0.67257164298109795</v>
      </c>
      <c r="E130" s="76">
        <v>0.82499999999999996</v>
      </c>
      <c r="F130" s="76">
        <v>0.63461538461538403</v>
      </c>
      <c r="G130" s="76">
        <v>0.71739130434782605</v>
      </c>
      <c r="H130" s="76">
        <v>0.64754098360655699</v>
      </c>
      <c r="I130" s="76">
        <v>0.94047619047619002</v>
      </c>
      <c r="J130" s="76">
        <v>0.76699029126213503</v>
      </c>
      <c r="K130" s="76">
        <v>0.94117647058823495</v>
      </c>
      <c r="L130" s="76">
        <v>0.372093023255813</v>
      </c>
      <c r="M130" s="76">
        <v>0.53333333333333299</v>
      </c>
    </row>
    <row r="131" spans="1:13" ht="15.5">
      <c r="A131" s="102"/>
      <c r="B131" s="75" t="s">
        <v>39</v>
      </c>
      <c r="C131" s="76">
        <v>0.69273743016759703</v>
      </c>
      <c r="D131" s="76">
        <v>0.66376068376068298</v>
      </c>
      <c r="E131" s="76">
        <v>0.75609756097560898</v>
      </c>
      <c r="F131" s="76">
        <v>0.59615384615384603</v>
      </c>
      <c r="G131" s="76">
        <v>0.66666666666666596</v>
      </c>
      <c r="H131" s="76">
        <v>0.63793103448275801</v>
      </c>
      <c r="I131" s="76">
        <v>0.88095238095238004</v>
      </c>
      <c r="J131" s="76">
        <v>0.74</v>
      </c>
      <c r="K131" s="76">
        <v>0.86363636363636298</v>
      </c>
      <c r="L131" s="76">
        <v>0.44186046511627902</v>
      </c>
      <c r="M131" s="76">
        <v>0.58461538461538398</v>
      </c>
    </row>
    <row r="132" spans="1:13" ht="15.5">
      <c r="A132" s="102"/>
      <c r="B132" s="75" t="s">
        <v>40</v>
      </c>
      <c r="C132" s="76">
        <v>0.69273743016759703</v>
      </c>
      <c r="D132" s="76">
        <v>0.66620284842052802</v>
      </c>
      <c r="E132" s="76">
        <v>0.72549019607843102</v>
      </c>
      <c r="F132" s="76">
        <v>0.71153846153846101</v>
      </c>
      <c r="G132" s="76">
        <v>0.71844660194174703</v>
      </c>
      <c r="H132" s="76">
        <v>0.65094339622641495</v>
      </c>
      <c r="I132" s="76">
        <v>0.82142857142857095</v>
      </c>
      <c r="J132" s="76">
        <v>0.72631578947368403</v>
      </c>
      <c r="K132" s="76">
        <v>0.81818181818181801</v>
      </c>
      <c r="L132" s="76">
        <v>0.41860465116279</v>
      </c>
      <c r="M132" s="76">
        <v>0.55384615384615299</v>
      </c>
    </row>
    <row r="133" spans="1:13" ht="15.5">
      <c r="A133" s="102"/>
      <c r="B133" s="75" t="s">
        <v>41</v>
      </c>
      <c r="C133" s="76">
        <v>0.70949720670391003</v>
      </c>
      <c r="D133" s="76">
        <v>0.68090986394557795</v>
      </c>
      <c r="E133" s="76">
        <v>0.73913043478260798</v>
      </c>
      <c r="F133" s="76">
        <v>0.65384615384615297</v>
      </c>
      <c r="G133" s="76">
        <v>0.69387755102040805</v>
      </c>
      <c r="H133" s="76">
        <v>0.66071428571428503</v>
      </c>
      <c r="I133" s="76">
        <v>0.88095238095238004</v>
      </c>
      <c r="J133" s="76">
        <v>0.75510204081632604</v>
      </c>
      <c r="K133" s="76">
        <v>0.90476190476190399</v>
      </c>
      <c r="L133" s="76">
        <v>0.44186046511627902</v>
      </c>
      <c r="M133" s="76">
        <v>0.59375</v>
      </c>
    </row>
    <row r="134" spans="1:13" ht="15.5">
      <c r="A134" s="102"/>
      <c r="B134" s="75" t="s">
        <v>42</v>
      </c>
      <c r="C134" s="76">
        <v>0.68156424581005504</v>
      </c>
      <c r="D134" s="76">
        <v>0.64877460502460504</v>
      </c>
      <c r="E134" s="76">
        <v>0.72340425531914898</v>
      </c>
      <c r="F134" s="76">
        <v>0.65384615384615297</v>
      </c>
      <c r="G134" s="76">
        <v>0.68686868686868596</v>
      </c>
      <c r="H134" s="76">
        <v>0.63963963963963899</v>
      </c>
      <c r="I134" s="76">
        <v>0.84523809523809501</v>
      </c>
      <c r="J134" s="76">
        <v>0.72820512820512795</v>
      </c>
      <c r="K134" s="76">
        <v>0.80952380952380898</v>
      </c>
      <c r="L134" s="76">
        <v>0.39534883720930197</v>
      </c>
      <c r="M134" s="76">
        <v>0.53125</v>
      </c>
    </row>
    <row r="135" spans="1:13" ht="15.5">
      <c r="A135" s="102"/>
      <c r="B135" s="75" t="s">
        <v>43</v>
      </c>
      <c r="C135" s="76">
        <v>0.70949720670391003</v>
      </c>
      <c r="D135" s="76">
        <v>0.67610343451927601</v>
      </c>
      <c r="E135" s="76">
        <v>0.79487179487179405</v>
      </c>
      <c r="F135" s="76">
        <v>0.59615384615384603</v>
      </c>
      <c r="G135" s="76">
        <v>0.68131868131868101</v>
      </c>
      <c r="H135" s="76">
        <v>0.65254237288135597</v>
      </c>
      <c r="I135" s="76">
        <v>0.91666666666666596</v>
      </c>
      <c r="J135" s="76">
        <v>0.76237623762376205</v>
      </c>
      <c r="K135" s="76">
        <v>0.86363636363636298</v>
      </c>
      <c r="L135" s="76">
        <v>0.44186046511627902</v>
      </c>
      <c r="M135" s="76">
        <v>0.58461538461538398</v>
      </c>
    </row>
    <row r="136" spans="1:13" ht="15.5">
      <c r="A136" s="102"/>
      <c r="B136" s="75" t="s">
        <v>44</v>
      </c>
      <c r="C136" s="76">
        <v>0.67597765363128404</v>
      </c>
      <c r="D136" s="76">
        <v>0.60575858250276804</v>
      </c>
      <c r="E136" s="76">
        <v>0.85294117647058798</v>
      </c>
      <c r="F136" s="76">
        <v>0.55769230769230704</v>
      </c>
      <c r="G136" s="76">
        <v>0.67441860465116199</v>
      </c>
      <c r="H136" s="76">
        <v>0.61363636363636298</v>
      </c>
      <c r="I136" s="76">
        <v>0.96428571428571397</v>
      </c>
      <c r="J136" s="76">
        <v>0.75</v>
      </c>
      <c r="K136" s="76">
        <v>0.84615384615384603</v>
      </c>
      <c r="L136" s="76">
        <v>0.25581395348837199</v>
      </c>
      <c r="M136" s="76">
        <v>0.39285714285714202</v>
      </c>
    </row>
    <row r="137" spans="1:13" ht="15.5">
      <c r="A137" s="102"/>
      <c r="B137" s="75" t="s">
        <v>45</v>
      </c>
      <c r="C137" s="76">
        <v>0.70949720670391003</v>
      </c>
      <c r="D137" s="76">
        <v>0.67659171215855796</v>
      </c>
      <c r="E137" s="76">
        <v>0.78571428571428503</v>
      </c>
      <c r="F137" s="76">
        <v>0.63461538461538403</v>
      </c>
      <c r="G137" s="76">
        <v>0.70212765957446799</v>
      </c>
      <c r="H137" s="76">
        <v>0.64957264957264904</v>
      </c>
      <c r="I137" s="76">
        <v>0.90476190476190399</v>
      </c>
      <c r="J137" s="76">
        <v>0.75621890547263604</v>
      </c>
      <c r="K137" s="76">
        <v>0.9</v>
      </c>
      <c r="L137" s="76">
        <v>0.41860465116279</v>
      </c>
      <c r="M137" s="76">
        <v>0.57142857142857095</v>
      </c>
    </row>
    <row r="138" spans="1:13" ht="15.5">
      <c r="A138" s="102"/>
      <c r="B138" s="75" t="s">
        <v>46</v>
      </c>
      <c r="C138" s="76">
        <v>0.69273743016759703</v>
      </c>
      <c r="D138" s="76">
        <v>0.65936240163044202</v>
      </c>
      <c r="E138" s="76">
        <v>0.75555555555555498</v>
      </c>
      <c r="F138" s="76">
        <v>0.65384615384615297</v>
      </c>
      <c r="G138" s="76">
        <v>0.70103092783505105</v>
      </c>
      <c r="H138" s="76">
        <v>0.640350877192982</v>
      </c>
      <c r="I138" s="76">
        <v>0.86904761904761896</v>
      </c>
      <c r="J138" s="76">
        <v>0.73737373737373701</v>
      </c>
      <c r="K138" s="76">
        <v>0.85</v>
      </c>
      <c r="L138" s="76">
        <v>0.39534883720930197</v>
      </c>
      <c r="M138" s="76">
        <v>0.53968253968253899</v>
      </c>
    </row>
    <row r="139" spans="1:13" ht="15.5">
      <c r="A139" s="102"/>
      <c r="B139" s="75" t="s">
        <v>47</v>
      </c>
      <c r="C139" s="76">
        <v>0.70391061452513903</v>
      </c>
      <c r="D139" s="76">
        <v>0.67020914047926505</v>
      </c>
      <c r="E139" s="76">
        <v>0.8</v>
      </c>
      <c r="F139" s="76">
        <v>0.61538461538461497</v>
      </c>
      <c r="G139" s="76">
        <v>0.69565217391304301</v>
      </c>
      <c r="H139" s="76">
        <v>0.644067796610169</v>
      </c>
      <c r="I139" s="76">
        <v>0.90476190476190399</v>
      </c>
      <c r="J139" s="76">
        <v>0.75247524752475203</v>
      </c>
      <c r="K139" s="76">
        <v>0.85714285714285698</v>
      </c>
      <c r="L139" s="76">
        <v>0.41860465116279</v>
      </c>
      <c r="M139" s="76">
        <v>0.5625</v>
      </c>
    </row>
    <row r="140" spans="1:13" ht="15.5">
      <c r="A140" s="102"/>
      <c r="B140" s="75" t="s">
        <v>48</v>
      </c>
      <c r="C140" s="76">
        <v>0.68156424581005504</v>
      </c>
      <c r="D140" s="76">
        <v>0.63081688910723499</v>
      </c>
      <c r="E140" s="76">
        <v>0.77500000000000002</v>
      </c>
      <c r="F140" s="76">
        <v>0.59615384615384603</v>
      </c>
      <c r="G140" s="76">
        <v>0.67391304347825998</v>
      </c>
      <c r="H140" s="76">
        <v>0.62601626016260103</v>
      </c>
      <c r="I140" s="76">
        <v>0.91666666666666596</v>
      </c>
      <c r="J140" s="76">
        <v>0.74396135265700403</v>
      </c>
      <c r="K140" s="76">
        <v>0.875</v>
      </c>
      <c r="L140" s="76">
        <v>0.32558139534883701</v>
      </c>
      <c r="M140" s="76">
        <v>0.47457627118644002</v>
      </c>
    </row>
    <row r="141" spans="1:13" ht="15.5">
      <c r="A141" s="102"/>
      <c r="B141" s="75" t="s">
        <v>49</v>
      </c>
      <c r="C141" s="76">
        <v>0.67597765363128404</v>
      </c>
      <c r="D141" s="76">
        <v>0.63821423677719902</v>
      </c>
      <c r="E141" s="76">
        <v>0.78378378378378299</v>
      </c>
      <c r="F141" s="76">
        <v>0.55769230769230704</v>
      </c>
      <c r="G141" s="76">
        <v>0.651685393258427</v>
      </c>
      <c r="H141" s="76">
        <v>0.61983471074380103</v>
      </c>
      <c r="I141" s="76">
        <v>0.89285714285714202</v>
      </c>
      <c r="J141" s="76">
        <v>0.73170731707317005</v>
      </c>
      <c r="K141" s="76">
        <v>0.80952380952380898</v>
      </c>
      <c r="L141" s="76">
        <v>0.39534883720930197</v>
      </c>
      <c r="M141" s="76">
        <v>0.53125</v>
      </c>
    </row>
    <row r="142" spans="1:13" ht="15.5">
      <c r="A142" s="103"/>
      <c r="B142" s="75" t="s">
        <v>22</v>
      </c>
      <c r="C142" s="77">
        <v>0.69402664374731304</v>
      </c>
      <c r="D142" s="77">
        <v>0.65635301954075198</v>
      </c>
      <c r="E142" s="77">
        <v>0.78003988117819301</v>
      </c>
      <c r="F142" s="77">
        <v>0.61538461538461497</v>
      </c>
      <c r="G142" s="77">
        <v>0.68573539119785398</v>
      </c>
      <c r="H142" s="77">
        <v>0.63929919569409999</v>
      </c>
      <c r="I142" s="77">
        <v>0.89560439560439498</v>
      </c>
      <c r="J142" s="77">
        <v>0.74555303554742203</v>
      </c>
      <c r="K142" s="77">
        <v>0.85297978793453899</v>
      </c>
      <c r="L142" s="77">
        <v>0.39534883720930197</v>
      </c>
      <c r="M142" s="77">
        <v>0.53777063187698204</v>
      </c>
    </row>
    <row r="143" spans="1:13" ht="15.5">
      <c r="A143" s="104" t="s">
        <v>22</v>
      </c>
      <c r="B143" s="78" t="s">
        <v>24</v>
      </c>
      <c r="C143" s="13">
        <f>AVERAGE(C3,C31,C59,C87,C115)</f>
        <v>0.75328151540059396</v>
      </c>
      <c r="D143" s="13">
        <f>AVERAGE(D3,D31,D59,D87,D115)</f>
        <v>0.65202041120836096</v>
      </c>
      <c r="E143" s="13">
        <f t="shared" ref="E143:M143" si="0">AVERAGE(E3,E31,E59,E87,E115)</f>
        <v>0.74136057134177402</v>
      </c>
      <c r="F143" s="13">
        <f t="shared" si="0"/>
        <v>0.75876958673905404</v>
      </c>
      <c r="G143" s="13">
        <f t="shared" si="0"/>
        <v>0.74782055016593396</v>
      </c>
      <c r="H143" s="13">
        <f t="shared" si="0"/>
        <v>0.47590561905395601</v>
      </c>
      <c r="I143" s="13">
        <f t="shared" si="0"/>
        <v>0.52122112613161198</v>
      </c>
      <c r="J143" s="13">
        <f t="shared" si="0"/>
        <v>0.49271980300011398</v>
      </c>
      <c r="K143" s="13">
        <f t="shared" si="0"/>
        <v>0.82260471663412804</v>
      </c>
      <c r="L143" s="13">
        <f t="shared" si="0"/>
        <v>0.67728060725880501</v>
      </c>
      <c r="M143" s="13">
        <f t="shared" si="0"/>
        <v>0.71552088045903695</v>
      </c>
    </row>
    <row r="144" spans="1:13" ht="15.5">
      <c r="A144" s="104"/>
      <c r="B144" s="78" t="s">
        <v>25</v>
      </c>
      <c r="C144" s="13">
        <f t="shared" ref="C144:D155" si="1">AVERAGE(C4,C32,C60,C88,C116)</f>
        <v>0.78678100223317105</v>
      </c>
      <c r="D144" s="13">
        <f t="shared" si="1"/>
        <v>0.67705449218716196</v>
      </c>
      <c r="E144" s="13">
        <f t="shared" ref="E144:M144" si="2">AVERAGE(E4,E32,E60,E88,E116)</f>
        <v>0.729767087750958</v>
      </c>
      <c r="F144" s="13">
        <f t="shared" si="2"/>
        <v>0.80187823299278405</v>
      </c>
      <c r="G144" s="13">
        <f t="shared" si="2"/>
        <v>0.76224773085170205</v>
      </c>
      <c r="H144" s="13">
        <f t="shared" si="2"/>
        <v>0.51890426614535201</v>
      </c>
      <c r="I144" s="13">
        <f t="shared" si="2"/>
        <v>0.51825193845654205</v>
      </c>
      <c r="J144" s="13">
        <f t="shared" si="2"/>
        <v>0.51745629423817097</v>
      </c>
      <c r="K144" s="13">
        <f t="shared" si="2"/>
        <v>0.83554720719517295</v>
      </c>
      <c r="L144" s="13">
        <f t="shared" si="2"/>
        <v>0.71695397760077995</v>
      </c>
      <c r="M144" s="13">
        <f t="shared" si="2"/>
        <v>0.75145945147161097</v>
      </c>
    </row>
    <row r="145" spans="1:13" ht="15.5">
      <c r="A145" s="104"/>
      <c r="B145" s="78" t="s">
        <v>26</v>
      </c>
      <c r="C145" s="13">
        <f t="shared" si="1"/>
        <v>0.77397452513385601</v>
      </c>
      <c r="D145" s="13">
        <f t="shared" si="1"/>
        <v>0.65924849652756301</v>
      </c>
      <c r="E145" s="13">
        <f t="shared" ref="E145:M145" si="3">AVERAGE(E5,E33,E61,E89,E117)</f>
        <v>0.72589979107006897</v>
      </c>
      <c r="F145" s="13">
        <f t="shared" si="3"/>
        <v>0.76360283627818604</v>
      </c>
      <c r="G145" s="13">
        <f t="shared" si="3"/>
        <v>0.74116349899183598</v>
      </c>
      <c r="H145" s="13">
        <f t="shared" si="3"/>
        <v>0.49211962246236401</v>
      </c>
      <c r="I145" s="13">
        <f t="shared" si="3"/>
        <v>0.51617707952746295</v>
      </c>
      <c r="J145" s="13">
        <f t="shared" si="3"/>
        <v>0.50168314669256198</v>
      </c>
      <c r="K145" s="13">
        <f t="shared" si="3"/>
        <v>0.83033273915626804</v>
      </c>
      <c r="L145" s="13">
        <f t="shared" si="3"/>
        <v>0.69520790740267502</v>
      </c>
      <c r="M145" s="13">
        <f t="shared" si="3"/>
        <v>0.73489884389828997</v>
      </c>
    </row>
    <row r="146" spans="1:13" ht="15.5">
      <c r="A146" s="104"/>
      <c r="B146" s="78" t="s">
        <v>27</v>
      </c>
      <c r="C146" s="13">
        <f t="shared" si="1"/>
        <v>0.75716705492657399</v>
      </c>
      <c r="D146" s="13">
        <f t="shared" si="1"/>
        <v>0.64718987441397202</v>
      </c>
      <c r="E146" s="13">
        <f t="shared" ref="E146:M146" si="4">AVERAGE(E6,E34,E62,E90,E118)</f>
        <v>0.74038664843928004</v>
      </c>
      <c r="F146" s="13">
        <f t="shared" si="4"/>
        <v>0.76346206201976397</v>
      </c>
      <c r="G146" s="13">
        <f t="shared" si="4"/>
        <v>0.74803188031703904</v>
      </c>
      <c r="H146" s="13">
        <f t="shared" si="4"/>
        <v>0.472564802146483</v>
      </c>
      <c r="I146" s="13">
        <f t="shared" si="4"/>
        <v>0.52297243535095195</v>
      </c>
      <c r="J146" s="13">
        <f t="shared" si="4"/>
        <v>0.49286320525020699</v>
      </c>
      <c r="K146" s="13">
        <f t="shared" si="4"/>
        <v>0.81910126910126901</v>
      </c>
      <c r="L146" s="13">
        <f t="shared" si="4"/>
        <v>0.63792041130703903</v>
      </c>
      <c r="M146" s="13">
        <f t="shared" si="4"/>
        <v>0.70067453767466903</v>
      </c>
    </row>
    <row r="147" spans="1:13" ht="15.5">
      <c r="A147" s="104"/>
      <c r="B147" s="78" t="s">
        <v>28</v>
      </c>
      <c r="C147" s="13">
        <f t="shared" si="1"/>
        <v>0.76821144422902699</v>
      </c>
      <c r="D147" s="13">
        <f t="shared" si="1"/>
        <v>0.66372277242529698</v>
      </c>
      <c r="E147" s="13">
        <f t="shared" ref="E147:M147" si="5">AVERAGE(E7,E35,E63,E91,E119)</f>
        <v>0.72875291224942895</v>
      </c>
      <c r="F147" s="13">
        <f t="shared" si="5"/>
        <v>0.80400002079301702</v>
      </c>
      <c r="G147" s="13">
        <f t="shared" si="5"/>
        <v>0.76309220073568595</v>
      </c>
      <c r="H147" s="13">
        <f t="shared" si="5"/>
        <v>0.49728021742613698</v>
      </c>
      <c r="I147" s="13">
        <f t="shared" si="5"/>
        <v>0.50815856777493595</v>
      </c>
      <c r="J147" s="13">
        <f t="shared" si="5"/>
        <v>0.50012841158544397</v>
      </c>
      <c r="K147" s="13">
        <f t="shared" si="5"/>
        <v>0.81339398854727296</v>
      </c>
      <c r="L147" s="13">
        <f t="shared" si="5"/>
        <v>0.69606532948102695</v>
      </c>
      <c r="M147" s="13">
        <f t="shared" si="5"/>
        <v>0.72794770495476102</v>
      </c>
    </row>
    <row r="148" spans="1:13" ht="15.5">
      <c r="A148" s="104"/>
      <c r="B148" s="78" t="s">
        <v>29</v>
      </c>
      <c r="C148" s="13">
        <f t="shared" si="1"/>
        <v>0.76963065979001899</v>
      </c>
      <c r="D148" s="13">
        <f t="shared" si="1"/>
        <v>0.66391155774917499</v>
      </c>
      <c r="E148" s="13">
        <f t="shared" ref="E148:M148" si="6">AVERAGE(E8,E36,E64,E92,E120)</f>
        <v>0.73404264036616995</v>
      </c>
      <c r="F148" s="13">
        <f t="shared" si="6"/>
        <v>0.79387941493204595</v>
      </c>
      <c r="G148" s="13">
        <f t="shared" si="6"/>
        <v>0.76063748261806496</v>
      </c>
      <c r="H148" s="13">
        <f t="shared" si="6"/>
        <v>0.49836139533317098</v>
      </c>
      <c r="I148" s="13">
        <f t="shared" si="6"/>
        <v>0.51739089838833996</v>
      </c>
      <c r="J148" s="13">
        <f t="shared" si="6"/>
        <v>0.50524282071794102</v>
      </c>
      <c r="K148" s="13">
        <f t="shared" si="6"/>
        <v>0.813710381122146</v>
      </c>
      <c r="L148" s="13">
        <f t="shared" si="6"/>
        <v>0.69381334535404304</v>
      </c>
      <c r="M148" s="13">
        <f t="shared" si="6"/>
        <v>0.72585436991151897</v>
      </c>
    </row>
    <row r="149" spans="1:13" ht="15.5">
      <c r="A149" s="104"/>
      <c r="B149" s="78" t="s">
        <v>30</v>
      </c>
      <c r="C149" s="13">
        <f t="shared" si="1"/>
        <v>0.76176018106703403</v>
      </c>
      <c r="D149" s="13">
        <f t="shared" si="1"/>
        <v>0.66160428888981704</v>
      </c>
      <c r="E149" s="13">
        <f t="shared" ref="E149:M149" si="7">AVERAGE(E9,E37,E65,E93,E121)</f>
        <v>0.75845258474011501</v>
      </c>
      <c r="F149" s="13">
        <f t="shared" si="7"/>
        <v>0.79928240725187405</v>
      </c>
      <c r="G149" s="13">
        <f t="shared" si="7"/>
        <v>0.77663732779526795</v>
      </c>
      <c r="H149" s="13">
        <f t="shared" si="7"/>
        <v>0.47962728167697299</v>
      </c>
      <c r="I149" s="13">
        <f t="shared" si="7"/>
        <v>0.51205943246863905</v>
      </c>
      <c r="J149" s="13">
        <f t="shared" si="7"/>
        <v>0.48800476640364299</v>
      </c>
      <c r="K149" s="13">
        <f t="shared" si="7"/>
        <v>0.80714627690586904</v>
      </c>
      <c r="L149" s="13">
        <f t="shared" si="7"/>
        <v>0.69055051241824505</v>
      </c>
      <c r="M149" s="13">
        <f t="shared" si="7"/>
        <v>0.72017077247054195</v>
      </c>
    </row>
    <row r="150" spans="1:13" ht="15.5">
      <c r="A150" s="104"/>
      <c r="B150" s="78" t="s">
        <v>31</v>
      </c>
      <c r="C150" s="13">
        <f t="shared" si="1"/>
        <v>0.75922181403389</v>
      </c>
      <c r="D150" s="13">
        <f t="shared" si="1"/>
        <v>0.65041428762868603</v>
      </c>
      <c r="E150" s="13">
        <f t="shared" ref="E150:M150" si="8">AVERAGE(E10,E38,E66,E94,E122)</f>
        <v>0.72618087156324096</v>
      </c>
      <c r="F150" s="13">
        <f t="shared" si="8"/>
        <v>0.78250010458721897</v>
      </c>
      <c r="G150" s="13">
        <f t="shared" si="8"/>
        <v>0.75141291683227096</v>
      </c>
      <c r="H150" s="13">
        <f t="shared" si="8"/>
        <v>0.48075200314689898</v>
      </c>
      <c r="I150" s="13">
        <f t="shared" si="8"/>
        <v>0.51676531482158095</v>
      </c>
      <c r="J150" s="13">
        <f t="shared" si="8"/>
        <v>0.49390747641097399</v>
      </c>
      <c r="K150" s="13">
        <f t="shared" si="8"/>
        <v>0.81360089186176099</v>
      </c>
      <c r="L150" s="13">
        <f t="shared" si="8"/>
        <v>0.65400781523601303</v>
      </c>
      <c r="M150" s="13">
        <f t="shared" si="8"/>
        <v>0.70592246964281302</v>
      </c>
    </row>
    <row r="151" spans="1:13" ht="15.5">
      <c r="A151" s="104"/>
      <c r="B151" s="78" t="s">
        <v>32</v>
      </c>
      <c r="C151" s="13">
        <f t="shared" si="1"/>
        <v>0.76011243736847001</v>
      </c>
      <c r="D151" s="13">
        <f t="shared" si="1"/>
        <v>0.65254207189254398</v>
      </c>
      <c r="E151" s="13">
        <f t="shared" ref="E151:M151" si="9">AVERAGE(E11,E39,E67,E95,E123)</f>
        <v>0.73654347076073801</v>
      </c>
      <c r="F151" s="13">
        <f t="shared" si="9"/>
        <v>0.77917484596784203</v>
      </c>
      <c r="G151" s="13">
        <f t="shared" si="9"/>
        <v>0.75397880070777201</v>
      </c>
      <c r="H151" s="13">
        <f t="shared" si="9"/>
        <v>0.48316701771923198</v>
      </c>
      <c r="I151" s="13">
        <f t="shared" si="9"/>
        <v>0.52290910567125404</v>
      </c>
      <c r="J151" s="13">
        <f t="shared" si="9"/>
        <v>0.497766404810489</v>
      </c>
      <c r="K151" s="13">
        <f t="shared" si="9"/>
        <v>0.81046153846153801</v>
      </c>
      <c r="L151" s="13">
        <f t="shared" si="9"/>
        <v>0.66388050042119795</v>
      </c>
      <c r="M151" s="13">
        <f t="shared" si="9"/>
        <v>0.70588101015937199</v>
      </c>
    </row>
    <row r="152" spans="1:13" ht="15.5">
      <c r="A152" s="104"/>
      <c r="B152" s="78" t="s">
        <v>33</v>
      </c>
      <c r="C152" s="13">
        <f t="shared" si="1"/>
        <v>0.76420565059327505</v>
      </c>
      <c r="D152" s="13">
        <f t="shared" si="1"/>
        <v>0.65859215686550898</v>
      </c>
      <c r="E152" s="13">
        <f t="shared" ref="E152:M152" si="10">AVERAGE(E12,E40,E68,E96,E124)</f>
        <v>0.74494655332403603</v>
      </c>
      <c r="F152" s="13">
        <f t="shared" si="10"/>
        <v>0.79248304104074296</v>
      </c>
      <c r="G152" s="13">
        <f t="shared" si="10"/>
        <v>0.76637706539473105</v>
      </c>
      <c r="H152" s="13">
        <f t="shared" si="10"/>
        <v>0.48242982183126598</v>
      </c>
      <c r="I152" s="13">
        <f t="shared" si="10"/>
        <v>0.51727154629967897</v>
      </c>
      <c r="J152" s="13">
        <f t="shared" si="10"/>
        <v>0.49461047099779398</v>
      </c>
      <c r="K152" s="13">
        <f t="shared" si="10"/>
        <v>0.80728205128205099</v>
      </c>
      <c r="L152" s="13">
        <f t="shared" si="10"/>
        <v>0.676369041703344</v>
      </c>
      <c r="M152" s="13">
        <f t="shared" si="10"/>
        <v>0.71478893420400302</v>
      </c>
    </row>
    <row r="153" spans="1:13" ht="15.5">
      <c r="A153" s="104"/>
      <c r="B153" s="78" t="s">
        <v>34</v>
      </c>
      <c r="C153" s="13">
        <f t="shared" si="1"/>
        <v>0.74501145590249995</v>
      </c>
      <c r="D153" s="13">
        <f t="shared" si="1"/>
        <v>0.639222898246806</v>
      </c>
      <c r="E153" s="13">
        <f t="shared" ref="E153:M153" si="11">AVERAGE(E13,E41,E69,E97,E125)</f>
        <v>0.75655835572742502</v>
      </c>
      <c r="F153" s="13">
        <f t="shared" si="11"/>
        <v>0.74688056073238096</v>
      </c>
      <c r="G153" s="13">
        <f t="shared" si="11"/>
        <v>0.74853029762071199</v>
      </c>
      <c r="H153" s="13">
        <f t="shared" si="11"/>
        <v>0.45792451771542902</v>
      </c>
      <c r="I153" s="13">
        <f t="shared" si="11"/>
        <v>0.52648520277676303</v>
      </c>
      <c r="J153" s="13">
        <f t="shared" si="11"/>
        <v>0.480903836484044</v>
      </c>
      <c r="K153" s="13">
        <f t="shared" si="11"/>
        <v>0.80235310498468304</v>
      </c>
      <c r="L153" s="13">
        <f t="shared" si="11"/>
        <v>0.63745294649364403</v>
      </c>
      <c r="M153" s="13">
        <f t="shared" si="11"/>
        <v>0.68823456063566302</v>
      </c>
    </row>
    <row r="154" spans="1:13" ht="15.5">
      <c r="A154" s="104"/>
      <c r="B154" s="78" t="s">
        <v>35</v>
      </c>
      <c r="C154" s="13">
        <f t="shared" si="1"/>
        <v>0.777703160210093</v>
      </c>
      <c r="D154" s="13">
        <f t="shared" si="1"/>
        <v>0.66877485031793305</v>
      </c>
      <c r="E154" s="13">
        <f t="shared" ref="E154:M154" si="12">AVERAGE(E14,E42,E70,E98,E126)</f>
        <v>0.744093987940737</v>
      </c>
      <c r="F154" s="13">
        <f t="shared" si="12"/>
        <v>0.78176941915065101</v>
      </c>
      <c r="G154" s="13">
        <f t="shared" si="12"/>
        <v>0.75991804033036303</v>
      </c>
      <c r="H154" s="13">
        <f t="shared" si="12"/>
        <v>0.49700801176315001</v>
      </c>
      <c r="I154" s="13">
        <f t="shared" si="12"/>
        <v>0.51271505703730702</v>
      </c>
      <c r="J154" s="13">
        <f t="shared" si="12"/>
        <v>0.50212313581074797</v>
      </c>
      <c r="K154" s="13">
        <f t="shared" si="12"/>
        <v>0.82029656274980001</v>
      </c>
      <c r="L154" s="13">
        <f t="shared" si="12"/>
        <v>0.71876114814341496</v>
      </c>
      <c r="M154" s="13">
        <f t="shared" si="12"/>
        <v>0.74428337481269002</v>
      </c>
    </row>
    <row r="155" spans="1:13" ht="15.5">
      <c r="A155" s="104"/>
      <c r="B155" s="78" t="s">
        <v>36</v>
      </c>
      <c r="C155" s="13">
        <f t="shared" si="1"/>
        <v>0.75299531942334097</v>
      </c>
      <c r="D155" s="13">
        <f t="shared" si="1"/>
        <v>0.64144812558174902</v>
      </c>
      <c r="E155" s="13">
        <f t="shared" ref="E155:M155" si="13">AVERAGE(E15,E43,E71,E99,E127)</f>
        <v>0.72636099367283102</v>
      </c>
      <c r="F155" s="13">
        <f t="shared" si="13"/>
        <v>0.72641436026618</v>
      </c>
      <c r="G155" s="13">
        <f t="shared" si="13"/>
        <v>0.72133802348414899</v>
      </c>
      <c r="H155" s="13">
        <f t="shared" si="13"/>
        <v>0.466165827622055</v>
      </c>
      <c r="I155" s="13">
        <f t="shared" si="13"/>
        <v>0.53634514675435396</v>
      </c>
      <c r="J155" s="13">
        <f t="shared" si="13"/>
        <v>0.49452065842405701</v>
      </c>
      <c r="K155" s="13">
        <f t="shared" si="13"/>
        <v>0.831373214907698</v>
      </c>
      <c r="L155" s="13">
        <f t="shared" si="13"/>
        <v>0.64550410076572795</v>
      </c>
      <c r="M155" s="13">
        <f t="shared" si="13"/>
        <v>0.70848569483704005</v>
      </c>
    </row>
    <row r="156" spans="1:13" ht="15.5">
      <c r="A156" s="104"/>
      <c r="B156" s="78" t="s">
        <v>22</v>
      </c>
      <c r="C156" s="13">
        <f>AVERAGE(C16,C44,C72,C100,C128)</f>
        <v>0.76239113218385102</v>
      </c>
      <c r="D156" s="13">
        <f>AVERAGE(D16,D44,D72,D100,D128)</f>
        <v>0.65611289548363905</v>
      </c>
      <c r="E156" s="13">
        <f t="shared" ref="E156:M156" si="14">AVERAGE(E16,E44,E72,E100,E128)</f>
        <v>0.73794972838052297</v>
      </c>
      <c r="F156" s="13">
        <f t="shared" si="14"/>
        <v>0.77646899175013395</v>
      </c>
      <c r="G156" s="13">
        <f t="shared" si="14"/>
        <v>0.75393737044965603</v>
      </c>
      <c r="H156" s="13">
        <f t="shared" si="14"/>
        <v>0.48478541569557498</v>
      </c>
      <c r="I156" s="13">
        <f t="shared" si="14"/>
        <v>0.51913252703533996</v>
      </c>
      <c r="J156" s="13">
        <f t="shared" si="14"/>
        <v>0.49707157160201398</v>
      </c>
      <c r="K156" s="13">
        <f t="shared" si="14"/>
        <v>0.81747722637766596</v>
      </c>
      <c r="L156" s="13">
        <f t="shared" si="14"/>
        <v>0.67721289566045795</v>
      </c>
      <c r="M156" s="13">
        <f t="shared" si="14"/>
        <v>0.71877866193323103</v>
      </c>
    </row>
    <row r="157" spans="1:13" ht="15.5">
      <c r="A157" s="104"/>
      <c r="B157" s="79" t="s">
        <v>37</v>
      </c>
      <c r="C157" s="80">
        <f t="shared" ref="C157:D170" si="15">AVERAGE(C17,C45,C73,C101,C129)</f>
        <v>0.774189760182736</v>
      </c>
      <c r="D157" s="80">
        <f t="shared" si="15"/>
        <v>0.67913929906688897</v>
      </c>
      <c r="E157" s="80">
        <f t="shared" ref="E157:M157" si="16">AVERAGE(E17,E45,E73,E101,E129)</f>
        <v>0.82050184232328904</v>
      </c>
      <c r="F157" s="80">
        <f t="shared" si="16"/>
        <v>0.71970429011103698</v>
      </c>
      <c r="G157" s="80">
        <f t="shared" si="16"/>
        <v>0.75773838856722897</v>
      </c>
      <c r="H157" s="80">
        <f t="shared" si="16"/>
        <v>0.52429976348829599</v>
      </c>
      <c r="I157" s="80">
        <f t="shared" si="16"/>
        <v>0.59131652661064404</v>
      </c>
      <c r="J157" s="80">
        <f t="shared" si="16"/>
        <v>0.55270437749448298</v>
      </c>
      <c r="K157" s="80">
        <f t="shared" si="16"/>
        <v>0.81370231394621595</v>
      </c>
      <c r="L157" s="80">
        <f t="shared" si="16"/>
        <v>0.68246558835221605</v>
      </c>
      <c r="M157" s="80">
        <f t="shared" si="16"/>
        <v>0.72697513113895595</v>
      </c>
    </row>
    <row r="158" spans="1:13" ht="15.5">
      <c r="A158" s="104"/>
      <c r="B158" s="79" t="s">
        <v>38</v>
      </c>
      <c r="C158" s="80">
        <f t="shared" si="15"/>
        <v>0.79514544528554598</v>
      </c>
      <c r="D158" s="80">
        <f t="shared" si="15"/>
        <v>0.69386559344410403</v>
      </c>
      <c r="E158" s="80">
        <f t="shared" ref="E158:M158" si="17">AVERAGE(E18,E46,E74,E102,E130)</f>
        <v>0.79952716297786697</v>
      </c>
      <c r="F158" s="80">
        <f t="shared" si="17"/>
        <v>0.74786986319493998</v>
      </c>
      <c r="G158" s="80">
        <f t="shared" si="17"/>
        <v>0.76099944731024305</v>
      </c>
      <c r="H158" s="80">
        <f t="shared" si="17"/>
        <v>0.55305514157973201</v>
      </c>
      <c r="I158" s="80">
        <f t="shared" si="17"/>
        <v>0.67537815126050404</v>
      </c>
      <c r="J158" s="80">
        <f t="shared" si="17"/>
        <v>0.60573101698810305</v>
      </c>
      <c r="K158" s="80">
        <f t="shared" si="17"/>
        <v>0.90949877639807797</v>
      </c>
      <c r="L158" s="80">
        <f t="shared" si="17"/>
        <v>0.60826475849731598</v>
      </c>
      <c r="M158" s="80">
        <f t="shared" si="17"/>
        <v>0.714866316033967</v>
      </c>
    </row>
    <row r="159" spans="1:13" ht="15.5">
      <c r="A159" s="104"/>
      <c r="B159" s="79" t="s">
        <v>39</v>
      </c>
      <c r="C159" s="80">
        <f t="shared" si="15"/>
        <v>0.77756520144270003</v>
      </c>
      <c r="D159" s="80">
        <f t="shared" si="15"/>
        <v>0.67980017481478305</v>
      </c>
      <c r="E159" s="80">
        <f t="shared" ref="E159:M159" si="18">AVERAGE(E19,E47,E75,E103,E131)</f>
        <v>0.79166431080421995</v>
      </c>
      <c r="F159" s="80">
        <f t="shared" si="18"/>
        <v>0.74866561916311003</v>
      </c>
      <c r="G159" s="80">
        <f t="shared" si="18"/>
        <v>0.76084585064450805</v>
      </c>
      <c r="H159" s="80">
        <f t="shared" si="18"/>
        <v>0.51965384671153303</v>
      </c>
      <c r="I159" s="80">
        <f t="shared" si="18"/>
        <v>0.58352941176470596</v>
      </c>
      <c r="J159" s="80">
        <f t="shared" si="18"/>
        <v>0.54752598252502704</v>
      </c>
      <c r="K159" s="80">
        <f t="shared" si="18"/>
        <v>0.85361174772939497</v>
      </c>
      <c r="L159" s="80">
        <f t="shared" si="18"/>
        <v>0.65874602464718701</v>
      </c>
      <c r="M159" s="80">
        <f t="shared" si="18"/>
        <v>0.73102869127481496</v>
      </c>
    </row>
    <row r="160" spans="1:13" ht="15.5">
      <c r="A160" s="104"/>
      <c r="B160" s="79" t="s">
        <v>40</v>
      </c>
      <c r="C160" s="80">
        <f t="shared" si="15"/>
        <v>0.78199414389276001</v>
      </c>
      <c r="D160" s="80">
        <f t="shared" si="15"/>
        <v>0.68321948153746803</v>
      </c>
      <c r="E160" s="80">
        <f t="shared" ref="E160:M160" si="19">AVERAGE(E20,E48,E76,E104,E132)</f>
        <v>0.75855668583222702</v>
      </c>
      <c r="F160" s="80">
        <f t="shared" si="19"/>
        <v>0.78386785213410604</v>
      </c>
      <c r="G160" s="80">
        <f t="shared" si="19"/>
        <v>0.76763354704551301</v>
      </c>
      <c r="H160" s="80">
        <f t="shared" si="19"/>
        <v>0.530746720328652</v>
      </c>
      <c r="I160" s="80">
        <f t="shared" si="19"/>
        <v>0.56994397759103599</v>
      </c>
      <c r="J160" s="80">
        <f t="shared" si="19"/>
        <v>0.548320277766016</v>
      </c>
      <c r="K160" s="80">
        <f t="shared" si="19"/>
        <v>0.85577277110546102</v>
      </c>
      <c r="L160" s="80">
        <f t="shared" si="19"/>
        <v>0.66076152852315595</v>
      </c>
      <c r="M160" s="80">
        <f t="shared" si="19"/>
        <v>0.73370461980087598</v>
      </c>
    </row>
    <row r="161" spans="1:13" ht="15.5">
      <c r="A161" s="104"/>
      <c r="B161" s="79" t="s">
        <v>41</v>
      </c>
      <c r="C161" s="80">
        <f t="shared" si="15"/>
        <v>0.79075023869023198</v>
      </c>
      <c r="D161" s="80">
        <f t="shared" si="15"/>
        <v>0.68363712151151101</v>
      </c>
      <c r="E161" s="80">
        <f t="shared" ref="E161:M161" si="20">AVERAGE(E21,E49,E77,E105,E133)</f>
        <v>0.76001096090610099</v>
      </c>
      <c r="F161" s="80">
        <f t="shared" si="20"/>
        <v>0.76311026434865403</v>
      </c>
      <c r="G161" s="80">
        <f t="shared" si="20"/>
        <v>0.75781159453748004</v>
      </c>
      <c r="H161" s="80">
        <f t="shared" si="20"/>
        <v>0.51315696312837</v>
      </c>
      <c r="I161" s="80">
        <f t="shared" si="20"/>
        <v>0.58016806722688996</v>
      </c>
      <c r="J161" s="80">
        <f t="shared" si="20"/>
        <v>0.54229250264566697</v>
      </c>
      <c r="K161" s="80">
        <f t="shared" si="20"/>
        <v>0.86653704111331198</v>
      </c>
      <c r="L161" s="80">
        <f t="shared" si="20"/>
        <v>0.68082935798052102</v>
      </c>
      <c r="M161" s="80">
        <f t="shared" si="20"/>
        <v>0.75080726735138503</v>
      </c>
    </row>
    <row r="162" spans="1:13" ht="15.5">
      <c r="A162" s="104"/>
      <c r="B162" s="79" t="s">
        <v>42</v>
      </c>
      <c r="C162" s="80">
        <f t="shared" si="15"/>
        <v>0.78119963906329104</v>
      </c>
      <c r="D162" s="80">
        <f t="shared" si="15"/>
        <v>0.68218549839482001</v>
      </c>
      <c r="E162" s="80">
        <f t="shared" ref="E162:M162" si="21">AVERAGE(E22,E50,E78,E106,E134)</f>
        <v>0.78137201970130699</v>
      </c>
      <c r="F162" s="80">
        <f t="shared" si="21"/>
        <v>0.77232939059564398</v>
      </c>
      <c r="G162" s="80">
        <f t="shared" si="21"/>
        <v>0.77163165660682198</v>
      </c>
      <c r="H162" s="80">
        <f t="shared" si="21"/>
        <v>0.51472638501568102</v>
      </c>
      <c r="I162" s="80">
        <f t="shared" si="21"/>
        <v>0.57705882352941196</v>
      </c>
      <c r="J162" s="80">
        <f t="shared" si="21"/>
        <v>0.54182708512706101</v>
      </c>
      <c r="K162" s="80">
        <f t="shared" si="21"/>
        <v>0.85076878413041401</v>
      </c>
      <c r="L162" s="80">
        <f t="shared" si="21"/>
        <v>0.66909647684356999</v>
      </c>
      <c r="M162" s="80">
        <f t="shared" si="21"/>
        <v>0.73309775345057704</v>
      </c>
    </row>
    <row r="163" spans="1:13" ht="15.5">
      <c r="A163" s="104"/>
      <c r="B163" s="79" t="s">
        <v>43</v>
      </c>
      <c r="C163" s="80">
        <f t="shared" si="15"/>
        <v>0.78755544547403</v>
      </c>
      <c r="D163" s="80">
        <f t="shared" si="15"/>
        <v>0.68736434897812304</v>
      </c>
      <c r="E163" s="80">
        <f t="shared" ref="E163:M163" si="22">AVERAGE(E23,E51,E79,E107,E135)</f>
        <v>0.79302264495541797</v>
      </c>
      <c r="F163" s="80">
        <f t="shared" si="22"/>
        <v>0.74997280870559402</v>
      </c>
      <c r="G163" s="80">
        <f t="shared" si="22"/>
        <v>0.76423265623265602</v>
      </c>
      <c r="H163" s="80">
        <f t="shared" si="22"/>
        <v>0.52776106779185805</v>
      </c>
      <c r="I163" s="80">
        <f t="shared" si="22"/>
        <v>0.59016806722688997</v>
      </c>
      <c r="J163" s="80">
        <f t="shared" si="22"/>
        <v>0.55444846810262405</v>
      </c>
      <c r="K163" s="80">
        <f t="shared" si="22"/>
        <v>0.85624275542308304</v>
      </c>
      <c r="L163" s="80">
        <f t="shared" si="22"/>
        <v>0.67913064003180301</v>
      </c>
      <c r="M163" s="80">
        <f t="shared" si="22"/>
        <v>0.74341192259908795</v>
      </c>
    </row>
    <row r="164" spans="1:13" ht="15.5">
      <c r="A164" s="104"/>
      <c r="B164" s="79" t="s">
        <v>44</v>
      </c>
      <c r="C164" s="80">
        <f t="shared" si="15"/>
        <v>0.75508545870647803</v>
      </c>
      <c r="D164" s="80">
        <f t="shared" si="15"/>
        <v>0.65751119011634795</v>
      </c>
      <c r="E164" s="80">
        <f t="shared" ref="E164:M164" si="23">AVERAGE(E24,E52,E80,E108,E136)</f>
        <v>0.81220332233473702</v>
      </c>
      <c r="F164" s="80">
        <f t="shared" si="23"/>
        <v>0.72224325441470705</v>
      </c>
      <c r="G164" s="80">
        <f t="shared" si="23"/>
        <v>0.75418454299603099</v>
      </c>
      <c r="H164" s="80">
        <f t="shared" si="23"/>
        <v>0.49711255411255401</v>
      </c>
      <c r="I164" s="80">
        <f t="shared" si="23"/>
        <v>0.68770308123249302</v>
      </c>
      <c r="J164" s="80">
        <f t="shared" si="23"/>
        <v>0.56786152686551095</v>
      </c>
      <c r="K164" s="80">
        <f t="shared" si="23"/>
        <v>0.91197586726998503</v>
      </c>
      <c r="L164" s="80">
        <f t="shared" si="23"/>
        <v>0.52194804710793097</v>
      </c>
      <c r="M164" s="80">
        <f t="shared" si="23"/>
        <v>0.65048750048750004</v>
      </c>
    </row>
    <row r="165" spans="1:13" ht="15.5">
      <c r="A165" s="104"/>
      <c r="B165" s="79" t="s">
        <v>45</v>
      </c>
      <c r="C165" s="80">
        <f t="shared" si="15"/>
        <v>0.78657263382464904</v>
      </c>
      <c r="D165" s="80">
        <f t="shared" si="15"/>
        <v>0.68538314601032502</v>
      </c>
      <c r="E165" s="80">
        <f t="shared" ref="E165:M165" si="24">AVERAGE(E25,E53,E81,E109,E137)</f>
        <v>0.771769157994323</v>
      </c>
      <c r="F165" s="80">
        <f t="shared" si="24"/>
        <v>0.76848323674949004</v>
      </c>
      <c r="G165" s="80">
        <f t="shared" si="24"/>
        <v>0.76494784312770803</v>
      </c>
      <c r="H165" s="80">
        <f t="shared" si="24"/>
        <v>0.52421680660101999</v>
      </c>
      <c r="I165" s="80">
        <f t="shared" si="24"/>
        <v>0.59064425770308104</v>
      </c>
      <c r="J165" s="80">
        <f t="shared" si="24"/>
        <v>0.55306202722986997</v>
      </c>
      <c r="K165" s="80">
        <f t="shared" si="24"/>
        <v>0.88184030571198702</v>
      </c>
      <c r="L165" s="80">
        <f t="shared" si="24"/>
        <v>0.65221986185648995</v>
      </c>
      <c r="M165" s="80">
        <f t="shared" si="24"/>
        <v>0.73813956767339595</v>
      </c>
    </row>
    <row r="166" spans="1:13" ht="15.5">
      <c r="A166" s="104"/>
      <c r="B166" s="79" t="s">
        <v>46</v>
      </c>
      <c r="C166" s="80">
        <f t="shared" si="15"/>
        <v>0.77557530571014099</v>
      </c>
      <c r="D166" s="80">
        <f t="shared" si="15"/>
        <v>0.67351736572643595</v>
      </c>
      <c r="E166" s="80">
        <f t="shared" ref="E166:M166" si="25">AVERAGE(E26,E54,E82,E110,E138)</f>
        <v>0.77400222928086704</v>
      </c>
      <c r="F166" s="80">
        <f t="shared" si="25"/>
        <v>0.75396979211434201</v>
      </c>
      <c r="G166" s="80">
        <f t="shared" si="25"/>
        <v>0.75326585058989004</v>
      </c>
      <c r="H166" s="80">
        <f t="shared" si="25"/>
        <v>0.51667421735476404</v>
      </c>
      <c r="I166" s="80">
        <f t="shared" si="25"/>
        <v>0.58971988795518204</v>
      </c>
      <c r="J166" s="80">
        <f t="shared" si="25"/>
        <v>0.54828343433684701</v>
      </c>
      <c r="K166" s="80">
        <f t="shared" si="25"/>
        <v>0.87756272401433699</v>
      </c>
      <c r="L166" s="80">
        <f t="shared" si="25"/>
        <v>0.627007801629894</v>
      </c>
      <c r="M166" s="80">
        <f t="shared" si="25"/>
        <v>0.71900281225257101</v>
      </c>
    </row>
    <row r="167" spans="1:13" ht="15.5">
      <c r="A167" s="104"/>
      <c r="B167" s="79" t="s">
        <v>47</v>
      </c>
      <c r="C167" s="80">
        <f t="shared" si="15"/>
        <v>0.780293442527903</v>
      </c>
      <c r="D167" s="80">
        <f t="shared" si="15"/>
        <v>0.68129149433581404</v>
      </c>
      <c r="E167" s="80">
        <f t="shared" ref="E167:M167" si="26">AVERAGE(E27,E55,E83,E111,E139)</f>
        <v>0.80159491193737797</v>
      </c>
      <c r="F167" s="80">
        <f t="shared" si="26"/>
        <v>0.76071551427588502</v>
      </c>
      <c r="G167" s="80">
        <f t="shared" si="26"/>
        <v>0.77086936614110502</v>
      </c>
      <c r="H167" s="80">
        <f t="shared" si="26"/>
        <v>0.52731160772172103</v>
      </c>
      <c r="I167" s="80">
        <f t="shared" si="26"/>
        <v>0.58845938375350104</v>
      </c>
      <c r="J167" s="80">
        <f t="shared" si="26"/>
        <v>0.553436898082736</v>
      </c>
      <c r="K167" s="80">
        <f t="shared" si="26"/>
        <v>0.83898445816478595</v>
      </c>
      <c r="L167" s="80">
        <f t="shared" si="26"/>
        <v>0.65596986185648998</v>
      </c>
      <c r="M167" s="80">
        <f t="shared" si="26"/>
        <v>0.719568218783601</v>
      </c>
    </row>
    <row r="168" spans="1:13" ht="15.5">
      <c r="A168" s="104"/>
      <c r="B168" s="79" t="s">
        <v>48</v>
      </c>
      <c r="C168" s="80">
        <f t="shared" si="15"/>
        <v>0.77329267876952601</v>
      </c>
      <c r="D168" s="80">
        <f t="shared" si="15"/>
        <v>0.67119154704545303</v>
      </c>
      <c r="E168" s="80">
        <f t="shared" ref="E168:M168" si="27">AVERAGE(E28,E56,E84,E112,E140)</f>
        <v>0.79695637158973098</v>
      </c>
      <c r="F168" s="80">
        <f t="shared" si="27"/>
        <v>0.75127999824807701</v>
      </c>
      <c r="G168" s="80">
        <f t="shared" si="27"/>
        <v>0.76438711047406704</v>
      </c>
      <c r="H168" s="80">
        <f t="shared" si="27"/>
        <v>0.50251744122170905</v>
      </c>
      <c r="I168" s="80">
        <f t="shared" si="27"/>
        <v>0.60394957983193298</v>
      </c>
      <c r="J168" s="80">
        <f t="shared" si="27"/>
        <v>0.54604347003612097</v>
      </c>
      <c r="K168" s="80">
        <f t="shared" si="27"/>
        <v>0.88714285714285701</v>
      </c>
      <c r="L168" s="80">
        <f t="shared" si="27"/>
        <v>0.60253615086463896</v>
      </c>
      <c r="M168" s="80">
        <f t="shared" si="27"/>
        <v>0.70314406062617296</v>
      </c>
    </row>
    <row r="169" spans="1:13" ht="15.5">
      <c r="A169" s="104"/>
      <c r="B169" s="79" t="s">
        <v>49</v>
      </c>
      <c r="C169" s="80">
        <f t="shared" si="15"/>
        <v>0.78093726509567596</v>
      </c>
      <c r="D169" s="80">
        <f t="shared" si="15"/>
        <v>0.68162893360043897</v>
      </c>
      <c r="E169" s="80">
        <f t="shared" ref="E169:M169" si="28">AVERAGE(E29,E57,E85,E113,E141)</f>
        <v>0.80944136251395304</v>
      </c>
      <c r="F169" s="80">
        <f t="shared" si="28"/>
        <v>0.73966612192831904</v>
      </c>
      <c r="G169" s="80">
        <f t="shared" si="28"/>
        <v>0.76347854036457496</v>
      </c>
      <c r="H169" s="80">
        <f t="shared" si="28"/>
        <v>0.51885505606913196</v>
      </c>
      <c r="I169" s="80">
        <f t="shared" si="28"/>
        <v>0.59414565826330501</v>
      </c>
      <c r="J169" s="80">
        <f t="shared" si="28"/>
        <v>0.55121713721049503</v>
      </c>
      <c r="K169" s="80">
        <f t="shared" si="28"/>
        <v>0.84865689865689897</v>
      </c>
      <c r="L169" s="80">
        <f t="shared" si="28"/>
        <v>0.66336998111707401</v>
      </c>
      <c r="M169" s="80">
        <f t="shared" si="28"/>
        <v>0.73019112322624702</v>
      </c>
    </row>
    <row r="170" spans="1:13" ht="15.5">
      <c r="A170" s="105"/>
      <c r="B170" s="79" t="s">
        <v>22</v>
      </c>
      <c r="C170" s="80">
        <f t="shared" si="15"/>
        <v>0.78001205066658996</v>
      </c>
      <c r="D170" s="80">
        <f t="shared" si="15"/>
        <v>0.67997963035250097</v>
      </c>
      <c r="E170" s="80">
        <f t="shared" ref="E170:M170" si="29">AVERAGE(E30,E58,E86,E114,E142)</f>
        <v>0.79004792178087802</v>
      </c>
      <c r="F170" s="80">
        <f t="shared" si="29"/>
        <v>0.75245215430645396</v>
      </c>
      <c r="G170" s="80">
        <f t="shared" si="29"/>
        <v>0.76246356881829402</v>
      </c>
      <c r="H170" s="80">
        <f t="shared" si="29"/>
        <v>0.52077596700961704</v>
      </c>
      <c r="I170" s="80">
        <f t="shared" si="29"/>
        <v>0.60170652876535202</v>
      </c>
      <c r="J170" s="80">
        <f t="shared" si="29"/>
        <v>0.55482724649311999</v>
      </c>
      <c r="K170" s="80">
        <f t="shared" si="29"/>
        <v>0.86556133083129305</v>
      </c>
      <c r="L170" s="80">
        <f t="shared" si="29"/>
        <v>0.64325739071602195</v>
      </c>
      <c r="M170" s="80">
        <f t="shared" si="29"/>
        <v>0.72264807574608902</v>
      </c>
    </row>
  </sheetData>
  <mergeCells count="13">
    <mergeCell ref="A31:A58"/>
    <mergeCell ref="A59:A86"/>
    <mergeCell ref="A87:A114"/>
    <mergeCell ref="A115:A142"/>
    <mergeCell ref="A143:A170"/>
    <mergeCell ref="E1:G1"/>
    <mergeCell ref="H1:J1"/>
    <mergeCell ref="K1:M1"/>
    <mergeCell ref="A1:A2"/>
    <mergeCell ref="A3:A30"/>
    <mergeCell ref="B1:B2"/>
    <mergeCell ref="C1:C2"/>
    <mergeCell ref="D1:D2"/>
  </mergeCells>
  <phoneticPr fontId="16"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3"/>
  <sheetViews>
    <sheetView zoomScale="85" zoomScaleNormal="85" workbookViewId="0">
      <selection activeCell="G40" sqref="G40"/>
    </sheetView>
  </sheetViews>
  <sheetFormatPr defaultColWidth="10.69140625" defaultRowHeight="15.5"/>
  <cols>
    <col min="2" max="2" width="39.4609375" customWidth="1"/>
    <col min="3" max="13" width="9.4609375" customWidth="1"/>
  </cols>
  <sheetData>
    <row r="1" spans="1:13">
      <c r="A1" s="108" t="s">
        <v>50</v>
      </c>
      <c r="B1" s="109"/>
      <c r="C1" s="109"/>
      <c r="D1" s="109"/>
      <c r="E1" s="109"/>
      <c r="F1" s="109"/>
      <c r="G1" s="109"/>
      <c r="H1" s="109"/>
      <c r="I1" s="109"/>
      <c r="J1" s="109"/>
      <c r="K1" s="109"/>
      <c r="L1" s="109"/>
      <c r="M1" s="110"/>
    </row>
    <row r="2" spans="1:13">
      <c r="A2" s="111" t="s">
        <v>0</v>
      </c>
      <c r="B2" s="111" t="s">
        <v>1</v>
      </c>
      <c r="C2" s="119" t="s">
        <v>2</v>
      </c>
      <c r="D2" s="119" t="s">
        <v>51</v>
      </c>
      <c r="E2" s="111" t="s">
        <v>4</v>
      </c>
      <c r="F2" s="111"/>
      <c r="G2" s="111"/>
      <c r="H2" s="111" t="s">
        <v>5</v>
      </c>
      <c r="I2" s="111"/>
      <c r="J2" s="111"/>
      <c r="K2" s="111" t="s">
        <v>6</v>
      </c>
      <c r="L2" s="111"/>
      <c r="M2" s="111"/>
    </row>
    <row r="3" spans="1:13">
      <c r="A3" s="111"/>
      <c r="B3" s="111"/>
      <c r="C3" s="119"/>
      <c r="D3" s="119"/>
      <c r="E3" s="45" t="s">
        <v>7</v>
      </c>
      <c r="F3" s="45" t="s">
        <v>8</v>
      </c>
      <c r="G3" s="45" t="s">
        <v>9</v>
      </c>
      <c r="H3" s="45" t="s">
        <v>7</v>
      </c>
      <c r="I3" s="45" t="s">
        <v>8</v>
      </c>
      <c r="J3" s="45" t="s">
        <v>9</v>
      </c>
      <c r="K3" s="45" t="s">
        <v>7</v>
      </c>
      <c r="L3" s="45" t="s">
        <v>8</v>
      </c>
      <c r="M3" s="45" t="s">
        <v>9</v>
      </c>
    </row>
    <row r="4" spans="1:13">
      <c r="A4" s="113" t="s">
        <v>10</v>
      </c>
      <c r="B4" s="33" t="s">
        <v>52</v>
      </c>
      <c r="C4" s="34">
        <v>0.72686230248306904</v>
      </c>
      <c r="D4" s="34">
        <v>0.72096039122308397</v>
      </c>
      <c r="E4" s="34">
        <v>0.76704545454545403</v>
      </c>
      <c r="F4" s="34">
        <v>0.88235294117647001</v>
      </c>
      <c r="G4" s="34">
        <v>0.82066869300911804</v>
      </c>
      <c r="H4" s="34">
        <v>0.78504672897196204</v>
      </c>
      <c r="I4" s="34">
        <v>0.494117647058823</v>
      </c>
      <c r="J4" s="34">
        <v>0.606498194945848</v>
      </c>
      <c r="K4" s="34">
        <v>0.64375000000000004</v>
      </c>
      <c r="L4" s="34">
        <v>0.85833333333333295</v>
      </c>
      <c r="M4" s="34">
        <v>0.73571428571428499</v>
      </c>
    </row>
    <row r="5" spans="1:13">
      <c r="A5" s="113"/>
      <c r="B5" s="33" t="s">
        <v>53</v>
      </c>
      <c r="C5" s="34">
        <v>0.74040632054176003</v>
      </c>
      <c r="D5" s="34">
        <v>0.72824003800510895</v>
      </c>
      <c r="E5" s="34">
        <v>0.75661375661375596</v>
      </c>
      <c r="F5" s="34">
        <v>0.934640522875817</v>
      </c>
      <c r="G5" s="34">
        <v>0.83625730994152003</v>
      </c>
      <c r="H5" s="34">
        <v>0.92592592592592504</v>
      </c>
      <c r="I5" s="34">
        <v>0.441176470588235</v>
      </c>
      <c r="J5" s="34">
        <v>0.59760956175298796</v>
      </c>
      <c r="K5" s="34">
        <v>0.63583815028901702</v>
      </c>
      <c r="L5" s="34">
        <v>0.91666666666666596</v>
      </c>
      <c r="M5" s="34">
        <v>0.75085324232081896</v>
      </c>
    </row>
    <row r="6" spans="1:13">
      <c r="A6" s="114" t="s">
        <v>18</v>
      </c>
      <c r="B6" s="35" t="s">
        <v>52</v>
      </c>
      <c r="C6" s="36">
        <v>0.69333333333333302</v>
      </c>
      <c r="D6" s="36">
        <v>0.62358758196172803</v>
      </c>
      <c r="E6" s="36">
        <v>0.25</v>
      </c>
      <c r="F6" s="36">
        <v>0.76923076923076905</v>
      </c>
      <c r="G6" s="36">
        <v>0.37735849056603699</v>
      </c>
      <c r="H6" s="36">
        <v>0.95061728395061695</v>
      </c>
      <c r="I6" s="36">
        <v>0.64705882352941102</v>
      </c>
      <c r="J6" s="36">
        <v>0.77</v>
      </c>
      <c r="K6" s="36">
        <v>0.58620689655172398</v>
      </c>
      <c r="L6" s="36">
        <v>0.94444444444444398</v>
      </c>
      <c r="M6" s="36">
        <v>0.72340425531914898</v>
      </c>
    </row>
    <row r="7" spans="1:13">
      <c r="A7" s="114"/>
      <c r="B7" s="35" t="s">
        <v>53</v>
      </c>
      <c r="C7" s="36">
        <v>0.72</v>
      </c>
      <c r="D7" s="36">
        <v>0.62555010968684499</v>
      </c>
      <c r="E7" s="36">
        <v>0.32142857142857101</v>
      </c>
      <c r="F7" s="36">
        <v>0.69230769230769196</v>
      </c>
      <c r="G7" s="36">
        <v>0.439024390243902</v>
      </c>
      <c r="H7" s="36">
        <v>0.94252873563218298</v>
      </c>
      <c r="I7" s="36">
        <v>0.68907563025209995</v>
      </c>
      <c r="J7" s="36">
        <v>0.79611650485436802</v>
      </c>
      <c r="K7" s="36">
        <v>0.48571428571428499</v>
      </c>
      <c r="L7" s="36">
        <v>0.94444444444444398</v>
      </c>
      <c r="M7" s="36">
        <v>0.64150943396226401</v>
      </c>
    </row>
    <row r="8" spans="1:13">
      <c r="A8" s="115" t="s">
        <v>19</v>
      </c>
      <c r="B8" s="37" t="s">
        <v>52</v>
      </c>
      <c r="C8" s="38">
        <v>0.79569892473118198</v>
      </c>
      <c r="D8" s="38">
        <v>0.56161616161616101</v>
      </c>
      <c r="E8" s="38">
        <v>0.75675675675675602</v>
      </c>
      <c r="F8" s="38">
        <v>0.96551724137931005</v>
      </c>
      <c r="G8" s="38">
        <v>0.84848484848484795</v>
      </c>
      <c r="H8" s="38">
        <v>0</v>
      </c>
      <c r="I8" s="38">
        <v>0</v>
      </c>
      <c r="J8" s="38">
        <v>0</v>
      </c>
      <c r="K8" s="38">
        <v>1</v>
      </c>
      <c r="L8" s="38">
        <v>0.71875</v>
      </c>
      <c r="M8" s="38">
        <v>0.83636363636363598</v>
      </c>
    </row>
    <row r="9" spans="1:13">
      <c r="A9" s="115"/>
      <c r="B9" s="37" t="s">
        <v>53</v>
      </c>
      <c r="C9" s="38">
        <v>0.86021505376343999</v>
      </c>
      <c r="D9" s="38">
        <v>0.59308807134894004</v>
      </c>
      <c r="E9" s="38">
        <v>0.80555555555555503</v>
      </c>
      <c r="F9" s="38">
        <v>1</v>
      </c>
      <c r="G9" s="38">
        <v>0.89230769230769202</v>
      </c>
      <c r="H9" s="38">
        <v>0</v>
      </c>
      <c r="I9" s="38">
        <v>0</v>
      </c>
      <c r="J9" s="38">
        <v>0</v>
      </c>
      <c r="K9" s="38">
        <v>1</v>
      </c>
      <c r="L9" s="38">
        <v>0.796875</v>
      </c>
      <c r="M9" s="38">
        <v>0.88695652173912998</v>
      </c>
    </row>
    <row r="10" spans="1:13">
      <c r="A10" s="116" t="s">
        <v>20</v>
      </c>
      <c r="B10" s="39" t="s">
        <v>52</v>
      </c>
      <c r="C10" s="40">
        <v>0.88571428571428501</v>
      </c>
      <c r="D10" s="40">
        <v>0.77065527065526995</v>
      </c>
      <c r="E10" s="40">
        <v>0.9</v>
      </c>
      <c r="F10" s="40">
        <v>0.94736842105263097</v>
      </c>
      <c r="G10" s="40">
        <v>0.92307692307692302</v>
      </c>
      <c r="H10" s="40">
        <v>1</v>
      </c>
      <c r="I10" s="40">
        <v>0.33333333333333298</v>
      </c>
      <c r="J10" s="40">
        <v>0.5</v>
      </c>
      <c r="K10" s="40">
        <v>0.85714285714285698</v>
      </c>
      <c r="L10" s="40">
        <v>0.92307692307692302</v>
      </c>
      <c r="M10" s="40">
        <v>0.88888888888888795</v>
      </c>
    </row>
    <row r="11" spans="1:13">
      <c r="A11" s="116"/>
      <c r="B11" s="39" t="s">
        <v>53</v>
      </c>
      <c r="C11" s="40">
        <v>0.91428571428571404</v>
      </c>
      <c r="D11" s="40">
        <v>0.79197994987468601</v>
      </c>
      <c r="E11" s="40">
        <v>0.94736842105263097</v>
      </c>
      <c r="F11" s="40">
        <v>0.94736842105263097</v>
      </c>
      <c r="G11" s="40">
        <v>0.94736842105263097</v>
      </c>
      <c r="H11" s="40">
        <v>1</v>
      </c>
      <c r="I11" s="40">
        <v>0.33333333333333298</v>
      </c>
      <c r="J11" s="40">
        <v>0.5</v>
      </c>
      <c r="K11" s="40">
        <v>0.86666666666666603</v>
      </c>
      <c r="L11" s="40">
        <v>1</v>
      </c>
      <c r="M11" s="40">
        <v>0.92857142857142805</v>
      </c>
    </row>
    <row r="12" spans="1:13">
      <c r="A12" s="117" t="s">
        <v>21</v>
      </c>
      <c r="B12" s="41" t="s">
        <v>52</v>
      </c>
      <c r="C12" s="42">
        <v>0.65363128491620104</v>
      </c>
      <c r="D12" s="42">
        <v>0.64946705426356499</v>
      </c>
      <c r="E12" s="42">
        <v>0.60526315789473595</v>
      </c>
      <c r="F12" s="42">
        <v>0.88461538461538403</v>
      </c>
      <c r="G12" s="42">
        <v>0.71875</v>
      </c>
      <c r="H12" s="42">
        <v>0.75</v>
      </c>
      <c r="I12" s="42">
        <v>0.53571428571428503</v>
      </c>
      <c r="J12" s="42">
        <v>0.625</v>
      </c>
      <c r="K12" s="42">
        <v>0.60465116279069697</v>
      </c>
      <c r="L12" s="42">
        <v>0.60465116279069697</v>
      </c>
      <c r="M12" s="42">
        <v>0.60465116279069697</v>
      </c>
    </row>
    <row r="13" spans="1:13">
      <c r="A13" s="117"/>
      <c r="B13" s="41" t="s">
        <v>53</v>
      </c>
      <c r="C13" s="42">
        <v>0.65363128491620104</v>
      </c>
      <c r="D13" s="42">
        <v>0.651064405861847</v>
      </c>
      <c r="E13" s="42">
        <v>0.57317073170731703</v>
      </c>
      <c r="F13" s="42">
        <v>0.90384615384615297</v>
      </c>
      <c r="G13" s="42">
        <v>0.70149253731343197</v>
      </c>
      <c r="H13" s="42">
        <v>0.92857142857142805</v>
      </c>
      <c r="I13" s="42">
        <v>0.46428571428571402</v>
      </c>
      <c r="J13" s="42">
        <v>0.61904761904761896</v>
      </c>
      <c r="K13" s="42">
        <v>0.56363636363636305</v>
      </c>
      <c r="L13" s="42">
        <v>0.72093023255813904</v>
      </c>
      <c r="M13" s="42">
        <v>0.63265306122448906</v>
      </c>
    </row>
    <row r="14" spans="1:13">
      <c r="A14" s="118" t="s">
        <v>54</v>
      </c>
      <c r="B14" s="43" t="s">
        <v>52</v>
      </c>
      <c r="C14" s="44">
        <f>AVERAGE(C4,C6,C8,C10,C12)</f>
        <v>0.75104802623561395</v>
      </c>
      <c r="D14" s="44">
        <f t="shared" ref="D14:M14" si="0">AVERAGE(D4,D6,D8,D10,D12)</f>
        <v>0.66525729194396199</v>
      </c>
      <c r="E14" s="44">
        <f t="shared" si="0"/>
        <v>0.65581307383938903</v>
      </c>
      <c r="F14" s="44">
        <f t="shared" si="0"/>
        <v>0.889816951490913</v>
      </c>
      <c r="G14" s="44">
        <f t="shared" si="0"/>
        <v>0.737667791027385</v>
      </c>
      <c r="H14" s="44">
        <f t="shared" si="0"/>
        <v>0.69713280258451604</v>
      </c>
      <c r="I14" s="44">
        <f t="shared" si="0"/>
        <v>0.40204481792717001</v>
      </c>
      <c r="J14" s="44">
        <f t="shared" si="0"/>
        <v>0.50029963898916996</v>
      </c>
      <c r="K14" s="44">
        <f t="shared" si="0"/>
        <v>0.73835018329705604</v>
      </c>
      <c r="L14" s="44">
        <f t="shared" si="0"/>
        <v>0.80985117272907903</v>
      </c>
      <c r="M14" s="44">
        <f t="shared" si="0"/>
        <v>0.75780444581533102</v>
      </c>
    </row>
    <row r="15" spans="1:13">
      <c r="A15" s="118"/>
      <c r="B15" s="43" t="s">
        <v>53</v>
      </c>
      <c r="C15" s="44">
        <f>AVERAGE(C5,C7,C9,C11,C13)</f>
        <v>0.77770767470142299</v>
      </c>
      <c r="D15" s="44">
        <f t="shared" ref="D15:M15" si="1">AVERAGE(D5,D7,D9,D11,D13)</f>
        <v>0.67798451495548495</v>
      </c>
      <c r="E15" s="44">
        <f t="shared" si="1"/>
        <v>0.68082740727156599</v>
      </c>
      <c r="F15" s="44">
        <f t="shared" si="1"/>
        <v>0.89563255801645902</v>
      </c>
      <c r="G15" s="44">
        <f t="shared" si="1"/>
        <v>0.76329007017183503</v>
      </c>
      <c r="H15" s="44">
        <f t="shared" si="1"/>
        <v>0.75940521802590699</v>
      </c>
      <c r="I15" s="44">
        <f t="shared" si="1"/>
        <v>0.38557422969187599</v>
      </c>
      <c r="J15" s="44">
        <f t="shared" si="1"/>
        <v>0.50255473713099497</v>
      </c>
      <c r="K15" s="44">
        <f t="shared" si="1"/>
        <v>0.71037109326126602</v>
      </c>
      <c r="L15" s="44">
        <f t="shared" si="1"/>
        <v>0.87578326873385004</v>
      </c>
      <c r="M15" s="44">
        <f t="shared" si="1"/>
        <v>0.76810873756362597</v>
      </c>
    </row>
    <row r="19" spans="1:13">
      <c r="A19" s="108" t="s">
        <v>55</v>
      </c>
      <c r="B19" s="109"/>
      <c r="C19" s="109"/>
      <c r="D19" s="109"/>
      <c r="E19" s="109"/>
      <c r="F19" s="109"/>
      <c r="G19" s="109"/>
      <c r="H19" s="109"/>
      <c r="I19" s="109"/>
      <c r="J19" s="109"/>
      <c r="K19" s="109"/>
      <c r="L19" s="109"/>
      <c r="M19" s="110"/>
    </row>
    <row r="20" spans="1:13">
      <c r="A20" s="112" t="s">
        <v>0</v>
      </c>
      <c r="B20" s="112" t="s">
        <v>1</v>
      </c>
      <c r="C20" s="120" t="s">
        <v>2</v>
      </c>
      <c r="D20" s="120" t="s">
        <v>51</v>
      </c>
      <c r="E20" s="112" t="s">
        <v>4</v>
      </c>
      <c r="F20" s="112"/>
      <c r="G20" s="112"/>
      <c r="H20" s="112" t="s">
        <v>5</v>
      </c>
      <c r="I20" s="112"/>
      <c r="J20" s="112"/>
      <c r="K20" s="112" t="s">
        <v>6</v>
      </c>
      <c r="L20" s="112"/>
      <c r="M20" s="112"/>
    </row>
    <row r="21" spans="1:13">
      <c r="A21" s="112"/>
      <c r="B21" s="112"/>
      <c r="C21" s="120"/>
      <c r="D21" s="120"/>
      <c r="E21" s="46" t="s">
        <v>7</v>
      </c>
      <c r="F21" s="46" t="s">
        <v>8</v>
      </c>
      <c r="G21" s="46" t="s">
        <v>9</v>
      </c>
      <c r="H21" s="46" t="s">
        <v>7</v>
      </c>
      <c r="I21" s="46" t="s">
        <v>8</v>
      </c>
      <c r="J21" s="46" t="s">
        <v>9</v>
      </c>
      <c r="K21" s="46" t="s">
        <v>7</v>
      </c>
      <c r="L21" s="46" t="s">
        <v>8</v>
      </c>
      <c r="M21" s="46" t="s">
        <v>9</v>
      </c>
    </row>
    <row r="22" spans="1:13">
      <c r="A22" s="113" t="s">
        <v>10</v>
      </c>
      <c r="B22" s="33" t="s">
        <v>56</v>
      </c>
      <c r="C22" s="34">
        <v>0.792325056433408</v>
      </c>
      <c r="D22" s="34">
        <v>0.79277748702170603</v>
      </c>
      <c r="E22" s="34">
        <v>0.92592592592592504</v>
      </c>
      <c r="F22" s="34">
        <v>0.81699346405228701</v>
      </c>
      <c r="G22" s="34">
        <v>0.86805555555555503</v>
      </c>
      <c r="H22" s="34">
        <v>0.69801980198019797</v>
      </c>
      <c r="I22" s="34">
        <v>0.82941176470588196</v>
      </c>
      <c r="J22" s="34">
        <v>0.75806451612903203</v>
      </c>
      <c r="K22" s="34">
        <v>0.80188679245283001</v>
      </c>
      <c r="L22" s="34">
        <v>0.70833333333333304</v>
      </c>
      <c r="M22" s="34">
        <v>0.75221238938053003</v>
      </c>
    </row>
    <row r="23" spans="1:13">
      <c r="A23" s="113"/>
      <c r="B23" s="33" t="s">
        <v>57</v>
      </c>
      <c r="C23" s="34">
        <v>0.83972911963882602</v>
      </c>
      <c r="D23" s="34">
        <v>0.83996082754784795</v>
      </c>
      <c r="E23" s="34">
        <v>0.92361111111111105</v>
      </c>
      <c r="F23" s="34">
        <v>0.86928104575163401</v>
      </c>
      <c r="G23" s="34">
        <v>0.89562289562289499</v>
      </c>
      <c r="H23" s="34">
        <v>0.81065088757396397</v>
      </c>
      <c r="I23" s="34">
        <v>0.80588235294117605</v>
      </c>
      <c r="J23" s="34">
        <v>0.80825958702064804</v>
      </c>
      <c r="K23" s="34">
        <v>0.78461538461538405</v>
      </c>
      <c r="L23" s="34">
        <v>0.85</v>
      </c>
      <c r="M23" s="34">
        <v>0.81599999999999995</v>
      </c>
    </row>
    <row r="24" spans="1:13">
      <c r="A24" s="114" t="s">
        <v>18</v>
      </c>
      <c r="B24" s="35" t="s">
        <v>56</v>
      </c>
      <c r="C24" s="36">
        <v>0.86</v>
      </c>
      <c r="D24" s="36">
        <v>0.72695536309127196</v>
      </c>
      <c r="E24" s="36">
        <v>0.5</v>
      </c>
      <c r="F24" s="36">
        <v>0.46153846153846101</v>
      </c>
      <c r="G24" s="36">
        <v>0.48</v>
      </c>
      <c r="H24" s="36">
        <v>0.91525423728813504</v>
      </c>
      <c r="I24" s="36">
        <v>0.90756302521008403</v>
      </c>
      <c r="J24" s="36">
        <v>0.911392405063291</v>
      </c>
      <c r="K24" s="36">
        <v>0.75</v>
      </c>
      <c r="L24" s="36">
        <v>0.83333333333333304</v>
      </c>
      <c r="M24" s="36">
        <v>0.78947368421052599</v>
      </c>
    </row>
    <row r="25" spans="1:13">
      <c r="A25" s="114"/>
      <c r="B25" s="35" t="s">
        <v>57</v>
      </c>
      <c r="C25" s="36">
        <v>0.84</v>
      </c>
      <c r="D25" s="36">
        <v>0.66769620654153705</v>
      </c>
      <c r="E25" s="36">
        <v>0.5</v>
      </c>
      <c r="F25" s="36">
        <v>0.38461538461538403</v>
      </c>
      <c r="G25" s="36">
        <v>0.434782608695652</v>
      </c>
      <c r="H25" s="36">
        <v>0.88</v>
      </c>
      <c r="I25" s="36">
        <v>0.92436974789915904</v>
      </c>
      <c r="J25" s="36">
        <v>0.90163934426229497</v>
      </c>
      <c r="K25" s="36">
        <v>0.73333333333333295</v>
      </c>
      <c r="L25" s="36">
        <v>0.61111111111111105</v>
      </c>
      <c r="M25" s="36">
        <v>0.66666666666666596</v>
      </c>
    </row>
    <row r="26" spans="1:13">
      <c r="A26" s="115" t="s">
        <v>19</v>
      </c>
      <c r="B26" s="37" t="s">
        <v>56</v>
      </c>
      <c r="C26" s="38">
        <v>0.69892473118279497</v>
      </c>
      <c r="D26" s="38">
        <v>0.55023535140399205</v>
      </c>
      <c r="E26" s="38">
        <v>0.875</v>
      </c>
      <c r="F26" s="38">
        <v>0.96551724137931005</v>
      </c>
      <c r="G26" s="38">
        <v>0.91803278688524503</v>
      </c>
      <c r="H26" s="38">
        <v>0</v>
      </c>
      <c r="I26" s="38">
        <v>0</v>
      </c>
      <c r="J26" s="38">
        <v>0</v>
      </c>
      <c r="K26" s="38">
        <v>1</v>
      </c>
      <c r="L26" s="38">
        <v>0.578125</v>
      </c>
      <c r="M26" s="38">
        <v>0.73267326732673199</v>
      </c>
    </row>
    <row r="27" spans="1:13">
      <c r="A27" s="115"/>
      <c r="B27" s="37" t="s">
        <v>57</v>
      </c>
      <c r="C27" s="38">
        <v>0.78494623655913898</v>
      </c>
      <c r="D27" s="38">
        <v>0.57368827160493796</v>
      </c>
      <c r="E27" s="38">
        <v>0.82857142857142796</v>
      </c>
      <c r="F27" s="38">
        <v>1</v>
      </c>
      <c r="G27" s="38">
        <v>0.90625</v>
      </c>
      <c r="H27" s="38">
        <v>0</v>
      </c>
      <c r="I27" s="38">
        <v>0</v>
      </c>
      <c r="J27" s="38">
        <v>0</v>
      </c>
      <c r="K27" s="38">
        <v>1</v>
      </c>
      <c r="L27" s="38">
        <v>0.6875</v>
      </c>
      <c r="M27" s="38">
        <v>0.81481481481481399</v>
      </c>
    </row>
    <row r="28" spans="1:13">
      <c r="A28" s="116" t="s">
        <v>20</v>
      </c>
      <c r="B28" s="39" t="s">
        <v>56</v>
      </c>
      <c r="C28" s="40">
        <v>0.85714285714285698</v>
      </c>
      <c r="D28" s="40">
        <v>0.71213675213675198</v>
      </c>
      <c r="E28" s="40">
        <v>0.9</v>
      </c>
      <c r="F28" s="40">
        <v>0.94736842105263097</v>
      </c>
      <c r="G28" s="40">
        <v>0.92307692307692302</v>
      </c>
      <c r="H28" s="40">
        <v>0.33333333333333298</v>
      </c>
      <c r="I28" s="40">
        <v>0.33333333333333298</v>
      </c>
      <c r="J28" s="40">
        <v>0.33333333333333298</v>
      </c>
      <c r="K28" s="40">
        <v>0.91666666666666596</v>
      </c>
      <c r="L28" s="40">
        <v>0.84615384615384603</v>
      </c>
      <c r="M28" s="40">
        <v>0.88</v>
      </c>
    </row>
    <row r="29" spans="1:13">
      <c r="A29" s="116"/>
      <c r="B29" s="39" t="s">
        <v>57</v>
      </c>
      <c r="C29" s="40">
        <v>0.85714285714285698</v>
      </c>
      <c r="D29" s="40">
        <v>0.78033126293995803</v>
      </c>
      <c r="E29" s="40">
        <v>0.85714285714285698</v>
      </c>
      <c r="F29" s="40">
        <v>0.94736842105263097</v>
      </c>
      <c r="G29" s="40">
        <v>0.9</v>
      </c>
      <c r="H29" s="40">
        <v>0.5</v>
      </c>
      <c r="I29" s="40">
        <v>0.66666666666666596</v>
      </c>
      <c r="J29" s="40">
        <v>0.57142857142857095</v>
      </c>
      <c r="K29" s="40">
        <v>1</v>
      </c>
      <c r="L29" s="40">
        <v>0.76923076923076905</v>
      </c>
      <c r="M29" s="40">
        <v>0.86956521739130399</v>
      </c>
    </row>
    <row r="30" spans="1:13">
      <c r="A30" s="117" t="s">
        <v>21</v>
      </c>
      <c r="B30" s="41" t="s">
        <v>56</v>
      </c>
      <c r="C30" s="42">
        <v>0.72067039106145203</v>
      </c>
      <c r="D30" s="42">
        <v>0.68722803951080802</v>
      </c>
      <c r="E30" s="42">
        <v>0.844444444444444</v>
      </c>
      <c r="F30" s="42">
        <v>0.73076923076922995</v>
      </c>
      <c r="G30" s="42">
        <v>0.78350515463917503</v>
      </c>
      <c r="H30" s="42">
        <v>0.66071428571428503</v>
      </c>
      <c r="I30" s="42">
        <v>0.88095238095238004</v>
      </c>
      <c r="J30" s="42">
        <v>0.75510204081632604</v>
      </c>
      <c r="K30" s="42">
        <v>0.77272727272727204</v>
      </c>
      <c r="L30" s="42">
        <v>0.39534883720930197</v>
      </c>
      <c r="M30" s="42">
        <v>0.52307692307692299</v>
      </c>
    </row>
    <row r="31" spans="1:13">
      <c r="A31" s="117"/>
      <c r="B31" s="41" t="s">
        <v>57</v>
      </c>
      <c r="C31" s="42">
        <v>0.73743016759776503</v>
      </c>
      <c r="D31" s="42">
        <v>0.71803278688524497</v>
      </c>
      <c r="E31" s="42">
        <v>0.79245283018867896</v>
      </c>
      <c r="F31" s="42">
        <v>0.80769230769230704</v>
      </c>
      <c r="G31" s="42">
        <v>0.8</v>
      </c>
      <c r="H31" s="42">
        <v>0.69696969696969702</v>
      </c>
      <c r="I31" s="42">
        <v>0.82142857142857095</v>
      </c>
      <c r="J31" s="42">
        <v>0.75409836065573699</v>
      </c>
      <c r="K31" s="42">
        <v>0.77777777777777701</v>
      </c>
      <c r="L31" s="42">
        <v>0.48837209302325502</v>
      </c>
      <c r="M31" s="42">
        <v>0.6</v>
      </c>
    </row>
    <row r="32" spans="1:13">
      <c r="A32" s="118" t="s">
        <v>54</v>
      </c>
      <c r="B32" s="43" t="s">
        <v>56</v>
      </c>
      <c r="C32" s="44">
        <v>0.78581260716410195</v>
      </c>
      <c r="D32" s="44">
        <v>0.69386659863290601</v>
      </c>
      <c r="E32" s="44">
        <v>0.80907407407407395</v>
      </c>
      <c r="F32" s="44">
        <v>0.78443736375838402</v>
      </c>
      <c r="G32" s="44">
        <v>0.79453408403138004</v>
      </c>
      <c r="H32" s="44">
        <v>0.52146433166318995</v>
      </c>
      <c r="I32" s="44">
        <v>0.59025210084033597</v>
      </c>
      <c r="J32" s="44">
        <v>0.55157845906839598</v>
      </c>
      <c r="K32" s="44">
        <v>0.84825614636935398</v>
      </c>
      <c r="L32" s="44">
        <v>0.67225887000596296</v>
      </c>
      <c r="M32" s="44">
        <v>0.735487252798942</v>
      </c>
    </row>
    <row r="33" spans="1:13">
      <c r="A33" s="118"/>
      <c r="B33" s="43" t="s">
        <v>57</v>
      </c>
      <c r="C33" s="44">
        <v>0.81184967618771697</v>
      </c>
      <c r="D33" s="44">
        <v>0.71594187110390495</v>
      </c>
      <c r="E33" s="44">
        <v>0.78035564540281499</v>
      </c>
      <c r="F33" s="44">
        <v>0.80179143182239099</v>
      </c>
      <c r="G33" s="44">
        <v>0.78733110086370905</v>
      </c>
      <c r="H33" s="44">
        <v>0.57752411690873195</v>
      </c>
      <c r="I33" s="44">
        <v>0.64366946778711398</v>
      </c>
      <c r="J33" s="44">
        <v>0.60708517267344997</v>
      </c>
      <c r="K33" s="44">
        <v>0.85914529914529902</v>
      </c>
      <c r="L33" s="44">
        <v>0.68124279467302695</v>
      </c>
      <c r="M33" s="44">
        <v>0.75340933977455704</v>
      </c>
    </row>
  </sheetData>
  <mergeCells count="28">
    <mergeCell ref="A32:A33"/>
    <mergeCell ref="B2:B3"/>
    <mergeCell ref="B20:B21"/>
    <mergeCell ref="C2:C3"/>
    <mergeCell ref="C20:C21"/>
    <mergeCell ref="A22:A23"/>
    <mergeCell ref="A24:A25"/>
    <mergeCell ref="A26:A27"/>
    <mergeCell ref="A28:A29"/>
    <mergeCell ref="A30:A31"/>
    <mergeCell ref="E20:G20"/>
    <mergeCell ref="H20:J20"/>
    <mergeCell ref="K20:M20"/>
    <mergeCell ref="A2:A3"/>
    <mergeCell ref="A4:A5"/>
    <mergeCell ref="A6:A7"/>
    <mergeCell ref="A8:A9"/>
    <mergeCell ref="A10:A11"/>
    <mergeCell ref="A12:A13"/>
    <mergeCell ref="A14:A15"/>
    <mergeCell ref="A20:A21"/>
    <mergeCell ref="D2:D3"/>
    <mergeCell ref="D20:D21"/>
    <mergeCell ref="A1:M1"/>
    <mergeCell ref="E2:G2"/>
    <mergeCell ref="H2:J2"/>
    <mergeCell ref="K2:M2"/>
    <mergeCell ref="A19:M19"/>
  </mergeCells>
  <phoneticPr fontId="1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4"/>
  <sheetViews>
    <sheetView workbookViewId="0">
      <selection activeCell="B22" sqref="B22"/>
    </sheetView>
  </sheetViews>
  <sheetFormatPr defaultColWidth="10.69140625" defaultRowHeight="15.5"/>
  <cols>
    <col min="2" max="2" width="41" customWidth="1"/>
  </cols>
  <sheetData>
    <row r="1" spans="1:13">
      <c r="A1" s="121" t="s">
        <v>0</v>
      </c>
      <c r="B1" s="121" t="s">
        <v>1</v>
      </c>
      <c r="C1" s="122" t="s">
        <v>2</v>
      </c>
      <c r="D1" s="122" t="s">
        <v>51</v>
      </c>
      <c r="E1" s="121" t="s">
        <v>4</v>
      </c>
      <c r="F1" s="121"/>
      <c r="G1" s="121"/>
      <c r="H1" s="121" t="s">
        <v>5</v>
      </c>
      <c r="I1" s="121"/>
      <c r="J1" s="121"/>
      <c r="K1" s="121" t="s">
        <v>6</v>
      </c>
      <c r="L1" s="121"/>
      <c r="M1" s="121"/>
    </row>
    <row r="2" spans="1:13">
      <c r="A2" s="121"/>
      <c r="B2" s="121"/>
      <c r="C2" s="122"/>
      <c r="D2" s="122"/>
      <c r="E2" s="1" t="s">
        <v>7</v>
      </c>
      <c r="F2" s="1" t="s">
        <v>8</v>
      </c>
      <c r="G2" s="1" t="s">
        <v>9</v>
      </c>
      <c r="H2" s="1" t="s">
        <v>7</v>
      </c>
      <c r="I2" s="1" t="s">
        <v>8</v>
      </c>
      <c r="J2" s="1" t="s">
        <v>9</v>
      </c>
      <c r="K2" s="1" t="s">
        <v>7</v>
      </c>
      <c r="L2" s="1" t="s">
        <v>8</v>
      </c>
      <c r="M2" s="1" t="s">
        <v>9</v>
      </c>
    </row>
    <row r="3" spans="1:13">
      <c r="A3" s="113" t="s">
        <v>10</v>
      </c>
      <c r="B3" s="33" t="s">
        <v>58</v>
      </c>
      <c r="C3" s="34">
        <v>0.70428893905191903</v>
      </c>
      <c r="D3" s="34">
        <v>0.70490501951463103</v>
      </c>
      <c r="E3" s="34">
        <v>0.91743119266055095</v>
      </c>
      <c r="F3" s="34">
        <v>0.65359477124182996</v>
      </c>
      <c r="G3" s="34">
        <v>0.76335877862595403</v>
      </c>
      <c r="H3" s="34">
        <v>0.58750000000000002</v>
      </c>
      <c r="I3" s="34">
        <v>0.82941176470588196</v>
      </c>
      <c r="J3" s="34">
        <v>0.68780487804877999</v>
      </c>
      <c r="K3" s="34">
        <v>0.75531914893617003</v>
      </c>
      <c r="L3" s="34">
        <v>0.59166666666666701</v>
      </c>
      <c r="M3" s="34">
        <v>0.66355140186915895</v>
      </c>
    </row>
    <row r="4" spans="1:13">
      <c r="A4" s="113"/>
      <c r="B4" s="33" t="s">
        <v>17</v>
      </c>
      <c r="C4" s="34">
        <v>0.756207674943566</v>
      </c>
      <c r="D4" s="34">
        <v>0.75551645159488301</v>
      </c>
      <c r="E4" s="34">
        <v>0.94017094017094005</v>
      </c>
      <c r="F4" s="34">
        <v>0.71895424836601296</v>
      </c>
      <c r="G4" s="34">
        <v>0.81481481481481399</v>
      </c>
      <c r="H4" s="34">
        <v>0.63445378151260501</v>
      </c>
      <c r="I4" s="34">
        <v>0.88823529411764701</v>
      </c>
      <c r="J4" s="34">
        <v>0.74019607843137203</v>
      </c>
      <c r="K4" s="34">
        <v>0.84090909090909005</v>
      </c>
      <c r="L4" s="34">
        <v>0.61666666666666603</v>
      </c>
      <c r="M4" s="34">
        <v>0.71153846153846101</v>
      </c>
    </row>
    <row r="5" spans="1:13">
      <c r="A5" s="114" t="s">
        <v>18</v>
      </c>
      <c r="B5" s="35" t="s">
        <v>58</v>
      </c>
      <c r="C5" s="36">
        <v>0.86666666666666603</v>
      </c>
      <c r="D5" s="36">
        <v>0.68101092896174797</v>
      </c>
      <c r="E5" s="36">
        <v>1</v>
      </c>
      <c r="F5" s="36">
        <v>0.23076923076923</v>
      </c>
      <c r="G5" s="36">
        <v>0.375</v>
      </c>
      <c r="H5" s="36">
        <v>0.89600000000000002</v>
      </c>
      <c r="I5" s="36">
        <v>0.94117647058823495</v>
      </c>
      <c r="J5" s="36">
        <v>0.91803278688524503</v>
      </c>
      <c r="K5" s="36">
        <v>0.68181818181818099</v>
      </c>
      <c r="L5" s="36">
        <v>0.83333333333333304</v>
      </c>
      <c r="M5" s="36">
        <v>0.75</v>
      </c>
    </row>
    <row r="6" spans="1:13">
      <c r="A6" s="114"/>
      <c r="B6" s="35" t="s">
        <v>17</v>
      </c>
      <c r="C6" s="36">
        <v>0.85333333333333306</v>
      </c>
      <c r="D6" s="36">
        <v>0.62016369047619002</v>
      </c>
      <c r="E6" s="36">
        <v>1</v>
      </c>
      <c r="F6" s="36">
        <v>0.23076923076923</v>
      </c>
      <c r="G6" s="36">
        <v>0.375</v>
      </c>
      <c r="H6" s="36">
        <v>0.85401459854014505</v>
      </c>
      <c r="I6" s="36">
        <v>0.98319327731092399</v>
      </c>
      <c r="J6" s="36">
        <v>0.9140625</v>
      </c>
      <c r="K6" s="36">
        <v>0.8</v>
      </c>
      <c r="L6" s="36">
        <v>0.44444444444444398</v>
      </c>
      <c r="M6" s="36">
        <v>0.57142857142857095</v>
      </c>
    </row>
    <row r="7" spans="1:13">
      <c r="A7" s="115" t="s">
        <v>19</v>
      </c>
      <c r="B7" s="37" t="s">
        <v>58</v>
      </c>
      <c r="C7" s="38">
        <v>0.50537634408602095</v>
      </c>
      <c r="D7" s="38">
        <v>0.45458089668615898</v>
      </c>
      <c r="E7" s="38">
        <v>1</v>
      </c>
      <c r="F7" s="38">
        <v>0.55172413793103403</v>
      </c>
      <c r="G7" s="38">
        <v>0.71111111111111103</v>
      </c>
      <c r="H7" s="38">
        <v>0</v>
      </c>
      <c r="I7" s="38">
        <v>0</v>
      </c>
      <c r="J7" s="38">
        <v>0</v>
      </c>
      <c r="K7" s="38">
        <v>1</v>
      </c>
      <c r="L7" s="38">
        <v>0.484375</v>
      </c>
      <c r="M7" s="38">
        <v>0.65263157894736801</v>
      </c>
    </row>
    <row r="8" spans="1:13">
      <c r="A8" s="115"/>
      <c r="B8" s="37" t="s">
        <v>17</v>
      </c>
      <c r="C8" s="38">
        <v>0.52688172043010695</v>
      </c>
      <c r="D8" s="38">
        <v>0.464295561069754</v>
      </c>
      <c r="E8" s="38">
        <v>0.86956521739130399</v>
      </c>
      <c r="F8" s="38">
        <v>0.68965517241379304</v>
      </c>
      <c r="G8" s="38">
        <v>0.76923076923076905</v>
      </c>
      <c r="H8" s="38">
        <v>0</v>
      </c>
      <c r="I8" s="38">
        <v>0</v>
      </c>
      <c r="J8" s="38">
        <v>0</v>
      </c>
      <c r="K8" s="38">
        <v>1</v>
      </c>
      <c r="L8" s="38">
        <v>0.453125</v>
      </c>
      <c r="M8" s="38">
        <v>0.62365591397849396</v>
      </c>
    </row>
    <row r="9" spans="1:13">
      <c r="A9" s="116" t="s">
        <v>20</v>
      </c>
      <c r="B9" s="39" t="s">
        <v>58</v>
      </c>
      <c r="C9" s="40">
        <v>0.71428571428571397</v>
      </c>
      <c r="D9" s="40">
        <v>0.59131859131859099</v>
      </c>
      <c r="E9" s="40">
        <v>0.88888888888888795</v>
      </c>
      <c r="F9" s="40">
        <v>0.84210526315789402</v>
      </c>
      <c r="G9" s="40">
        <v>0.86486486486486402</v>
      </c>
      <c r="H9" s="40">
        <v>0.125</v>
      </c>
      <c r="I9" s="40">
        <v>0.33333333333333298</v>
      </c>
      <c r="J9" s="40">
        <v>0.18181818181818099</v>
      </c>
      <c r="K9" s="40">
        <v>0.88888888888888795</v>
      </c>
      <c r="L9" s="40">
        <v>0.61538461538461497</v>
      </c>
      <c r="M9" s="40">
        <v>0.72727272727272696</v>
      </c>
    </row>
    <row r="10" spans="1:13">
      <c r="A10" s="116"/>
      <c r="B10" s="39" t="s">
        <v>17</v>
      </c>
      <c r="C10" s="40">
        <v>0.85714285714285698</v>
      </c>
      <c r="D10" s="40">
        <v>0.77046783625730997</v>
      </c>
      <c r="E10" s="40">
        <v>0.89473684210526305</v>
      </c>
      <c r="F10" s="40">
        <v>0.89473684210526305</v>
      </c>
      <c r="G10" s="40">
        <v>0.89473684210526305</v>
      </c>
      <c r="H10" s="40">
        <v>0.4</v>
      </c>
      <c r="I10" s="40">
        <v>0.66666666666666596</v>
      </c>
      <c r="J10" s="40">
        <v>0.5</v>
      </c>
      <c r="K10" s="40">
        <v>1</v>
      </c>
      <c r="L10" s="40">
        <v>0.84615384615384603</v>
      </c>
      <c r="M10" s="40">
        <v>0.91666666666666596</v>
      </c>
    </row>
    <row r="11" spans="1:13">
      <c r="A11" s="117" t="s">
        <v>21</v>
      </c>
      <c r="B11" s="41" t="s">
        <v>58</v>
      </c>
      <c r="C11" s="42">
        <v>0.59776536312849105</v>
      </c>
      <c r="D11" s="42">
        <v>0.50430705699781597</v>
      </c>
      <c r="E11" s="42">
        <v>0.94117647058823495</v>
      </c>
      <c r="F11" s="42">
        <v>0.30769230769230699</v>
      </c>
      <c r="G11" s="42">
        <v>0.46376811594202899</v>
      </c>
      <c r="H11" s="42">
        <v>0.54729729729729704</v>
      </c>
      <c r="I11" s="42">
        <v>0.96428571428571397</v>
      </c>
      <c r="J11" s="42">
        <v>0.69827586206896497</v>
      </c>
      <c r="K11" s="42">
        <v>0.71428571428571397</v>
      </c>
      <c r="L11" s="42">
        <v>0.232558139534883</v>
      </c>
      <c r="M11" s="42">
        <v>0.35087719298245601</v>
      </c>
    </row>
    <row r="12" spans="1:13">
      <c r="A12" s="117"/>
      <c r="B12" s="41" t="s">
        <v>17</v>
      </c>
      <c r="C12" s="42">
        <v>0.63687150837988804</v>
      </c>
      <c r="D12" s="42">
        <v>0.55562250943602498</v>
      </c>
      <c r="E12" s="42">
        <v>0.83333333333333304</v>
      </c>
      <c r="F12" s="42">
        <v>0.48076923076923</v>
      </c>
      <c r="G12" s="42">
        <v>0.60975609756097504</v>
      </c>
      <c r="H12" s="42">
        <v>0.57553956834532305</v>
      </c>
      <c r="I12" s="42">
        <v>0.952380952380952</v>
      </c>
      <c r="J12" s="42">
        <v>0.71748878923766801</v>
      </c>
      <c r="K12" s="42">
        <v>0.9</v>
      </c>
      <c r="L12" s="42">
        <v>0.209302325581395</v>
      </c>
      <c r="M12" s="42">
        <v>0.339622641509433</v>
      </c>
    </row>
    <row r="13" spans="1:13">
      <c r="A13" s="118" t="s">
        <v>54</v>
      </c>
      <c r="B13" s="43" t="s">
        <v>58</v>
      </c>
      <c r="C13" s="44">
        <f t="shared" ref="C13:M13" si="0">AVERAGE(C3,C5,C7,C9,C11)</f>
        <v>0.67767660544376196</v>
      </c>
      <c r="D13" s="44">
        <f t="shared" si="0"/>
        <v>0.58722449869578897</v>
      </c>
      <c r="E13" s="44">
        <f t="shared" si="0"/>
        <v>0.94949931042753499</v>
      </c>
      <c r="F13" s="44">
        <f t="shared" si="0"/>
        <v>0.517177142158459</v>
      </c>
      <c r="G13" s="44">
        <f t="shared" si="0"/>
        <v>0.63562057410879202</v>
      </c>
      <c r="H13" s="44">
        <f t="shared" si="0"/>
        <v>0.43115945945945899</v>
      </c>
      <c r="I13" s="44">
        <f t="shared" si="0"/>
        <v>0.61364145658263303</v>
      </c>
      <c r="J13" s="44">
        <f t="shared" si="0"/>
        <v>0.49718634176423399</v>
      </c>
      <c r="K13" s="44">
        <f t="shared" si="0"/>
        <v>0.80806238678579101</v>
      </c>
      <c r="L13" s="44">
        <f t="shared" si="0"/>
        <v>0.55146355098389999</v>
      </c>
      <c r="M13" s="44">
        <f t="shared" si="0"/>
        <v>0.62886658021434205</v>
      </c>
    </row>
    <row r="14" spans="1:13">
      <c r="A14" s="118"/>
      <c r="B14" s="43" t="s">
        <v>17</v>
      </c>
      <c r="C14" s="44">
        <f>AVERAGE(C4,C6,C8,C10,C12)</f>
        <v>0.72608741884594996</v>
      </c>
      <c r="D14" s="44">
        <f t="shared" ref="D14:M14" si="1">AVERAGE(D4,D6,D8,D10,D12)</f>
        <v>0.63321320976683204</v>
      </c>
      <c r="E14" s="44">
        <f t="shared" si="1"/>
        <v>0.907561266600168</v>
      </c>
      <c r="F14" s="44">
        <f t="shared" si="1"/>
        <v>0.60297694488470599</v>
      </c>
      <c r="G14" s="44">
        <f t="shared" si="1"/>
        <v>0.69270770474236398</v>
      </c>
      <c r="H14" s="44">
        <f t="shared" si="1"/>
        <v>0.49280158967961502</v>
      </c>
      <c r="I14" s="44">
        <f t="shared" si="1"/>
        <v>0.69809523809523799</v>
      </c>
      <c r="J14" s="44">
        <f t="shared" si="1"/>
        <v>0.57434947353380805</v>
      </c>
      <c r="K14" s="44">
        <f t="shared" si="1"/>
        <v>0.90818181818181798</v>
      </c>
      <c r="L14" s="44">
        <f t="shared" si="1"/>
        <v>0.51393845656926995</v>
      </c>
      <c r="M14" s="44">
        <f t="shared" si="1"/>
        <v>0.63258245102432498</v>
      </c>
    </row>
  </sheetData>
  <mergeCells count="13">
    <mergeCell ref="A5:A6"/>
    <mergeCell ref="A7:A8"/>
    <mergeCell ref="A9:A10"/>
    <mergeCell ref="A11:A12"/>
    <mergeCell ref="A13:A14"/>
    <mergeCell ref="E1:G1"/>
    <mergeCell ref="H1:J1"/>
    <mergeCell ref="K1:M1"/>
    <mergeCell ref="A1:A2"/>
    <mergeCell ref="A3:A4"/>
    <mergeCell ref="B1:B2"/>
    <mergeCell ref="C1:C2"/>
    <mergeCell ref="D1:D2"/>
  </mergeCells>
  <phoneticPr fontId="1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6"/>
  <sheetViews>
    <sheetView tabSelected="1" topLeftCell="A5" zoomScale="61" workbookViewId="0">
      <selection activeCell="E31" sqref="E31"/>
    </sheetView>
  </sheetViews>
  <sheetFormatPr defaultColWidth="10.69140625" defaultRowHeight="15.5"/>
  <cols>
    <col min="2" max="2" width="49.765625" customWidth="1"/>
  </cols>
  <sheetData>
    <row r="1" spans="1:13">
      <c r="A1" s="121" t="s">
        <v>0</v>
      </c>
      <c r="B1" s="121" t="s">
        <v>1</v>
      </c>
      <c r="C1" s="122" t="s">
        <v>2</v>
      </c>
      <c r="D1" s="122" t="s">
        <v>51</v>
      </c>
      <c r="E1" s="121" t="s">
        <v>4</v>
      </c>
      <c r="F1" s="121"/>
      <c r="G1" s="121"/>
      <c r="H1" s="121" t="s">
        <v>5</v>
      </c>
      <c r="I1" s="121"/>
      <c r="J1" s="121"/>
      <c r="K1" s="121" t="s">
        <v>6</v>
      </c>
      <c r="L1" s="121"/>
      <c r="M1" s="121"/>
    </row>
    <row r="2" spans="1:13">
      <c r="A2" s="121"/>
      <c r="B2" s="121"/>
      <c r="C2" s="122"/>
      <c r="D2" s="122"/>
      <c r="E2" s="1" t="s">
        <v>7</v>
      </c>
      <c r="F2" s="1" t="s">
        <v>8</v>
      </c>
      <c r="G2" s="1" t="s">
        <v>9</v>
      </c>
      <c r="H2" s="1" t="s">
        <v>7</v>
      </c>
      <c r="I2" s="1" t="s">
        <v>8</v>
      </c>
      <c r="J2" s="1" t="s">
        <v>9</v>
      </c>
      <c r="K2" s="1" t="s">
        <v>7</v>
      </c>
      <c r="L2" s="1" t="s">
        <v>8</v>
      </c>
      <c r="M2" s="1" t="s">
        <v>9</v>
      </c>
    </row>
    <row r="3" spans="1:13">
      <c r="A3" s="123" t="s">
        <v>10</v>
      </c>
      <c r="B3" s="15" t="s">
        <v>15</v>
      </c>
      <c r="C3" s="16">
        <v>0.77652370203160204</v>
      </c>
      <c r="D3" s="16">
        <v>0.77697567920170596</v>
      </c>
      <c r="E3" s="16">
        <v>0.89208633093525103</v>
      </c>
      <c r="F3" s="16">
        <v>0.81045751633986896</v>
      </c>
      <c r="G3" s="16">
        <v>0.84931506849314997</v>
      </c>
      <c r="H3" s="16">
        <v>0.68500000000000005</v>
      </c>
      <c r="I3" s="16">
        <v>0.80588235294117605</v>
      </c>
      <c r="J3" s="16">
        <v>0.74054054054053997</v>
      </c>
      <c r="K3" s="16">
        <v>0.79807692307692302</v>
      </c>
      <c r="L3" s="16">
        <v>0.69166666666666599</v>
      </c>
      <c r="M3" s="16">
        <v>0.74107142857142805</v>
      </c>
    </row>
    <row r="4" spans="1:13">
      <c r="A4" s="124"/>
      <c r="B4" s="17" t="s">
        <v>17</v>
      </c>
      <c r="C4" s="16">
        <v>0.84650112866817095</v>
      </c>
      <c r="D4" s="16">
        <v>0.84678192485677595</v>
      </c>
      <c r="E4" s="16">
        <v>0.90131578947368396</v>
      </c>
      <c r="F4" s="16">
        <v>0.89542483660130701</v>
      </c>
      <c r="G4" s="16">
        <v>0.89836065573770496</v>
      </c>
      <c r="H4" s="16">
        <v>0.84076433121019101</v>
      </c>
      <c r="I4" s="16">
        <v>0.77647058823529402</v>
      </c>
      <c r="J4" s="16">
        <v>0.807339449541284</v>
      </c>
      <c r="K4" s="16">
        <v>0.79104477611940205</v>
      </c>
      <c r="L4" s="16">
        <v>0.88333333333333297</v>
      </c>
      <c r="M4" s="16">
        <v>0.83464566929133799</v>
      </c>
    </row>
    <row r="5" spans="1:13">
      <c r="A5" s="124"/>
      <c r="B5" s="17" t="s">
        <v>59</v>
      </c>
      <c r="C5" s="16">
        <v>0.82392776523702005</v>
      </c>
      <c r="D5" s="16">
        <v>0.82246174291822605</v>
      </c>
      <c r="E5" s="16">
        <v>0.89403973509933699</v>
      </c>
      <c r="F5" s="16">
        <v>0.88235294117647001</v>
      </c>
      <c r="G5" s="16">
        <v>0.88815789473684204</v>
      </c>
      <c r="H5" s="16">
        <v>0.76502732240437099</v>
      </c>
      <c r="I5" s="16">
        <v>0.82352941176470495</v>
      </c>
      <c r="J5" s="16">
        <v>0.79320113314447505</v>
      </c>
      <c r="K5" s="16">
        <v>0.82568807339449501</v>
      </c>
      <c r="L5" s="16">
        <v>0.75</v>
      </c>
      <c r="M5" s="16">
        <v>0.78602620087336195</v>
      </c>
    </row>
    <row r="6" spans="1:13">
      <c r="A6" s="124"/>
      <c r="B6" s="17" t="s">
        <v>60</v>
      </c>
      <c r="C6" s="16">
        <v>0.83069977426636499</v>
      </c>
      <c r="D6" s="16">
        <v>0.830429016370822</v>
      </c>
      <c r="E6" s="16">
        <v>0.89473684210526305</v>
      </c>
      <c r="F6" s="16">
        <v>0.88888888888888795</v>
      </c>
      <c r="G6" s="16">
        <v>0.89180327868852405</v>
      </c>
      <c r="H6" s="16">
        <v>0.79761904761904701</v>
      </c>
      <c r="I6" s="16">
        <v>0.78823529411764703</v>
      </c>
      <c r="J6" s="16">
        <v>0.79289940828402306</v>
      </c>
      <c r="K6" s="16">
        <v>0.79674796747967402</v>
      </c>
      <c r="L6" s="16">
        <v>0.81666666666666599</v>
      </c>
      <c r="M6" s="16">
        <v>0.80658436213991702</v>
      </c>
    </row>
    <row r="7" spans="1:13">
      <c r="A7" s="125" t="s">
        <v>18</v>
      </c>
      <c r="B7" s="19" t="s">
        <v>15</v>
      </c>
      <c r="C7" s="20">
        <v>0.84</v>
      </c>
      <c r="D7" s="20">
        <v>0.68832391713747598</v>
      </c>
      <c r="E7" s="20">
        <v>0.45454545454545398</v>
      </c>
      <c r="F7" s="20">
        <v>0.38461538461538403</v>
      </c>
      <c r="G7" s="20">
        <v>0.41666666666666602</v>
      </c>
      <c r="H7" s="20">
        <v>0.90598290598290598</v>
      </c>
      <c r="I7" s="20">
        <v>0.89075630252100801</v>
      </c>
      <c r="J7" s="20">
        <v>0.89830508474576198</v>
      </c>
      <c r="K7" s="20">
        <v>0.68181818181818099</v>
      </c>
      <c r="L7" s="20">
        <v>0.83333333333333304</v>
      </c>
      <c r="M7" s="20">
        <v>0.75</v>
      </c>
    </row>
    <row r="8" spans="1:13">
      <c r="A8" s="126"/>
      <c r="B8" s="21" t="s">
        <v>17</v>
      </c>
      <c r="C8" s="20">
        <v>0.86</v>
      </c>
      <c r="D8" s="20">
        <v>0.69306754366177103</v>
      </c>
      <c r="E8" s="20">
        <v>0.55555555555555503</v>
      </c>
      <c r="F8" s="20">
        <v>0.38461538461538403</v>
      </c>
      <c r="G8" s="20">
        <v>0.45454545454545398</v>
      </c>
      <c r="H8" s="20">
        <v>0.8828125</v>
      </c>
      <c r="I8" s="20">
        <v>0.94957983193277296</v>
      </c>
      <c r="J8" s="20">
        <v>0.91497975708502</v>
      </c>
      <c r="K8" s="20">
        <v>0.84615384615384603</v>
      </c>
      <c r="L8" s="20">
        <v>0.61111111111111105</v>
      </c>
      <c r="M8" s="20">
        <v>0.70967741935483797</v>
      </c>
    </row>
    <row r="9" spans="1:13">
      <c r="A9" s="126"/>
      <c r="B9" s="21" t="s">
        <v>59</v>
      </c>
      <c r="C9" s="20">
        <v>0.86</v>
      </c>
      <c r="D9" s="20">
        <v>0.69306754366177103</v>
      </c>
      <c r="E9" s="20">
        <v>0.55555555555555503</v>
      </c>
      <c r="F9" s="20">
        <v>0.38461538461538403</v>
      </c>
      <c r="G9" s="20">
        <v>0.45454545454545398</v>
      </c>
      <c r="H9" s="20">
        <v>0.8828125</v>
      </c>
      <c r="I9" s="20">
        <v>0.94957983193277296</v>
      </c>
      <c r="J9" s="20">
        <v>0.91497975708502</v>
      </c>
      <c r="K9" s="20">
        <v>0.84615384615384603</v>
      </c>
      <c r="L9" s="20">
        <v>0.61111111111111105</v>
      </c>
      <c r="M9" s="20">
        <v>0.70967741935483797</v>
      </c>
    </row>
    <row r="10" spans="1:13">
      <c r="A10" s="126"/>
      <c r="B10" s="21" t="s">
        <v>60</v>
      </c>
      <c r="C10" s="20">
        <v>0.85333333333333306</v>
      </c>
      <c r="D10" s="20">
        <v>0.67750081459758804</v>
      </c>
      <c r="E10" s="20">
        <v>0.55555555555555503</v>
      </c>
      <c r="F10" s="20">
        <v>0.38461538461538403</v>
      </c>
      <c r="G10" s="20">
        <v>0.45454545454545398</v>
      </c>
      <c r="H10" s="20">
        <v>0.87596899224806202</v>
      </c>
      <c r="I10" s="20">
        <v>0.94957983193277296</v>
      </c>
      <c r="J10" s="20">
        <v>0.91129032258064502</v>
      </c>
      <c r="K10" s="20">
        <v>0.83333333333333304</v>
      </c>
      <c r="L10" s="20">
        <v>0.55555555555555503</v>
      </c>
      <c r="M10" s="20">
        <v>0.66666666666666596</v>
      </c>
    </row>
    <row r="11" spans="1:13">
      <c r="A11" s="127" t="s">
        <v>19</v>
      </c>
      <c r="B11" s="22" t="s">
        <v>15</v>
      </c>
      <c r="C11" s="23">
        <v>0.65591397849462296</v>
      </c>
      <c r="D11" s="23">
        <v>0.53281505267308804</v>
      </c>
      <c r="E11" s="23">
        <v>0.875</v>
      </c>
      <c r="F11" s="23">
        <v>0.96551724137931005</v>
      </c>
      <c r="G11" s="23">
        <v>0.91803278688524503</v>
      </c>
      <c r="H11" s="23">
        <v>0</v>
      </c>
      <c r="I11" s="23">
        <v>0</v>
      </c>
      <c r="J11" s="23">
        <v>0</v>
      </c>
      <c r="K11" s="23">
        <v>1</v>
      </c>
      <c r="L11" s="23">
        <v>0.515625</v>
      </c>
      <c r="M11" s="23">
        <v>0.68041237113401998</v>
      </c>
    </row>
    <row r="12" spans="1:13">
      <c r="A12" s="128"/>
      <c r="B12" s="24" t="s">
        <v>17</v>
      </c>
      <c r="C12" s="23">
        <v>0.77419354838709598</v>
      </c>
      <c r="D12" s="23">
        <v>0.56999610591900296</v>
      </c>
      <c r="E12" s="23">
        <v>0.82857142857142796</v>
      </c>
      <c r="F12" s="23">
        <v>1</v>
      </c>
      <c r="G12" s="23">
        <v>0.90625</v>
      </c>
      <c r="H12" s="23">
        <v>0</v>
      </c>
      <c r="I12" s="23">
        <v>0</v>
      </c>
      <c r="J12" s="23">
        <v>0</v>
      </c>
      <c r="K12" s="23">
        <v>1</v>
      </c>
      <c r="L12" s="23">
        <v>0.671875</v>
      </c>
      <c r="M12" s="23">
        <v>0.80373831775700899</v>
      </c>
    </row>
    <row r="13" spans="1:13">
      <c r="A13" s="128"/>
      <c r="B13" s="24" t="s">
        <v>59</v>
      </c>
      <c r="C13" s="23">
        <v>0.67741935483870896</v>
      </c>
      <c r="D13" s="23">
        <v>0.52735690235690202</v>
      </c>
      <c r="E13" s="23">
        <v>0.8</v>
      </c>
      <c r="F13" s="23">
        <v>0.96551724137931005</v>
      </c>
      <c r="G13" s="23">
        <v>0.875</v>
      </c>
      <c r="H13" s="23">
        <v>0</v>
      </c>
      <c r="I13" s="23">
        <v>0</v>
      </c>
      <c r="J13" s="23">
        <v>0</v>
      </c>
      <c r="K13" s="23">
        <v>1</v>
      </c>
      <c r="L13" s="23">
        <v>0.546875</v>
      </c>
      <c r="M13" s="23">
        <v>0.70707070707070696</v>
      </c>
    </row>
    <row r="14" spans="1:13">
      <c r="A14" s="128"/>
      <c r="B14" s="24" t="s">
        <v>60</v>
      </c>
      <c r="C14" s="23">
        <v>0.74193548387096697</v>
      </c>
      <c r="D14" s="23">
        <v>0.55849358974358898</v>
      </c>
      <c r="E14" s="23">
        <v>0.82857142857142796</v>
      </c>
      <c r="F14" s="23">
        <v>1</v>
      </c>
      <c r="G14" s="23">
        <v>0.90625</v>
      </c>
      <c r="H14" s="23">
        <v>0</v>
      </c>
      <c r="I14" s="23">
        <v>0</v>
      </c>
      <c r="J14" s="23">
        <v>0</v>
      </c>
      <c r="K14" s="23">
        <v>1</v>
      </c>
      <c r="L14" s="23">
        <v>0.625</v>
      </c>
      <c r="M14" s="23">
        <v>0.76923076923076905</v>
      </c>
    </row>
    <row r="15" spans="1:13">
      <c r="A15" s="129" t="s">
        <v>20</v>
      </c>
      <c r="B15" s="25" t="s">
        <v>15</v>
      </c>
      <c r="C15" s="26">
        <v>0.74285714285714199</v>
      </c>
      <c r="D15" s="26">
        <v>0.60733652312599595</v>
      </c>
      <c r="E15" s="26">
        <v>0.89473684210526305</v>
      </c>
      <c r="F15" s="26">
        <v>0.89473684210526305</v>
      </c>
      <c r="G15" s="26">
        <v>0.89473684210526305</v>
      </c>
      <c r="H15" s="26">
        <v>0.14285714285714199</v>
      </c>
      <c r="I15" s="26">
        <v>0.33333333333333298</v>
      </c>
      <c r="J15" s="26">
        <v>0.2</v>
      </c>
      <c r="K15" s="26">
        <v>0.88888888888888795</v>
      </c>
      <c r="L15" s="26">
        <v>0.61538461538461497</v>
      </c>
      <c r="M15" s="26">
        <v>0.72727272727272696</v>
      </c>
    </row>
    <row r="16" spans="1:13">
      <c r="A16" s="130"/>
      <c r="B16" s="27" t="s">
        <v>17</v>
      </c>
      <c r="C16" s="26">
        <v>0.88571428571428501</v>
      </c>
      <c r="D16" s="26">
        <v>0.82102038411688405</v>
      </c>
      <c r="E16" s="26">
        <v>0.86363636363636298</v>
      </c>
      <c r="F16" s="26">
        <v>1</v>
      </c>
      <c r="G16" s="26">
        <v>0.92682926829268297</v>
      </c>
      <c r="H16" s="26">
        <v>0.66666666666666596</v>
      </c>
      <c r="I16" s="26">
        <v>0.66666666666666596</v>
      </c>
      <c r="J16" s="26">
        <v>0.66666666666666596</v>
      </c>
      <c r="K16" s="26">
        <v>1</v>
      </c>
      <c r="L16" s="26">
        <v>0.76923076923076905</v>
      </c>
      <c r="M16" s="26">
        <v>0.86956521739130399</v>
      </c>
    </row>
    <row r="17" spans="1:13">
      <c r="A17" s="130"/>
      <c r="B17" s="27" t="s">
        <v>59</v>
      </c>
      <c r="C17" s="26">
        <v>0.82857142857142796</v>
      </c>
      <c r="D17" s="26">
        <v>0.73939393939393905</v>
      </c>
      <c r="E17" s="26">
        <v>0.85714285714285698</v>
      </c>
      <c r="F17" s="26">
        <v>0.94736842105263097</v>
      </c>
      <c r="G17" s="26">
        <v>0.9</v>
      </c>
      <c r="H17" s="26">
        <v>0.4</v>
      </c>
      <c r="I17" s="26">
        <v>0.66666666666666596</v>
      </c>
      <c r="J17" s="26">
        <v>0.5</v>
      </c>
      <c r="K17" s="26">
        <v>1</v>
      </c>
      <c r="L17" s="26">
        <v>0.69230769230769196</v>
      </c>
      <c r="M17" s="26">
        <v>0.81818181818181801</v>
      </c>
    </row>
    <row r="18" spans="1:13">
      <c r="A18" s="130"/>
      <c r="B18" s="27" t="s">
        <v>60</v>
      </c>
      <c r="C18" s="26">
        <v>0.88571428571428501</v>
      </c>
      <c r="D18" s="26">
        <v>0.82102038411688405</v>
      </c>
      <c r="E18" s="26">
        <v>0.86363636363636298</v>
      </c>
      <c r="F18" s="26">
        <v>1</v>
      </c>
      <c r="G18" s="26">
        <v>0.92682926829268297</v>
      </c>
      <c r="H18" s="26">
        <v>0.66666666666666596</v>
      </c>
      <c r="I18" s="26">
        <v>0.66666666666666596</v>
      </c>
      <c r="J18" s="26">
        <v>0.66666666666666596</v>
      </c>
      <c r="K18" s="26">
        <v>1</v>
      </c>
      <c r="L18" s="26">
        <v>0.76923076923076905</v>
      </c>
      <c r="M18" s="26">
        <v>0.86956521739130399</v>
      </c>
    </row>
    <row r="19" spans="1:13">
      <c r="A19" s="154" t="s">
        <v>65</v>
      </c>
      <c r="B19" s="28" t="s">
        <v>15</v>
      </c>
      <c r="C19" s="29">
        <v>0.64804469273743004</v>
      </c>
      <c r="D19" s="29">
        <v>0.59341672192056505</v>
      </c>
      <c r="E19" s="29">
        <v>0.75675675675675602</v>
      </c>
      <c r="F19" s="29">
        <v>0.53846153846153799</v>
      </c>
      <c r="G19" s="29">
        <v>0.62921348314606695</v>
      </c>
      <c r="H19" s="29">
        <v>0.6</v>
      </c>
      <c r="I19" s="29">
        <v>0.89285714285714202</v>
      </c>
      <c r="J19" s="29">
        <v>0.71770334928229595</v>
      </c>
      <c r="K19" s="29">
        <v>0.76470588235294101</v>
      </c>
      <c r="L19" s="29">
        <v>0.30232558139534799</v>
      </c>
      <c r="M19" s="29">
        <v>0.43333333333333302</v>
      </c>
    </row>
    <row r="20" spans="1:13">
      <c r="A20" s="133"/>
      <c r="B20" s="30" t="s">
        <v>17</v>
      </c>
      <c r="C20" s="29">
        <v>0.68715083798882604</v>
      </c>
      <c r="D20" s="29">
        <v>0.66029445594662906</v>
      </c>
      <c r="E20" s="29">
        <v>0.72916666666666596</v>
      </c>
      <c r="F20" s="29">
        <v>0.67307692307692302</v>
      </c>
      <c r="G20" s="29">
        <v>0.7</v>
      </c>
      <c r="H20" s="29">
        <v>0.65714285714285703</v>
      </c>
      <c r="I20" s="29">
        <v>0.82142857142857095</v>
      </c>
      <c r="J20" s="29">
        <v>0.73015873015873001</v>
      </c>
      <c r="K20" s="29">
        <v>0.73076923076922995</v>
      </c>
      <c r="L20" s="29">
        <v>0.44186046511627902</v>
      </c>
      <c r="M20" s="29">
        <v>0.55072463768115898</v>
      </c>
    </row>
    <row r="21" spans="1:13">
      <c r="A21" s="133"/>
      <c r="B21" s="30" t="s">
        <v>59</v>
      </c>
      <c r="C21" s="29">
        <v>0.67597765363128404</v>
      </c>
      <c r="D21" s="29">
        <v>0.63018140589569105</v>
      </c>
      <c r="E21" s="29">
        <v>0.73913043478260798</v>
      </c>
      <c r="F21" s="29">
        <v>0.65384615384615297</v>
      </c>
      <c r="G21" s="29">
        <v>0.69387755102040805</v>
      </c>
      <c r="H21" s="29">
        <v>0.62931034482758597</v>
      </c>
      <c r="I21" s="29">
        <v>0.86904761904761896</v>
      </c>
      <c r="J21" s="29">
        <v>0.73</v>
      </c>
      <c r="K21" s="29">
        <v>0.82352941176470495</v>
      </c>
      <c r="L21" s="29">
        <v>0.32558139534883701</v>
      </c>
      <c r="M21" s="29">
        <v>0.46666666666666601</v>
      </c>
    </row>
    <row r="22" spans="1:13">
      <c r="A22" s="133"/>
      <c r="B22" s="30" t="s">
        <v>60</v>
      </c>
      <c r="C22" s="29">
        <v>0.68156424581005504</v>
      </c>
      <c r="D22" s="29">
        <v>0.65049078834111096</v>
      </c>
      <c r="E22" s="29">
        <v>0.72</v>
      </c>
      <c r="F22" s="29">
        <v>0.69230769230769196</v>
      </c>
      <c r="G22" s="29">
        <v>0.70588235294117596</v>
      </c>
      <c r="H22" s="29">
        <v>0.644859813084112</v>
      </c>
      <c r="I22" s="29">
        <v>0.82142857142857095</v>
      </c>
      <c r="J22" s="29">
        <v>0.72251308900523503</v>
      </c>
      <c r="K22" s="29">
        <v>0.77272727272727204</v>
      </c>
      <c r="L22" s="29">
        <v>0.39534883720930197</v>
      </c>
      <c r="M22" s="29">
        <v>0.52307692307692299</v>
      </c>
    </row>
    <row r="23" spans="1:13">
      <c r="A23" s="131" t="s">
        <v>54</v>
      </c>
      <c r="B23" s="31" t="s">
        <v>15</v>
      </c>
      <c r="C23" s="13">
        <v>0.73266790322415942</v>
      </c>
      <c r="D23" s="13">
        <v>0.63977357881176622</v>
      </c>
      <c r="E23" s="13">
        <v>0.77462507686854476</v>
      </c>
      <c r="F23" s="13">
        <v>0.71875770458027266</v>
      </c>
      <c r="G23" s="13">
        <v>0.74159296945927822</v>
      </c>
      <c r="H23" s="13">
        <v>0.46676800976800958</v>
      </c>
      <c r="I23" s="13">
        <v>0.58456582633053178</v>
      </c>
      <c r="J23" s="13">
        <v>0.51130979491371953</v>
      </c>
      <c r="K23" s="13">
        <v>0.82669797522738653</v>
      </c>
      <c r="L23" s="13">
        <v>0.59166703935599241</v>
      </c>
      <c r="M23" s="13">
        <v>0.66641797206230158</v>
      </c>
    </row>
    <row r="24" spans="1:13">
      <c r="A24" s="132"/>
      <c r="B24" s="32" t="s">
        <v>17</v>
      </c>
      <c r="C24" s="13">
        <v>0.81071196015167557</v>
      </c>
      <c r="D24" s="13">
        <v>0.71823208290021268</v>
      </c>
      <c r="E24" s="13">
        <v>0.7756491607807392</v>
      </c>
      <c r="F24" s="13">
        <v>0.79062342885872272</v>
      </c>
      <c r="G24" s="13">
        <v>0.77719707571516827</v>
      </c>
      <c r="H24" s="13">
        <v>0.60947727100394278</v>
      </c>
      <c r="I24" s="13">
        <v>0.64282913165266076</v>
      </c>
      <c r="J24" s="13">
        <v>0.62382892069033991</v>
      </c>
      <c r="K24" s="13">
        <v>0.87359357060849552</v>
      </c>
      <c r="L24" s="13">
        <v>0.67548213575829841</v>
      </c>
      <c r="M24" s="13">
        <v>0.75367025229512963</v>
      </c>
    </row>
    <row r="25" spans="1:13">
      <c r="A25" s="132"/>
      <c r="B25" s="32" t="s">
        <v>59</v>
      </c>
      <c r="C25" s="13">
        <v>0.77317924045568831</v>
      </c>
      <c r="D25" s="13">
        <v>0.68249230684530593</v>
      </c>
      <c r="E25" s="13">
        <v>0.76917371651607147</v>
      </c>
      <c r="F25" s="13">
        <v>0.76674002841398958</v>
      </c>
      <c r="G25" s="13">
        <v>0.76231618006054069</v>
      </c>
      <c r="H25" s="13">
        <v>0.5354300334463914</v>
      </c>
      <c r="I25" s="13">
        <v>0.66176470588235259</v>
      </c>
      <c r="J25" s="13">
        <v>0.58763617804589896</v>
      </c>
      <c r="K25" s="13">
        <v>0.89907426626260922</v>
      </c>
      <c r="L25" s="13">
        <v>0.58517503975352803</v>
      </c>
      <c r="M25" s="13">
        <v>0.69752456242947813</v>
      </c>
    </row>
    <row r="26" spans="1:13">
      <c r="A26" s="132"/>
      <c r="B26" s="32" t="s">
        <v>60</v>
      </c>
      <c r="C26" s="13">
        <v>0.7986494245990009</v>
      </c>
      <c r="D26" s="13">
        <v>0.70758691863399881</v>
      </c>
      <c r="E26" s="13">
        <v>0.77250003797372169</v>
      </c>
      <c r="F26" s="13">
        <v>0.79316239316239279</v>
      </c>
      <c r="G26" s="13">
        <v>0.77706207089356738</v>
      </c>
      <c r="H26" s="13">
        <v>0.59702290392357737</v>
      </c>
      <c r="I26" s="13">
        <v>0.64518207282913131</v>
      </c>
      <c r="J26" s="13">
        <v>0.61867389730731381</v>
      </c>
      <c r="K26" s="13">
        <v>0.88056171470805578</v>
      </c>
      <c r="L26" s="13">
        <v>0.63236036573245846</v>
      </c>
      <c r="M26" s="13">
        <v>0.72702478770111578</v>
      </c>
    </row>
  </sheetData>
  <mergeCells count="13">
    <mergeCell ref="A7:A10"/>
    <mergeCell ref="A11:A14"/>
    <mergeCell ref="A15:A18"/>
    <mergeCell ref="A23:A26"/>
    <mergeCell ref="B1:B2"/>
    <mergeCell ref="A19:A22"/>
    <mergeCell ref="E1:G1"/>
    <mergeCell ref="H1:J1"/>
    <mergeCell ref="K1:M1"/>
    <mergeCell ref="A1:A2"/>
    <mergeCell ref="A3:A6"/>
    <mergeCell ref="C1:C2"/>
    <mergeCell ref="D1:D2"/>
  </mergeCells>
  <phoneticPr fontId="1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6"/>
  <sheetViews>
    <sheetView topLeftCell="A14" zoomScale="67" workbookViewId="0">
      <selection activeCell="C23" sqref="C23:M24"/>
    </sheetView>
  </sheetViews>
  <sheetFormatPr defaultColWidth="10.69140625" defaultRowHeight="15.5"/>
  <cols>
    <col min="2" max="2" width="44.4609375" customWidth="1"/>
  </cols>
  <sheetData>
    <row r="1" spans="1:13">
      <c r="A1" s="121" t="s">
        <v>0</v>
      </c>
      <c r="B1" s="121" t="s">
        <v>1</v>
      </c>
      <c r="C1" s="122" t="s">
        <v>2</v>
      </c>
      <c r="D1" s="122" t="s">
        <v>51</v>
      </c>
      <c r="E1" s="121" t="s">
        <v>4</v>
      </c>
      <c r="F1" s="121"/>
      <c r="G1" s="121"/>
      <c r="H1" s="121" t="s">
        <v>5</v>
      </c>
      <c r="I1" s="121"/>
      <c r="J1" s="121"/>
      <c r="K1" s="121" t="s">
        <v>6</v>
      </c>
      <c r="L1" s="121"/>
      <c r="M1" s="121"/>
    </row>
    <row r="2" spans="1:13">
      <c r="A2" s="121"/>
      <c r="B2" s="121"/>
      <c r="C2" s="122"/>
      <c r="D2" s="122"/>
      <c r="E2" s="1" t="s">
        <v>7</v>
      </c>
      <c r="F2" s="1" t="s">
        <v>8</v>
      </c>
      <c r="G2" s="1" t="s">
        <v>9</v>
      </c>
      <c r="H2" s="1" t="s">
        <v>7</v>
      </c>
      <c r="I2" s="1" t="s">
        <v>8</v>
      </c>
      <c r="J2" s="1" t="s">
        <v>9</v>
      </c>
      <c r="K2" s="1" t="s">
        <v>7</v>
      </c>
      <c r="L2" s="1" t="s">
        <v>8</v>
      </c>
      <c r="M2" s="1" t="s">
        <v>9</v>
      </c>
    </row>
    <row r="3" spans="1:13">
      <c r="A3" s="123" t="s">
        <v>10</v>
      </c>
      <c r="B3" s="15" t="s">
        <v>15</v>
      </c>
      <c r="C3" s="16">
        <v>0.77652370203160204</v>
      </c>
      <c r="D3" s="16">
        <v>0.77697567920170596</v>
      </c>
      <c r="E3" s="16">
        <v>0.89208633093525103</v>
      </c>
      <c r="F3" s="16">
        <v>0.81045751633986896</v>
      </c>
      <c r="G3" s="16">
        <v>0.84931506849314997</v>
      </c>
      <c r="H3" s="16">
        <v>0.68500000000000005</v>
      </c>
      <c r="I3" s="16">
        <v>0.80588235294117605</v>
      </c>
      <c r="J3" s="16">
        <v>0.74054054054053997</v>
      </c>
      <c r="K3" s="16">
        <v>0.79807692307692302</v>
      </c>
      <c r="L3" s="16">
        <v>0.69166666666666599</v>
      </c>
      <c r="M3" s="16">
        <v>0.74107142857142805</v>
      </c>
    </row>
    <row r="4" spans="1:13">
      <c r="A4" s="124"/>
      <c r="B4" s="17" t="s">
        <v>17</v>
      </c>
      <c r="C4" s="16">
        <v>0.84650112866817095</v>
      </c>
      <c r="D4" s="16">
        <v>0.84678192485677595</v>
      </c>
      <c r="E4" s="16">
        <v>0.90131578947368396</v>
      </c>
      <c r="F4" s="16">
        <v>0.89542483660130701</v>
      </c>
      <c r="G4" s="16">
        <v>0.89836065573770496</v>
      </c>
      <c r="H4" s="16">
        <v>0.84076433121019101</v>
      </c>
      <c r="I4" s="16">
        <v>0.77647058823529402</v>
      </c>
      <c r="J4" s="16">
        <v>0.807339449541284</v>
      </c>
      <c r="K4" s="16">
        <v>0.79104477611940205</v>
      </c>
      <c r="L4" s="16">
        <v>0.88333333333333297</v>
      </c>
      <c r="M4" s="16">
        <v>0.83464566929133799</v>
      </c>
    </row>
    <row r="5" spans="1:13">
      <c r="A5" s="124"/>
      <c r="B5" s="18" t="s">
        <v>61</v>
      </c>
      <c r="C5" s="16">
        <v>0.81489841986455902</v>
      </c>
      <c r="D5" s="16">
        <v>0.81560690444700801</v>
      </c>
      <c r="E5" s="16">
        <v>0.900709219858156</v>
      </c>
      <c r="F5" s="16">
        <v>0.83006535947712401</v>
      </c>
      <c r="G5" s="16">
        <v>0.86394557823129203</v>
      </c>
      <c r="H5" s="16">
        <v>0.77272727272727204</v>
      </c>
      <c r="I5" s="16">
        <v>0.8</v>
      </c>
      <c r="J5" s="16">
        <v>0.78612716763005697</v>
      </c>
      <c r="K5" s="16">
        <v>0.77777777777777701</v>
      </c>
      <c r="L5" s="16">
        <v>0.81666666666666599</v>
      </c>
      <c r="M5" s="16">
        <v>0.79674796747967402</v>
      </c>
    </row>
    <row r="6" spans="1:13">
      <c r="A6" s="124"/>
      <c r="B6" s="18" t="s">
        <v>62</v>
      </c>
      <c r="C6" s="16">
        <v>0.82279909706546295</v>
      </c>
      <c r="D6" s="16">
        <v>0.82314884220417694</v>
      </c>
      <c r="E6" s="16">
        <v>0.89550695693951099</v>
      </c>
      <c r="F6" s="16">
        <v>0.88235294117647001</v>
      </c>
      <c r="G6" s="16">
        <v>0.888854952860611</v>
      </c>
      <c r="H6" s="16">
        <v>0.80459554708000403</v>
      </c>
      <c r="I6" s="16">
        <v>0.745588235294117</v>
      </c>
      <c r="J6" s="16">
        <v>0.77367157929103203</v>
      </c>
      <c r="K6" s="16">
        <v>0.763888634839339</v>
      </c>
      <c r="L6" s="16">
        <v>0.85624999999999996</v>
      </c>
      <c r="M6" s="16">
        <v>0.80691999446088802</v>
      </c>
    </row>
    <row r="7" spans="1:13">
      <c r="A7" s="125" t="s">
        <v>18</v>
      </c>
      <c r="B7" s="19" t="s">
        <v>15</v>
      </c>
      <c r="C7" s="20">
        <v>0.84</v>
      </c>
      <c r="D7" s="20">
        <v>0.68832391713747598</v>
      </c>
      <c r="E7" s="20">
        <v>0.45454545454545398</v>
      </c>
      <c r="F7" s="20">
        <v>0.38461538461538403</v>
      </c>
      <c r="G7" s="20">
        <v>0.41666666666666602</v>
      </c>
      <c r="H7" s="20">
        <v>0.90598290598290598</v>
      </c>
      <c r="I7" s="20">
        <v>0.89075630252100801</v>
      </c>
      <c r="J7" s="20">
        <v>0.89830508474576198</v>
      </c>
      <c r="K7" s="20">
        <v>0.68181818181818099</v>
      </c>
      <c r="L7" s="20">
        <v>0.83333333333333304</v>
      </c>
      <c r="M7" s="20">
        <v>0.75</v>
      </c>
    </row>
    <row r="8" spans="1:13">
      <c r="A8" s="126"/>
      <c r="B8" s="21" t="s">
        <v>17</v>
      </c>
      <c r="C8" s="20">
        <v>0.86</v>
      </c>
      <c r="D8" s="20">
        <v>0.69306754366177103</v>
      </c>
      <c r="E8" s="20">
        <v>0.55555555555555503</v>
      </c>
      <c r="F8" s="20">
        <v>0.38461538461538403</v>
      </c>
      <c r="G8" s="20">
        <v>0.45454545454545398</v>
      </c>
      <c r="H8" s="20">
        <v>0.8828125</v>
      </c>
      <c r="I8" s="20">
        <v>0.94957983193277296</v>
      </c>
      <c r="J8" s="20">
        <v>0.91497975708502</v>
      </c>
      <c r="K8" s="20">
        <v>0.84615384615384603</v>
      </c>
      <c r="L8" s="20">
        <v>0.61111111111111105</v>
      </c>
      <c r="M8" s="20">
        <v>0.70967741935483797</v>
      </c>
    </row>
    <row r="9" spans="1:13">
      <c r="A9" s="126"/>
      <c r="B9" s="21" t="s">
        <v>61</v>
      </c>
      <c r="C9" s="20">
        <v>0.86</v>
      </c>
      <c r="D9" s="20">
        <v>0.69077013521457897</v>
      </c>
      <c r="E9" s="20">
        <v>0.5</v>
      </c>
      <c r="F9" s="20">
        <v>0.30769230769230699</v>
      </c>
      <c r="G9" s="20">
        <v>0.38095238095237999</v>
      </c>
      <c r="H9" s="20">
        <v>0.89516129032257996</v>
      </c>
      <c r="I9" s="20">
        <v>0.93277310924369705</v>
      </c>
      <c r="J9" s="20">
        <v>0.91358024691357997</v>
      </c>
      <c r="K9" s="20">
        <v>0.77777777777777701</v>
      </c>
      <c r="L9" s="20">
        <v>0.77777777777777701</v>
      </c>
      <c r="M9" s="20">
        <v>0.77777777777777701</v>
      </c>
    </row>
    <row r="10" spans="1:13">
      <c r="A10" s="126"/>
      <c r="B10" s="21" t="s">
        <v>62</v>
      </c>
      <c r="C10" s="20">
        <v>0.86833333333333296</v>
      </c>
      <c r="D10" s="20">
        <v>0.72254120476510397</v>
      </c>
      <c r="E10" s="20">
        <v>0.52777777777777701</v>
      </c>
      <c r="F10" s="20">
        <v>0.38461538461538403</v>
      </c>
      <c r="G10" s="20">
        <v>0.44466403162055301</v>
      </c>
      <c r="H10" s="20">
        <v>0.909595590910517</v>
      </c>
      <c r="I10" s="20">
        <v>0.92647058823529405</v>
      </c>
      <c r="J10" s="20">
        <v>0.91772658038293498</v>
      </c>
      <c r="K10" s="20">
        <v>0.79431818181818103</v>
      </c>
      <c r="L10" s="20">
        <v>0.83333333333333304</v>
      </c>
      <c r="M10" s="20">
        <v>0.80523300229182504</v>
      </c>
    </row>
    <row r="11" spans="1:13">
      <c r="A11" s="127" t="s">
        <v>19</v>
      </c>
      <c r="B11" s="22" t="s">
        <v>15</v>
      </c>
      <c r="C11" s="23">
        <v>0.65591397849462296</v>
      </c>
      <c r="D11" s="23">
        <v>0.53281505267308804</v>
      </c>
      <c r="E11" s="23">
        <v>0.875</v>
      </c>
      <c r="F11" s="23">
        <v>0.96551724137931005</v>
      </c>
      <c r="G11" s="23">
        <v>0.91803278688524503</v>
      </c>
      <c r="H11" s="23">
        <v>0</v>
      </c>
      <c r="I11" s="23">
        <v>0</v>
      </c>
      <c r="J11" s="23">
        <v>0</v>
      </c>
      <c r="K11" s="23">
        <v>1</v>
      </c>
      <c r="L11" s="23">
        <v>0.515625</v>
      </c>
      <c r="M11" s="23">
        <v>0.68041237113401998</v>
      </c>
    </row>
    <row r="12" spans="1:13">
      <c r="A12" s="128"/>
      <c r="B12" s="24" t="s">
        <v>17</v>
      </c>
      <c r="C12" s="23">
        <v>0.77419354838709598</v>
      </c>
      <c r="D12" s="23">
        <v>0.56999610591900296</v>
      </c>
      <c r="E12" s="23">
        <v>0.82857142857142796</v>
      </c>
      <c r="F12" s="23">
        <v>1</v>
      </c>
      <c r="G12" s="23">
        <v>0.90625</v>
      </c>
      <c r="H12" s="23">
        <v>0</v>
      </c>
      <c r="I12" s="23">
        <v>0</v>
      </c>
      <c r="J12" s="23">
        <v>0</v>
      </c>
      <c r="K12" s="23">
        <v>1</v>
      </c>
      <c r="L12" s="23">
        <v>0.671875</v>
      </c>
      <c r="M12" s="23">
        <v>0.80373831775700899</v>
      </c>
    </row>
    <row r="13" spans="1:13">
      <c r="A13" s="128"/>
      <c r="B13" s="24" t="s">
        <v>61</v>
      </c>
      <c r="C13" s="23">
        <v>0.68817204301075197</v>
      </c>
      <c r="D13" s="23">
        <v>0.53629629629629605</v>
      </c>
      <c r="E13" s="23">
        <v>0.82352941176470495</v>
      </c>
      <c r="F13" s="23">
        <v>0.96551724137931005</v>
      </c>
      <c r="G13" s="23">
        <v>0.88888888888888795</v>
      </c>
      <c r="H13" s="23">
        <v>0</v>
      </c>
      <c r="I13" s="23">
        <v>0</v>
      </c>
      <c r="J13" s="23">
        <v>0</v>
      </c>
      <c r="K13" s="23">
        <v>1</v>
      </c>
      <c r="L13" s="23">
        <v>0.5625</v>
      </c>
      <c r="M13" s="23">
        <v>0.72</v>
      </c>
    </row>
    <row r="14" spans="1:13">
      <c r="A14" s="128"/>
      <c r="B14" s="24" t="s">
        <v>62</v>
      </c>
      <c r="C14" s="23">
        <v>0.76344086021505297</v>
      </c>
      <c r="D14" s="23">
        <v>0.56487059848768395</v>
      </c>
      <c r="E14" s="23">
        <v>0.82281746031745995</v>
      </c>
      <c r="F14" s="23">
        <v>1</v>
      </c>
      <c r="G14" s="23">
        <v>0.90276442307692295</v>
      </c>
      <c r="H14" s="23">
        <v>0</v>
      </c>
      <c r="I14" s="23">
        <v>0</v>
      </c>
      <c r="J14" s="23">
        <v>0</v>
      </c>
      <c r="K14" s="23">
        <v>1</v>
      </c>
      <c r="L14" s="23">
        <v>0.65625</v>
      </c>
      <c r="M14" s="23">
        <v>0.79184737238612901</v>
      </c>
    </row>
    <row r="15" spans="1:13">
      <c r="A15" s="129" t="s">
        <v>20</v>
      </c>
      <c r="B15" s="25" t="s">
        <v>15</v>
      </c>
      <c r="C15" s="26">
        <v>0.74285714285714199</v>
      </c>
      <c r="D15" s="26">
        <v>0.60733652312599595</v>
      </c>
      <c r="E15" s="26">
        <v>0.89473684210526305</v>
      </c>
      <c r="F15" s="26">
        <v>0.89473684210526305</v>
      </c>
      <c r="G15" s="26">
        <v>0.89473684210526305</v>
      </c>
      <c r="H15" s="26">
        <v>0.14285714285714199</v>
      </c>
      <c r="I15" s="26">
        <v>0.33333333333333298</v>
      </c>
      <c r="J15" s="26">
        <v>0.2</v>
      </c>
      <c r="K15" s="26">
        <v>0.88888888888888795</v>
      </c>
      <c r="L15" s="26">
        <v>0.61538461538461497</v>
      </c>
      <c r="M15" s="26">
        <v>0.72727272727272696</v>
      </c>
    </row>
    <row r="16" spans="1:13">
      <c r="A16" s="130"/>
      <c r="B16" s="27" t="s">
        <v>17</v>
      </c>
      <c r="C16" s="26">
        <v>0.88571428571428501</v>
      </c>
      <c r="D16" s="26">
        <v>0.82102038411688405</v>
      </c>
      <c r="E16" s="26">
        <v>0.86363636363636298</v>
      </c>
      <c r="F16" s="26">
        <v>1</v>
      </c>
      <c r="G16" s="26">
        <v>0.92682926829268297</v>
      </c>
      <c r="H16" s="26">
        <v>0.66666666666666596</v>
      </c>
      <c r="I16" s="26">
        <v>0.66666666666666596</v>
      </c>
      <c r="J16" s="26">
        <v>0.66666666666666596</v>
      </c>
      <c r="K16" s="26">
        <v>1</v>
      </c>
      <c r="L16" s="26">
        <v>0.76923076923076905</v>
      </c>
      <c r="M16" s="26">
        <v>0.86956521739130399</v>
      </c>
    </row>
    <row r="17" spans="1:13">
      <c r="A17" s="130"/>
      <c r="B17" s="27" t="s">
        <v>61</v>
      </c>
      <c r="C17" s="26">
        <v>0.85714285714285698</v>
      </c>
      <c r="D17" s="26">
        <v>0.71213675213675198</v>
      </c>
      <c r="E17" s="26">
        <v>0.9</v>
      </c>
      <c r="F17" s="26">
        <v>0.94736842105263097</v>
      </c>
      <c r="G17" s="26">
        <v>0.92307692307692302</v>
      </c>
      <c r="H17" s="26">
        <v>0.33333333333333298</v>
      </c>
      <c r="I17" s="26">
        <v>0.33333333333333298</v>
      </c>
      <c r="J17" s="26">
        <v>0.33333333333333298</v>
      </c>
      <c r="K17" s="26">
        <v>0.91666666666666596</v>
      </c>
      <c r="L17" s="26">
        <v>0.84615384615384603</v>
      </c>
      <c r="M17" s="26">
        <v>0.88</v>
      </c>
    </row>
    <row r="18" spans="1:13">
      <c r="A18" s="130"/>
      <c r="B18" s="27" t="s">
        <v>62</v>
      </c>
      <c r="C18" s="26">
        <v>0.83571428571428497</v>
      </c>
      <c r="D18" s="26">
        <v>0.69315809814205198</v>
      </c>
      <c r="E18" s="26">
        <v>0.87942014126224599</v>
      </c>
      <c r="F18" s="26">
        <v>0.94736842105263097</v>
      </c>
      <c r="G18" s="26">
        <v>0.911465636417498</v>
      </c>
      <c r="H18" s="26">
        <v>0.33333333333333298</v>
      </c>
      <c r="I18" s="26">
        <v>0.33333333333333298</v>
      </c>
      <c r="J18" s="26">
        <v>0.32619047619047598</v>
      </c>
      <c r="K18" s="26">
        <v>0.90972222222222199</v>
      </c>
      <c r="L18" s="26">
        <v>0.78846153846153799</v>
      </c>
      <c r="M18" s="26">
        <v>0.84181818181818202</v>
      </c>
    </row>
    <row r="19" spans="1:13">
      <c r="A19" s="154" t="s">
        <v>66</v>
      </c>
      <c r="B19" s="28" t="s">
        <v>15</v>
      </c>
      <c r="C19" s="29">
        <v>0.64804469273743004</v>
      </c>
      <c r="D19" s="29">
        <v>0.59341672192056505</v>
      </c>
      <c r="E19" s="29">
        <v>0.75675675675675602</v>
      </c>
      <c r="F19" s="29">
        <v>0.53846153846153799</v>
      </c>
      <c r="G19" s="29">
        <v>0.62921348314606695</v>
      </c>
      <c r="H19" s="29">
        <v>0.6</v>
      </c>
      <c r="I19" s="29">
        <v>0.89285714285714202</v>
      </c>
      <c r="J19" s="29">
        <v>0.71770334928229595</v>
      </c>
      <c r="K19" s="29">
        <v>0.76470588235294101</v>
      </c>
      <c r="L19" s="29">
        <v>0.30232558139534799</v>
      </c>
      <c r="M19" s="29">
        <v>0.43333333333333302</v>
      </c>
    </row>
    <row r="20" spans="1:13">
      <c r="A20" s="133"/>
      <c r="B20" s="30" t="s">
        <v>17</v>
      </c>
      <c r="C20" s="29">
        <v>0.68715083798882604</v>
      </c>
      <c r="D20" s="29">
        <v>0.66029445594662906</v>
      </c>
      <c r="E20" s="29">
        <v>0.72916666666666596</v>
      </c>
      <c r="F20" s="29">
        <v>0.67307692307692302</v>
      </c>
      <c r="G20" s="29">
        <v>0.7</v>
      </c>
      <c r="H20" s="29">
        <v>0.65714285714285703</v>
      </c>
      <c r="I20" s="29">
        <v>0.82142857142857095</v>
      </c>
      <c r="J20" s="29">
        <v>0.73015873015873001</v>
      </c>
      <c r="K20" s="29">
        <v>0.73076923076922995</v>
      </c>
      <c r="L20" s="29">
        <v>0.44186046511627902</v>
      </c>
      <c r="M20" s="29">
        <v>0.55072463768115898</v>
      </c>
    </row>
    <row r="21" spans="1:13">
      <c r="A21" s="133"/>
      <c r="B21" s="30" t="s">
        <v>61</v>
      </c>
      <c r="C21" s="29">
        <v>0.68156424581005504</v>
      </c>
      <c r="D21" s="29">
        <v>0.64703787091846798</v>
      </c>
      <c r="E21" s="29">
        <v>0.76923076923076905</v>
      </c>
      <c r="F21" s="29">
        <v>0.57692307692307598</v>
      </c>
      <c r="G21" s="29">
        <v>0.659340659340659</v>
      </c>
      <c r="H21" s="29">
        <v>0.63247863247863201</v>
      </c>
      <c r="I21" s="29">
        <v>0.88095238095238004</v>
      </c>
      <c r="J21" s="29">
        <v>0.73631840796019898</v>
      </c>
      <c r="K21" s="29">
        <v>0.78260869565217395</v>
      </c>
      <c r="L21" s="29">
        <v>0.41860465116279</v>
      </c>
      <c r="M21" s="29">
        <v>0.54545454545454497</v>
      </c>
    </row>
    <row r="22" spans="1:13">
      <c r="A22" s="133"/>
      <c r="B22" s="30" t="s">
        <v>62</v>
      </c>
      <c r="C22" s="29">
        <v>0.69273743016759703</v>
      </c>
      <c r="D22" s="29">
        <v>0.66484692711651205</v>
      </c>
      <c r="E22" s="29">
        <v>0.72475961538461497</v>
      </c>
      <c r="F22" s="29">
        <v>0.68269230769230704</v>
      </c>
      <c r="G22" s="29">
        <v>0.702884615384615</v>
      </c>
      <c r="H22" s="29">
        <v>0.66128503766371405</v>
      </c>
      <c r="I22" s="29">
        <v>0.827380952380952</v>
      </c>
      <c r="J22" s="29">
        <v>0.73434136268237604</v>
      </c>
      <c r="K22" s="29">
        <v>0.776942948305134</v>
      </c>
      <c r="L22" s="29">
        <v>0.44186046511627902</v>
      </c>
      <c r="M22" s="29">
        <v>0.55731480328254501</v>
      </c>
    </row>
    <row r="23" spans="1:13">
      <c r="A23" s="131" t="s">
        <v>54</v>
      </c>
      <c r="B23" s="31" t="s">
        <v>15</v>
      </c>
      <c r="C23" s="13">
        <v>0.73266790322415942</v>
      </c>
      <c r="D23" s="13">
        <v>0.63977357881176622</v>
      </c>
      <c r="E23" s="13">
        <v>0.77462507686854476</v>
      </c>
      <c r="F23" s="13">
        <v>0.71875770458027266</v>
      </c>
      <c r="G23" s="13">
        <v>0.74159296945927822</v>
      </c>
      <c r="H23" s="13">
        <v>0.46676800976800958</v>
      </c>
      <c r="I23" s="13">
        <v>0.58456582633053178</v>
      </c>
      <c r="J23" s="13">
        <v>0.51130979491371953</v>
      </c>
      <c r="K23" s="13">
        <v>0.82669797522738653</v>
      </c>
      <c r="L23" s="13">
        <v>0.59166703935599241</v>
      </c>
      <c r="M23" s="13">
        <v>0.66641797206230158</v>
      </c>
    </row>
    <row r="24" spans="1:13">
      <c r="A24" s="132"/>
      <c r="B24" s="32" t="s">
        <v>17</v>
      </c>
      <c r="C24" s="13">
        <v>0.81071196015167557</v>
      </c>
      <c r="D24" s="13">
        <v>0.71823208290021268</v>
      </c>
      <c r="E24" s="13">
        <v>0.7756491607807392</v>
      </c>
      <c r="F24" s="13">
        <v>0.79062342885872272</v>
      </c>
      <c r="G24" s="13">
        <v>0.77719707571516827</v>
      </c>
      <c r="H24" s="13">
        <v>0.60947727100394278</v>
      </c>
      <c r="I24" s="13">
        <v>0.64282913165266076</v>
      </c>
      <c r="J24" s="13">
        <v>0.62382892069033991</v>
      </c>
      <c r="K24" s="13">
        <v>0.87359357060849552</v>
      </c>
      <c r="L24" s="13">
        <v>0.67548213575829841</v>
      </c>
      <c r="M24" s="13">
        <v>0.75367025229512963</v>
      </c>
    </row>
    <row r="25" spans="1:13">
      <c r="A25" s="132"/>
      <c r="B25" s="32" t="s">
        <v>61</v>
      </c>
      <c r="C25" s="13">
        <v>0.78035551316564455</v>
      </c>
      <c r="D25" s="13">
        <v>0.68036959180262069</v>
      </c>
      <c r="E25" s="13">
        <v>0.77869388017072605</v>
      </c>
      <c r="F25" s="13">
        <v>0.72551328130488957</v>
      </c>
      <c r="G25" s="13">
        <v>0.7432408860980283</v>
      </c>
      <c r="H25" s="13">
        <v>0.52674010577236341</v>
      </c>
      <c r="I25" s="13">
        <v>0.58941176470588208</v>
      </c>
      <c r="J25" s="13">
        <v>0.55387183116743377</v>
      </c>
      <c r="K25" s="13">
        <v>0.85096618357487885</v>
      </c>
      <c r="L25" s="13">
        <v>0.68434058835221578</v>
      </c>
      <c r="M25" s="13">
        <v>0.74399605814239922</v>
      </c>
    </row>
    <row r="26" spans="1:13">
      <c r="A26" s="132"/>
      <c r="B26" s="32" t="s">
        <v>62</v>
      </c>
      <c r="C26" s="13">
        <f>AVERAGE(C6,C10,C14,C18,C22)</f>
        <v>0.79660500129914602</v>
      </c>
      <c r="D26" s="13">
        <f t="shared" ref="D26:M26" si="0">AVERAGE(D6,D10,D14,D18,D22)</f>
        <v>0.69371313414310598</v>
      </c>
      <c r="E26" s="13">
        <f t="shared" si="0"/>
        <v>0.77005639033632201</v>
      </c>
      <c r="F26" s="13">
        <f t="shared" si="0"/>
        <v>0.77940581090735805</v>
      </c>
      <c r="G26" s="13">
        <f t="shared" si="0"/>
        <v>0.77012673187203995</v>
      </c>
      <c r="H26" s="13">
        <f t="shared" si="0"/>
        <v>0.54176190179751404</v>
      </c>
      <c r="I26" s="13">
        <f t="shared" si="0"/>
        <v>0.56655462184873895</v>
      </c>
      <c r="J26" s="13">
        <f t="shared" si="0"/>
        <v>0.55038599970936397</v>
      </c>
      <c r="K26" s="13">
        <f t="shared" si="0"/>
        <v>0.848974397436975</v>
      </c>
      <c r="L26" s="13">
        <f t="shared" si="0"/>
        <v>0.71523106738222997</v>
      </c>
      <c r="M26" s="13">
        <f t="shared" si="0"/>
        <v>0.76062667084791402</v>
      </c>
    </row>
  </sheetData>
  <mergeCells count="13">
    <mergeCell ref="A7:A10"/>
    <mergeCell ref="A11:A14"/>
    <mergeCell ref="A15:A18"/>
    <mergeCell ref="A19:A22"/>
    <mergeCell ref="A23:A26"/>
    <mergeCell ref="E1:G1"/>
    <mergeCell ref="H1:J1"/>
    <mergeCell ref="K1:M1"/>
    <mergeCell ref="A1:A2"/>
    <mergeCell ref="A3:A6"/>
    <mergeCell ref="B1:B2"/>
    <mergeCell ref="C1:C2"/>
    <mergeCell ref="D1:D2"/>
  </mergeCells>
  <phoneticPr fontId="1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6"/>
  <sheetViews>
    <sheetView topLeftCell="A12" workbookViewId="0">
      <selection activeCell="Q26" sqref="Q26"/>
    </sheetView>
  </sheetViews>
  <sheetFormatPr defaultColWidth="10.69140625" defaultRowHeight="15.5"/>
  <sheetData>
    <row r="1" spans="1:13">
      <c r="A1" s="121" t="s">
        <v>0</v>
      </c>
      <c r="B1" s="121" t="s">
        <v>1</v>
      </c>
      <c r="C1" s="122" t="s">
        <v>2</v>
      </c>
      <c r="D1" s="122" t="s">
        <v>51</v>
      </c>
      <c r="E1" s="121" t="s">
        <v>4</v>
      </c>
      <c r="F1" s="121"/>
      <c r="G1" s="121"/>
      <c r="H1" s="121" t="s">
        <v>5</v>
      </c>
      <c r="I1" s="121"/>
      <c r="J1" s="121"/>
      <c r="K1" s="121" t="s">
        <v>6</v>
      </c>
      <c r="L1" s="121"/>
      <c r="M1" s="121"/>
    </row>
    <row r="2" spans="1:13">
      <c r="A2" s="121"/>
      <c r="B2" s="121"/>
      <c r="C2" s="122"/>
      <c r="D2" s="122"/>
      <c r="E2" s="1" t="s">
        <v>7</v>
      </c>
      <c r="F2" s="1" t="s">
        <v>8</v>
      </c>
      <c r="G2" s="1" t="s">
        <v>9</v>
      </c>
      <c r="H2" s="1" t="s">
        <v>7</v>
      </c>
      <c r="I2" s="1" t="s">
        <v>8</v>
      </c>
      <c r="J2" s="1" t="s">
        <v>9</v>
      </c>
      <c r="K2" s="1" t="s">
        <v>7</v>
      </c>
      <c r="L2" s="1" t="s">
        <v>8</v>
      </c>
      <c r="M2" s="1" t="s">
        <v>9</v>
      </c>
    </row>
    <row r="3" spans="1:13">
      <c r="A3" s="134" t="s">
        <v>10</v>
      </c>
      <c r="B3" s="2">
        <v>1</v>
      </c>
      <c r="C3" s="3">
        <v>0.72909999999999997</v>
      </c>
      <c r="D3" s="3">
        <v>0.72470000000000001</v>
      </c>
      <c r="E3" s="3">
        <v>0.93579999999999997</v>
      </c>
      <c r="F3" s="3">
        <v>0.66669999999999996</v>
      </c>
      <c r="G3" s="3">
        <v>0.77859999999999996</v>
      </c>
      <c r="H3" s="3">
        <v>0.59699999999999998</v>
      </c>
      <c r="I3" s="3">
        <v>0.92349999999999999</v>
      </c>
      <c r="J3" s="3">
        <v>0.72519999999999996</v>
      </c>
      <c r="K3" s="3">
        <v>0.90139999999999998</v>
      </c>
      <c r="L3" s="3">
        <v>0.5333</v>
      </c>
      <c r="M3" s="3">
        <v>0.67020000000000002</v>
      </c>
    </row>
    <row r="4" spans="1:13">
      <c r="A4" s="135"/>
      <c r="B4" s="2">
        <v>2</v>
      </c>
      <c r="C4" s="3">
        <v>0.74039999999999995</v>
      </c>
      <c r="D4" s="3">
        <v>0.74239999999999995</v>
      </c>
      <c r="E4" s="3">
        <v>0.91449999999999998</v>
      </c>
      <c r="F4" s="3">
        <v>0.69930000000000003</v>
      </c>
      <c r="G4" s="3">
        <v>0.79259999999999997</v>
      </c>
      <c r="H4" s="3">
        <v>0.62339999999999995</v>
      </c>
      <c r="I4" s="3">
        <v>0.84709999999999996</v>
      </c>
      <c r="J4" s="3">
        <v>0.71819999999999995</v>
      </c>
      <c r="K4" s="3">
        <v>0.8105</v>
      </c>
      <c r="L4" s="3">
        <v>0.64170000000000005</v>
      </c>
      <c r="M4" s="3">
        <v>0.71630000000000005</v>
      </c>
    </row>
    <row r="5" spans="1:13">
      <c r="A5" s="135"/>
      <c r="B5" s="2">
        <v>3</v>
      </c>
      <c r="C5" s="3">
        <v>0.74939999999999996</v>
      </c>
      <c r="D5" s="3">
        <v>0.75139999999999996</v>
      </c>
      <c r="E5" s="3">
        <v>0.95279999999999998</v>
      </c>
      <c r="F5" s="3">
        <v>0.66010000000000002</v>
      </c>
      <c r="G5" s="3">
        <v>0.77990000000000004</v>
      </c>
      <c r="H5" s="3">
        <v>0.62549999999999994</v>
      </c>
      <c r="I5" s="3">
        <v>0.89410000000000001</v>
      </c>
      <c r="J5" s="3">
        <v>0.73609999999999998</v>
      </c>
      <c r="K5" s="3">
        <v>0.84040000000000004</v>
      </c>
      <c r="L5" s="3">
        <v>0.6583</v>
      </c>
      <c r="M5" s="3">
        <v>0.73829999999999996</v>
      </c>
    </row>
    <row r="6" spans="1:13">
      <c r="A6" s="136"/>
      <c r="B6" s="2" t="s">
        <v>63</v>
      </c>
      <c r="C6" s="3">
        <v>0.73970000000000002</v>
      </c>
      <c r="D6" s="3">
        <v>0.73950000000000005</v>
      </c>
      <c r="E6" s="3">
        <v>0.93440000000000001</v>
      </c>
      <c r="F6" s="3">
        <v>0.6754</v>
      </c>
      <c r="G6" s="3">
        <v>0.78369999999999995</v>
      </c>
      <c r="H6" s="3">
        <v>0.61529999999999996</v>
      </c>
      <c r="I6" s="3">
        <v>0.88819999999999999</v>
      </c>
      <c r="J6" s="3">
        <v>0.72650000000000003</v>
      </c>
      <c r="K6" s="3">
        <v>0.8508</v>
      </c>
      <c r="L6" s="3">
        <v>0.61109999999999998</v>
      </c>
      <c r="M6" s="3">
        <v>0.70830000000000004</v>
      </c>
    </row>
    <row r="7" spans="1:13">
      <c r="A7" s="137" t="s">
        <v>18</v>
      </c>
      <c r="B7" s="4">
        <v>1</v>
      </c>
      <c r="C7" s="5">
        <v>0.87329999999999997</v>
      </c>
      <c r="D7" s="5">
        <v>0.73219999999999996</v>
      </c>
      <c r="E7" s="5">
        <v>0.625</v>
      </c>
      <c r="F7" s="5">
        <v>0.3846</v>
      </c>
      <c r="G7" s="5">
        <v>0.47620000000000001</v>
      </c>
      <c r="H7" s="5">
        <v>0.91669999999999996</v>
      </c>
      <c r="I7" s="5">
        <v>0.9244</v>
      </c>
      <c r="J7" s="5">
        <v>0.92049999999999998</v>
      </c>
      <c r="K7" s="5">
        <v>0.72729999999999995</v>
      </c>
      <c r="L7" s="5">
        <v>0.88890000000000002</v>
      </c>
      <c r="M7" s="5">
        <v>0.8</v>
      </c>
    </row>
    <row r="8" spans="1:13">
      <c r="A8" s="138"/>
      <c r="B8" s="4">
        <v>2</v>
      </c>
      <c r="C8" s="5">
        <v>0.84</v>
      </c>
      <c r="D8" s="5">
        <v>0.68830000000000002</v>
      </c>
      <c r="E8" s="5">
        <v>0.45450000000000002</v>
      </c>
      <c r="F8" s="5">
        <v>0.3846</v>
      </c>
      <c r="G8" s="5">
        <v>0.41670000000000001</v>
      </c>
      <c r="H8" s="5">
        <v>0.90600000000000003</v>
      </c>
      <c r="I8" s="5">
        <v>0.89080000000000004</v>
      </c>
      <c r="J8" s="5">
        <v>0.89829999999999999</v>
      </c>
      <c r="K8" s="5">
        <v>0.68179999999999996</v>
      </c>
      <c r="L8" s="5">
        <v>0.83330000000000004</v>
      </c>
      <c r="M8" s="5">
        <v>0.75</v>
      </c>
    </row>
    <row r="9" spans="1:13">
      <c r="A9" s="138"/>
      <c r="B9" s="4">
        <v>3</v>
      </c>
      <c r="C9" s="5">
        <v>0.86</v>
      </c>
      <c r="D9" s="5">
        <v>0.73119999999999996</v>
      </c>
      <c r="E9" s="5">
        <v>0.53849999999999998</v>
      </c>
      <c r="F9" s="5">
        <v>0.53849999999999998</v>
      </c>
      <c r="G9" s="5">
        <v>0.53849999999999998</v>
      </c>
      <c r="H9" s="5">
        <v>0.9083</v>
      </c>
      <c r="I9" s="5">
        <v>0.91600000000000004</v>
      </c>
      <c r="J9" s="5">
        <v>0.91210000000000002</v>
      </c>
      <c r="K9" s="5">
        <v>0.76470000000000005</v>
      </c>
      <c r="L9" s="5">
        <v>0.72219999999999995</v>
      </c>
      <c r="M9" s="5">
        <v>0.7429</v>
      </c>
    </row>
    <row r="10" spans="1:13">
      <c r="A10" s="139"/>
      <c r="B10" s="4" t="s">
        <v>63</v>
      </c>
      <c r="C10" s="5">
        <v>0.85780000000000001</v>
      </c>
      <c r="D10" s="5">
        <v>0.71719999999999995</v>
      </c>
      <c r="E10" s="5">
        <v>0.5393</v>
      </c>
      <c r="F10" s="5">
        <v>0.43590000000000001</v>
      </c>
      <c r="G10" s="5">
        <v>0.47710000000000002</v>
      </c>
      <c r="H10" s="5">
        <v>0.9103</v>
      </c>
      <c r="I10" s="5">
        <v>0.91039999999999999</v>
      </c>
      <c r="J10" s="5">
        <v>0.9103</v>
      </c>
      <c r="K10" s="5">
        <v>0.72460000000000002</v>
      </c>
      <c r="L10" s="5">
        <v>0.81479999999999997</v>
      </c>
      <c r="M10" s="5">
        <v>0.76429999999999998</v>
      </c>
    </row>
    <row r="11" spans="1:13">
      <c r="A11" s="140" t="s">
        <v>19</v>
      </c>
      <c r="B11" s="6">
        <v>1</v>
      </c>
      <c r="C11" s="7">
        <v>0.62370000000000003</v>
      </c>
      <c r="D11" s="7">
        <v>0.52210000000000001</v>
      </c>
      <c r="E11" s="7">
        <v>0.95650000000000002</v>
      </c>
      <c r="F11" s="7">
        <v>0.75860000000000005</v>
      </c>
      <c r="G11" s="7">
        <v>0.84619999999999995</v>
      </c>
      <c r="H11" s="7">
        <v>0</v>
      </c>
      <c r="I11" s="7">
        <v>0</v>
      </c>
      <c r="J11" s="7">
        <v>0</v>
      </c>
      <c r="K11" s="7">
        <v>1</v>
      </c>
      <c r="L11" s="7">
        <v>0.5625</v>
      </c>
      <c r="M11" s="7">
        <v>0.72</v>
      </c>
    </row>
    <row r="12" spans="1:13">
      <c r="A12" s="141"/>
      <c r="B12" s="6">
        <v>2</v>
      </c>
      <c r="C12" s="7">
        <v>0.68820000000000003</v>
      </c>
      <c r="D12" s="7">
        <v>0.54210000000000003</v>
      </c>
      <c r="E12" s="7">
        <v>0.88890000000000002</v>
      </c>
      <c r="F12" s="7">
        <v>0.8276</v>
      </c>
      <c r="G12" s="7">
        <v>0.85709999999999997</v>
      </c>
      <c r="H12" s="7">
        <v>0</v>
      </c>
      <c r="I12" s="7">
        <v>0</v>
      </c>
      <c r="J12" s="7">
        <v>0</v>
      </c>
      <c r="K12" s="7">
        <v>1</v>
      </c>
      <c r="L12" s="7">
        <v>0.625</v>
      </c>
      <c r="M12" s="7">
        <v>0.76919999999999999</v>
      </c>
    </row>
    <row r="13" spans="1:13">
      <c r="A13" s="141"/>
      <c r="B13" s="6">
        <v>3</v>
      </c>
      <c r="C13" s="7">
        <v>0.5806</v>
      </c>
      <c r="D13" s="7">
        <v>0.50680000000000003</v>
      </c>
      <c r="E13" s="7">
        <v>1</v>
      </c>
      <c r="F13" s="7">
        <v>0.72409999999999997</v>
      </c>
      <c r="G13" s="7">
        <v>0.84</v>
      </c>
      <c r="H13" s="7">
        <v>0</v>
      </c>
      <c r="I13" s="7">
        <v>0</v>
      </c>
      <c r="J13" s="7">
        <v>0</v>
      </c>
      <c r="K13" s="7">
        <v>1</v>
      </c>
      <c r="L13" s="7">
        <v>0.51559999999999995</v>
      </c>
      <c r="M13" s="7">
        <v>0.6804</v>
      </c>
    </row>
    <row r="14" spans="1:13">
      <c r="A14" s="142"/>
      <c r="B14" s="6" t="s">
        <v>63</v>
      </c>
      <c r="C14" s="7">
        <v>0.63080000000000003</v>
      </c>
      <c r="D14" s="7">
        <v>0.52370000000000005</v>
      </c>
      <c r="E14" s="7">
        <v>0.94850000000000001</v>
      </c>
      <c r="F14" s="7">
        <v>0.77010000000000001</v>
      </c>
      <c r="G14" s="7">
        <v>0.8478</v>
      </c>
      <c r="H14" s="7">
        <v>0</v>
      </c>
      <c r="I14" s="7">
        <v>0</v>
      </c>
      <c r="J14" s="7">
        <v>0</v>
      </c>
      <c r="K14" s="7">
        <v>1</v>
      </c>
      <c r="L14" s="7">
        <v>0.56769999999999998</v>
      </c>
      <c r="M14" s="7">
        <v>0.72319999999999995</v>
      </c>
    </row>
    <row r="15" spans="1:13">
      <c r="A15" s="143" t="s">
        <v>21</v>
      </c>
      <c r="B15" s="8">
        <v>1</v>
      </c>
      <c r="C15" s="9">
        <v>0.6704</v>
      </c>
      <c r="D15" s="9">
        <v>0.60240000000000005</v>
      </c>
      <c r="E15" s="9">
        <v>0.75</v>
      </c>
      <c r="F15" s="9">
        <v>0.69230000000000003</v>
      </c>
      <c r="G15" s="9">
        <v>0.72</v>
      </c>
      <c r="H15" s="9">
        <v>0.63249999999999995</v>
      </c>
      <c r="I15" s="9">
        <v>0.88100000000000001</v>
      </c>
      <c r="J15" s="9">
        <v>0.73629999999999995</v>
      </c>
      <c r="K15" s="9">
        <v>0.71430000000000005</v>
      </c>
      <c r="L15" s="9">
        <v>0.2326</v>
      </c>
      <c r="M15" s="9">
        <v>0.35089999999999999</v>
      </c>
    </row>
    <row r="16" spans="1:13">
      <c r="A16" s="144"/>
      <c r="B16" s="8">
        <v>2</v>
      </c>
      <c r="C16" s="9">
        <v>0.66479999999999995</v>
      </c>
      <c r="D16" s="9">
        <v>0.61240000000000006</v>
      </c>
      <c r="E16" s="9">
        <v>0.70209999999999995</v>
      </c>
      <c r="F16" s="9">
        <v>0.63460000000000005</v>
      </c>
      <c r="G16" s="9">
        <v>0.66669999999999996</v>
      </c>
      <c r="H16" s="9">
        <v>0.62929999999999997</v>
      </c>
      <c r="I16" s="9">
        <v>0.86899999999999999</v>
      </c>
      <c r="J16" s="9">
        <v>0.73</v>
      </c>
      <c r="K16" s="9">
        <v>0.8125</v>
      </c>
      <c r="L16" s="9">
        <v>0.30230000000000001</v>
      </c>
      <c r="M16" s="9">
        <v>0.44069999999999998</v>
      </c>
    </row>
    <row r="17" spans="1:13">
      <c r="A17" s="144"/>
      <c r="B17" s="8">
        <v>3</v>
      </c>
      <c r="C17" s="9">
        <v>0.68720000000000003</v>
      </c>
      <c r="D17" s="9">
        <v>0.63660000000000005</v>
      </c>
      <c r="E17" s="9">
        <v>0.76</v>
      </c>
      <c r="F17" s="9">
        <v>0.73080000000000001</v>
      </c>
      <c r="G17" s="9">
        <v>0.74509999999999998</v>
      </c>
      <c r="H17" s="9">
        <v>0.64859999999999995</v>
      </c>
      <c r="I17" s="9">
        <v>0.85709999999999997</v>
      </c>
      <c r="J17" s="9">
        <v>0.73850000000000005</v>
      </c>
      <c r="K17" s="9">
        <v>0.72219999999999995</v>
      </c>
      <c r="L17" s="9">
        <v>0.30230000000000001</v>
      </c>
      <c r="M17" s="9">
        <v>0.42620000000000002</v>
      </c>
    </row>
    <row r="18" spans="1:13">
      <c r="A18" s="145"/>
      <c r="B18" s="8" t="s">
        <v>63</v>
      </c>
      <c r="C18" s="9">
        <v>0.67410000000000003</v>
      </c>
      <c r="D18" s="9">
        <v>0.61709999999999998</v>
      </c>
      <c r="E18" s="9">
        <v>0.73740000000000006</v>
      </c>
      <c r="F18" s="9">
        <v>0.68589999999999995</v>
      </c>
      <c r="G18" s="9">
        <v>0.71060000000000001</v>
      </c>
      <c r="H18" s="9">
        <v>0.63680000000000003</v>
      </c>
      <c r="I18" s="9">
        <v>0.86899999999999999</v>
      </c>
      <c r="J18" s="9">
        <v>0.7349</v>
      </c>
      <c r="K18" s="9">
        <v>0.74970000000000003</v>
      </c>
      <c r="L18" s="9">
        <v>0.27910000000000001</v>
      </c>
      <c r="M18" s="9">
        <v>0.40589999999999998</v>
      </c>
    </row>
    <row r="19" spans="1:13">
      <c r="A19" s="146" t="s">
        <v>20</v>
      </c>
      <c r="B19" s="10">
        <v>1</v>
      </c>
      <c r="C19" s="11">
        <v>0.71430000000000005</v>
      </c>
      <c r="D19" s="11">
        <v>0.62509999999999999</v>
      </c>
      <c r="E19" s="11">
        <v>0.84209999999999996</v>
      </c>
      <c r="F19" s="11">
        <v>0.84209999999999996</v>
      </c>
      <c r="G19" s="11">
        <v>0.84209999999999996</v>
      </c>
      <c r="H19" s="11">
        <v>0.22220000000000001</v>
      </c>
      <c r="I19" s="11">
        <v>0.66669999999999996</v>
      </c>
      <c r="J19" s="11">
        <v>0.33329999999999999</v>
      </c>
      <c r="K19" s="11">
        <v>1</v>
      </c>
      <c r="L19" s="11">
        <v>0.53849999999999998</v>
      </c>
      <c r="M19" s="11">
        <v>0.7</v>
      </c>
    </row>
    <row r="20" spans="1:13">
      <c r="A20" s="147"/>
      <c r="B20" s="10">
        <v>2</v>
      </c>
      <c r="C20" s="11">
        <v>0.8</v>
      </c>
      <c r="D20" s="11">
        <v>0.66500000000000004</v>
      </c>
      <c r="E20" s="11">
        <v>0.88890000000000002</v>
      </c>
      <c r="F20" s="11">
        <v>0.84209999999999996</v>
      </c>
      <c r="G20" s="11">
        <v>0.8649</v>
      </c>
      <c r="H20" s="11">
        <v>0.2</v>
      </c>
      <c r="I20" s="11">
        <v>0.33329999999999999</v>
      </c>
      <c r="J20" s="11">
        <v>0.25</v>
      </c>
      <c r="K20" s="11">
        <v>0.91669999999999996</v>
      </c>
      <c r="L20" s="11">
        <v>0.84619999999999995</v>
      </c>
      <c r="M20" s="11">
        <v>0.88</v>
      </c>
    </row>
    <row r="21" spans="1:13">
      <c r="A21" s="147"/>
      <c r="B21" s="10">
        <v>3</v>
      </c>
      <c r="C21" s="11">
        <v>0.7429</v>
      </c>
      <c r="D21" s="11">
        <v>0.61580000000000001</v>
      </c>
      <c r="E21" s="11">
        <v>0.88890000000000002</v>
      </c>
      <c r="F21" s="11">
        <v>0.84209999999999996</v>
      </c>
      <c r="G21" s="11">
        <v>0.8649</v>
      </c>
      <c r="H21" s="11">
        <v>0.1429</v>
      </c>
      <c r="I21" s="11">
        <v>0.33329999999999999</v>
      </c>
      <c r="J21" s="11">
        <v>0.2</v>
      </c>
      <c r="K21" s="11">
        <v>0.9</v>
      </c>
      <c r="L21" s="11">
        <v>0.69230000000000003</v>
      </c>
      <c r="M21" s="11">
        <v>0.78259999999999996</v>
      </c>
    </row>
    <row r="22" spans="1:13">
      <c r="A22" s="148"/>
      <c r="B22" s="10" t="s">
        <v>63</v>
      </c>
      <c r="C22" s="11">
        <v>0.75239999999999996</v>
      </c>
      <c r="D22" s="11">
        <v>0.63529999999999998</v>
      </c>
      <c r="E22" s="11">
        <v>0.87329999999999997</v>
      </c>
      <c r="F22" s="11">
        <v>0.84209999999999996</v>
      </c>
      <c r="G22" s="11">
        <v>0.85729999999999995</v>
      </c>
      <c r="H22" s="11">
        <v>0.18840000000000001</v>
      </c>
      <c r="I22" s="11">
        <v>0.44440000000000002</v>
      </c>
      <c r="J22" s="11">
        <v>0.2611</v>
      </c>
      <c r="K22" s="11">
        <v>0.93889999999999996</v>
      </c>
      <c r="L22" s="11">
        <v>0.69230000000000003</v>
      </c>
      <c r="M22" s="11">
        <v>0.78749999999999998</v>
      </c>
    </row>
    <row r="23" spans="1:13">
      <c r="A23" s="149" t="s">
        <v>54</v>
      </c>
      <c r="B23" s="12">
        <v>1</v>
      </c>
      <c r="C23" s="13">
        <f>(C3+C7+C11+C15+C19)/5</f>
        <v>0.72216000000000002</v>
      </c>
      <c r="D23" s="13">
        <f t="shared" ref="D23:M23" si="0">(D3+D7+D11+D15+D19)/5</f>
        <v>0.64129999999999998</v>
      </c>
      <c r="E23" s="13">
        <f t="shared" si="0"/>
        <v>0.82188000000000005</v>
      </c>
      <c r="F23" s="13">
        <f t="shared" si="0"/>
        <v>0.66886000000000001</v>
      </c>
      <c r="G23" s="13">
        <f t="shared" si="0"/>
        <v>0.73262000000000005</v>
      </c>
      <c r="H23" s="13">
        <f t="shared" si="0"/>
        <v>0.47367999999999999</v>
      </c>
      <c r="I23" s="13">
        <f t="shared" si="0"/>
        <v>0.67911999999999995</v>
      </c>
      <c r="J23" s="13">
        <f t="shared" si="0"/>
        <v>0.54305999999999999</v>
      </c>
      <c r="K23" s="13">
        <f t="shared" si="0"/>
        <v>0.86860000000000004</v>
      </c>
      <c r="L23" s="13">
        <f t="shared" si="0"/>
        <v>0.55115999999999998</v>
      </c>
      <c r="M23" s="13">
        <f t="shared" si="0"/>
        <v>0.64822000000000002</v>
      </c>
    </row>
    <row r="24" spans="1:13">
      <c r="A24" s="150"/>
      <c r="B24" s="12">
        <v>2</v>
      </c>
      <c r="C24" s="13">
        <f t="shared" ref="C24:M24" si="1">(C4+C8+C12+C16+C20)/5</f>
        <v>0.74668000000000001</v>
      </c>
      <c r="D24" s="13">
        <f t="shared" si="1"/>
        <v>0.65003999999999995</v>
      </c>
      <c r="E24" s="13">
        <f t="shared" si="1"/>
        <v>0.76978000000000002</v>
      </c>
      <c r="F24" s="13">
        <f t="shared" si="1"/>
        <v>0.67764000000000002</v>
      </c>
      <c r="G24" s="13">
        <f t="shared" si="1"/>
        <v>0.71960000000000002</v>
      </c>
      <c r="H24" s="13">
        <f t="shared" si="1"/>
        <v>0.47173999999999999</v>
      </c>
      <c r="I24" s="13">
        <f t="shared" si="1"/>
        <v>0.58804000000000001</v>
      </c>
      <c r="J24" s="13">
        <f t="shared" si="1"/>
        <v>0.51929999999999998</v>
      </c>
      <c r="K24" s="13">
        <f t="shared" si="1"/>
        <v>0.84430000000000005</v>
      </c>
      <c r="L24" s="13">
        <f t="shared" si="1"/>
        <v>0.64970000000000006</v>
      </c>
      <c r="M24" s="13">
        <f t="shared" si="1"/>
        <v>0.71123999999999998</v>
      </c>
    </row>
    <row r="25" spans="1:13">
      <c r="A25" s="150"/>
      <c r="B25" s="12">
        <v>3</v>
      </c>
      <c r="C25" s="13">
        <f t="shared" ref="C25:M25" si="2">(C5+C9+C13+C17+C21)/5</f>
        <v>0.72402</v>
      </c>
      <c r="D25" s="13">
        <f t="shared" si="2"/>
        <v>0.64836000000000005</v>
      </c>
      <c r="E25" s="13">
        <f t="shared" si="2"/>
        <v>0.82804</v>
      </c>
      <c r="F25" s="13">
        <f t="shared" si="2"/>
        <v>0.69911999999999996</v>
      </c>
      <c r="G25" s="13">
        <f t="shared" si="2"/>
        <v>0.75368000000000002</v>
      </c>
      <c r="H25" s="13">
        <f t="shared" si="2"/>
        <v>0.46505999999999997</v>
      </c>
      <c r="I25" s="13">
        <f t="shared" si="2"/>
        <v>0.60009999999999997</v>
      </c>
      <c r="J25" s="13">
        <f t="shared" si="2"/>
        <v>0.51734000000000002</v>
      </c>
      <c r="K25" s="13">
        <f t="shared" si="2"/>
        <v>0.84545999999999999</v>
      </c>
      <c r="L25" s="13">
        <f t="shared" si="2"/>
        <v>0.57813999999999999</v>
      </c>
      <c r="M25" s="13">
        <f t="shared" si="2"/>
        <v>0.67408000000000001</v>
      </c>
    </row>
    <row r="26" spans="1:13">
      <c r="A26" s="151"/>
      <c r="B26" s="12" t="s">
        <v>63</v>
      </c>
      <c r="C26" s="14">
        <f t="shared" ref="C26:M26" si="3">(C6+C10+C14+C18+C22)/5</f>
        <v>0.73096000000000005</v>
      </c>
      <c r="D26" s="14">
        <f t="shared" si="3"/>
        <v>0.64656000000000002</v>
      </c>
      <c r="E26" s="13">
        <f t="shared" si="3"/>
        <v>0.80657999999999996</v>
      </c>
      <c r="F26" s="13">
        <f t="shared" si="3"/>
        <v>0.68188000000000004</v>
      </c>
      <c r="G26" s="13">
        <f t="shared" si="3"/>
        <v>0.73529999999999995</v>
      </c>
      <c r="H26" s="13">
        <f t="shared" si="3"/>
        <v>0.47016000000000002</v>
      </c>
      <c r="I26" s="13">
        <f t="shared" si="3"/>
        <v>0.62239999999999995</v>
      </c>
      <c r="J26" s="13">
        <f t="shared" si="3"/>
        <v>0.52656000000000003</v>
      </c>
      <c r="K26" s="13">
        <f t="shared" si="3"/>
        <v>0.8528</v>
      </c>
      <c r="L26" s="13">
        <f t="shared" si="3"/>
        <v>0.59299999999999997</v>
      </c>
      <c r="M26" s="13">
        <f t="shared" si="3"/>
        <v>0.67784</v>
      </c>
    </row>
    <row r="29" spans="1:13">
      <c r="A29" s="152" t="s">
        <v>64</v>
      </c>
      <c r="B29" s="153"/>
      <c r="C29" s="153"/>
      <c r="D29" s="153"/>
      <c r="E29" s="153"/>
      <c r="F29" s="153"/>
      <c r="G29" s="153"/>
      <c r="H29" s="153"/>
      <c r="I29" s="153"/>
      <c r="J29" s="153"/>
      <c r="K29" s="153"/>
      <c r="L29" s="153"/>
      <c r="M29" s="153"/>
    </row>
    <row r="30" spans="1:13">
      <c r="A30" s="153"/>
      <c r="B30" s="153"/>
      <c r="C30" s="153"/>
      <c r="D30" s="153"/>
      <c r="E30" s="153"/>
      <c r="F30" s="153"/>
      <c r="G30" s="153"/>
      <c r="H30" s="153"/>
      <c r="I30" s="153"/>
      <c r="J30" s="153"/>
      <c r="K30" s="153"/>
      <c r="L30" s="153"/>
      <c r="M30" s="153"/>
    </row>
    <row r="31" spans="1:13">
      <c r="A31" s="153"/>
      <c r="B31" s="153"/>
      <c r="C31" s="153"/>
      <c r="D31" s="153"/>
      <c r="E31" s="153"/>
      <c r="F31" s="153"/>
      <c r="G31" s="153"/>
      <c r="H31" s="153"/>
      <c r="I31" s="153"/>
      <c r="J31" s="153"/>
      <c r="K31" s="153"/>
      <c r="L31" s="153"/>
      <c r="M31" s="153"/>
    </row>
    <row r="32" spans="1:13">
      <c r="A32" s="153"/>
      <c r="B32" s="153"/>
      <c r="C32" s="153"/>
      <c r="D32" s="153"/>
      <c r="E32" s="153"/>
      <c r="F32" s="153"/>
      <c r="G32" s="153"/>
      <c r="H32" s="153"/>
      <c r="I32" s="153"/>
      <c r="J32" s="153"/>
      <c r="K32" s="153"/>
      <c r="L32" s="153"/>
      <c r="M32" s="153"/>
    </row>
    <row r="33" spans="1:13">
      <c r="A33" s="153"/>
      <c r="B33" s="153"/>
      <c r="C33" s="153"/>
      <c r="D33" s="153"/>
      <c r="E33" s="153"/>
      <c r="F33" s="153"/>
      <c r="G33" s="153"/>
      <c r="H33" s="153"/>
      <c r="I33" s="153"/>
      <c r="J33" s="153"/>
      <c r="K33" s="153"/>
      <c r="L33" s="153"/>
      <c r="M33" s="153"/>
    </row>
    <row r="34" spans="1:13">
      <c r="A34" s="153"/>
      <c r="B34" s="153"/>
      <c r="C34" s="153"/>
      <c r="D34" s="153"/>
      <c r="E34" s="153"/>
      <c r="F34" s="153"/>
      <c r="G34" s="153"/>
      <c r="H34" s="153"/>
      <c r="I34" s="153"/>
      <c r="J34" s="153"/>
      <c r="K34" s="153"/>
      <c r="L34" s="153"/>
      <c r="M34" s="153"/>
    </row>
    <row r="35" spans="1:13">
      <c r="A35" s="153"/>
      <c r="B35" s="153"/>
      <c r="C35" s="153"/>
      <c r="D35" s="153"/>
      <c r="E35" s="153"/>
      <c r="F35" s="153"/>
      <c r="G35" s="153"/>
      <c r="H35" s="153"/>
      <c r="I35" s="153"/>
      <c r="J35" s="153"/>
      <c r="K35" s="153"/>
      <c r="L35" s="153"/>
      <c r="M35" s="153"/>
    </row>
    <row r="36" spans="1:13">
      <c r="A36" s="153"/>
      <c r="B36" s="153"/>
      <c r="C36" s="153"/>
      <c r="D36" s="153"/>
      <c r="E36" s="153"/>
      <c r="F36" s="153"/>
      <c r="G36" s="153"/>
      <c r="H36" s="153"/>
      <c r="I36" s="153"/>
      <c r="J36" s="153"/>
      <c r="K36" s="153"/>
      <c r="L36" s="153"/>
      <c r="M36" s="153"/>
    </row>
  </sheetData>
  <mergeCells count="14">
    <mergeCell ref="A29:M36"/>
    <mergeCell ref="A7:A10"/>
    <mergeCell ref="A11:A14"/>
    <mergeCell ref="A15:A18"/>
    <mergeCell ref="A19:A22"/>
    <mergeCell ref="A23:A26"/>
    <mergeCell ref="E1:G1"/>
    <mergeCell ref="H1:J1"/>
    <mergeCell ref="K1:M1"/>
    <mergeCell ref="A1:A2"/>
    <mergeCell ref="A3:A6"/>
    <mergeCell ref="B1:B2"/>
    <mergeCell ref="C1:C2"/>
    <mergeCell ref="D1:D2"/>
  </mergeCells>
  <phoneticPr fontId="1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RQ1</vt:lpstr>
      <vt:lpstr>RQ2</vt:lpstr>
      <vt:lpstr>RQ3</vt:lpstr>
      <vt:lpstr>Different Initial Prompt</vt:lpstr>
      <vt:lpstr>Different Insight-Process Model</vt:lpstr>
      <vt:lpstr>Different integrating method</vt:lpstr>
      <vt:lpstr>few-shot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可心 孙</dc:creator>
  <cp:lastModifiedBy>依游 吕</cp:lastModifiedBy>
  <dcterms:created xsi:type="dcterms:W3CDTF">2025-03-03T20:02:00Z</dcterms:created>
  <dcterms:modified xsi:type="dcterms:W3CDTF">2025-03-12T12:33:48Z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D473D5BD5B2D59BE357BD1676724B8C3_43</vt:lpwstr>
  </property>
  <property fmtid="{D5CDD505-2E9C-101B-9397-08002B2CF9AE}" pid="3" name="KSOProductBuildVer">
    <vt:lpwstr>2052-6.11.0.8885</vt:lpwstr>
  </property>
</Properties>
</file>