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320" windowHeight="12580" activeTab="5"/>
  </bookViews>
  <sheets>
    <sheet name="RQ1" sheetId="1" r:id="rId1"/>
    <sheet name="RQ2" sheetId="2" r:id="rId2"/>
    <sheet name="RQ3" sheetId="3" r:id="rId3"/>
    <sheet name="Different Initial Prompt" sheetId="4" r:id="rId4"/>
    <sheet name="Different Insight-Process Model" sheetId="5" r:id="rId5"/>
    <sheet name="Different integrating method" sheetId="7" r:id="rId6"/>
    <sheet name="few-shot"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<sst xmlns="http://schemas.openxmlformats.org/spreadsheetml/2006/main" count="469" uniqueCount="65">
  <si>
    <t>DataSet</t>
  </si>
  <si>
    <t>Approach</t>
  </si>
  <si>
    <t>Overall
Accuracy</t>
  </si>
  <si>
    <t>Macro-F</t>
  </si>
  <si>
    <t>Positive</t>
  </si>
  <si>
    <t>Neutral</t>
  </si>
  <si>
    <t>Negative</t>
  </si>
  <si>
    <t>P</t>
  </si>
  <si>
    <t>R</t>
  </si>
  <si>
    <t>F</t>
  </si>
  <si>
    <t>SOF-1</t>
  </si>
  <si>
    <t>SentiStrength-SE</t>
  </si>
  <si>
    <t>SESSION</t>
  </si>
  <si>
    <t>Senti4SD</t>
  </si>
  <si>
    <t>EASTER</t>
  </si>
  <si>
    <t>SOLAN(None,initial prompt,4o-mini)</t>
  </si>
  <si>
    <t>SOLAN(MPI-Gen.,initial prompt,4o-mini)</t>
  </si>
  <si>
    <t>SOLAN(MPI-Spe.,initial prompt,4o-mini)</t>
  </si>
  <si>
    <t>SOF-2</t>
  </si>
  <si>
    <t>JIRA-1</t>
  </si>
  <si>
    <t>AppReview</t>
  </si>
  <si>
    <t>GitHub</t>
  </si>
  <si>
    <t>Average.</t>
  </si>
  <si>
    <t>Macro- F</t>
  </si>
  <si>
    <t xml:space="preserve">SOLAN(SPI-Gen.-1,initial prompt,4o-mini)  </t>
  </si>
  <si>
    <t xml:space="preserve">SOLAN(SPI-Gen.-2,initial prompt,4o-mini)  </t>
  </si>
  <si>
    <t xml:space="preserve">SOLAN(SPI-Gen.-3,initial prompt,4o-mini)  </t>
  </si>
  <si>
    <t xml:space="preserve">SOLAN(SPI-Gen.-4,initial prompt,4o-mini)  </t>
  </si>
  <si>
    <t xml:space="preserve">SOLAN(SPI-Gen.-5,initial prompt,4o-mini)  </t>
  </si>
  <si>
    <t xml:space="preserve">SOLAN(SPI-Gen.-6,initial prompt,4o-mini)  </t>
  </si>
  <si>
    <t xml:space="preserve">SOLAN(SPI-Gen.-7,initial prompt,4o-mini)  </t>
  </si>
  <si>
    <t xml:space="preserve">SOLAN(SPI-Gen.-8,initial prompt,4o-mini)  </t>
  </si>
  <si>
    <t xml:space="preserve">SOLAN(SPI-Gen.-9,initial prompt,4o-mini)  </t>
  </si>
  <si>
    <t xml:space="preserve">SOLAN(SPI-Gen.-10,initial prompt,4o-mini)  </t>
  </si>
  <si>
    <t xml:space="preserve">SOLAN(SPI-Gen.-11,initial prompt,4o-mini)  </t>
  </si>
  <si>
    <t xml:space="preserve">SOLAN(SPI-Gen.-12,initial prompt,4o-mini)  </t>
  </si>
  <si>
    <t xml:space="preserve">SOLAN(SPI-Gen.-13,initial prompt,4o-mini)  </t>
  </si>
  <si>
    <t xml:space="preserve">SOLAN(SPI-Spe.-1,initial prompt,4o-mini)  </t>
  </si>
  <si>
    <t xml:space="preserve">SOLAN(SPI-Spe.-2,initial prompt,4o-mini)  </t>
  </si>
  <si>
    <t xml:space="preserve">SOLAN(SPI-Spe.-3,initial prompt,4o-mini)  </t>
  </si>
  <si>
    <t xml:space="preserve">SOLAN(SPI-Spe.-4,initial prompt,4o-mini)  </t>
  </si>
  <si>
    <t xml:space="preserve">SOLAN(SPI-Spe.-5,initial prompt,4o-mini)  </t>
  </si>
  <si>
    <t xml:space="preserve">SOLAN(SPI-Spe.-6,initial prompt,4o-mini)  </t>
  </si>
  <si>
    <t xml:space="preserve">SOLAN(SPI-Spe.-7,initial prompt,4o-mini)  </t>
  </si>
  <si>
    <t xml:space="preserve">SOLAN(SPI-Spe.-8,initial prompt,4o-mini)  </t>
  </si>
  <si>
    <t xml:space="preserve">SOLAN(SPI-Spe.-9,initial prompt,4o-mini)  </t>
  </si>
  <si>
    <t xml:space="preserve">SOLAN(SPI-Spe.-10,initial prompt,4o-mini)  </t>
  </si>
  <si>
    <t xml:space="preserve">SOLAN(SPI-Spe.-11,initial prompt,4o-mini)  </t>
  </si>
  <si>
    <t xml:space="preserve">SOLAN(SPI-Spe.-12,initial prompt,4o-mini)  </t>
  </si>
  <si>
    <t xml:space="preserve">SOLAN(SPI-Spe.-13,initial prompt,4o-mini)  </t>
  </si>
  <si>
    <t>ChatGPT 3.5</t>
  </si>
  <si>
    <t>Macro</t>
  </si>
  <si>
    <t>SOLAN(None,initial prompt,ChatGPT 3.5)</t>
  </si>
  <si>
    <t>SOLAN(MPI-Spe.,initial prompt,ChatGPT 3.5)</t>
  </si>
  <si>
    <t>Average</t>
  </si>
  <si>
    <t>DeepSeek_V3</t>
  </si>
  <si>
    <t>SOLAN(None,initial prompt,DeepSeek_V3)</t>
  </si>
  <si>
    <t>SOLAN(MPI-Spe.,initial prompt,DeepSeek_V3)</t>
  </si>
  <si>
    <t>SOLAN(None,Zhou's prompt,4o-mini)</t>
  </si>
  <si>
    <t>SOLAN(gpt-4o's MPI-Spe.,initial prompt,4o-mini)</t>
  </si>
  <si>
    <t>SOLAN(DeepSeek's MPI-Spe.,initial prompt,4o-mini)</t>
  </si>
  <si>
    <t>SOLAN(MPI-CC.,initial prompt,4o-mini)</t>
  </si>
  <si>
    <t>SOLAN(MPI-GA,initial prompt,4o-mini)</t>
  </si>
  <si>
    <t>average</t>
  </si>
  <si>
    <r>
      <rPr>
        <sz val="12"/>
        <color theme="1"/>
        <rFont val="等线"/>
        <charset val="134"/>
        <scheme val="minor"/>
      </rPr>
      <t xml:space="preserve">According to Zhang et al's research, we selected the 3-shot setting, which is balanced between shot burden and performance, as a representative few-shot configuration. For each test set, we randomly sample three examples from the non-test sets and equip their texts and true labels with the initial prompt as references.  Considering the potential performance variations caused by different sampled examples, we conducted three independent experiments. The results show that across three runs, 3-shot prompting achieved an average overall accuracy of </t>
    </r>
    <r>
      <rPr>
        <b/>
        <sz val="12"/>
        <color rgb="FFFF0000"/>
        <rFont val="等线"/>
        <charset val="134"/>
      </rPr>
      <t xml:space="preserve">73.10% </t>
    </r>
    <r>
      <rPr>
        <sz val="12"/>
        <color theme="1"/>
        <rFont val="等线"/>
        <charset val="134"/>
        <scheme val="minor"/>
      </rPr>
      <t xml:space="preserve">and a Macro-F1 score of </t>
    </r>
    <r>
      <rPr>
        <b/>
        <sz val="12"/>
        <color rgb="FFFF0000"/>
        <rFont val="等线"/>
        <charset val="134"/>
      </rPr>
      <t xml:space="preserve">64.66% </t>
    </r>
    <r>
      <rPr>
        <sz val="12"/>
        <color theme="1"/>
        <rFont val="等线"/>
        <charset val="134"/>
        <scheme val="minor"/>
      </rPr>
      <t>on five test sets, both slightly lower than the 74.34% and 64.98% obtained without any shots.In contrast, our paper-insight enhanced prompting approach proved to be more effective.</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</si>
</sst>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6">
    <font>
      <sz val="12"/>
      <color theme="1"/>
      <name val="等线"/>
      <charset val="134"/>
      <scheme val="minor"/>
    </font>
    <font>
      <b/>
      <sz val="12"/>
      <color theme="1"/>
      <name val="等线"/>
      <charset val="134"/>
      <scheme val="minor"/>
    </font>
    <font>
      <b/>
      <sz val="11"/>
      <color rgb="FF000000"/>
      <name val="等线"/>
      <charset val="134"/>
      <scheme val="minor"/>
    </font>
    <font>
      <sz val="12"/>
      <color rgb="FF000000"/>
      <name val="等线"/>
      <charset val="134"/>
      <scheme val="minor"/>
    </font>
    <font>
      <b/>
      <sz val="10"/>
      <color theme="1"/>
      <name val="等线"/>
      <charset val="134"/>
    </font>
    <font>
      <b/>
      <sz val="11"/>
      <color theme="1"/>
      <name val="等线 (正文)"/>
      <charset val="134"/>
    </font>
    <font>
      <b/>
      <sz val="11"/>
      <color rgb="FF000000"/>
      <name val="等线 (正文)"/>
      <charset val="134"/>
    </font>
    <font>
      <b/>
      <sz val="11"/>
      <color rgb="FF000000"/>
      <name val="等线"/>
      <charset val="134"/>
    </font>
    <font>
      <sz val="10"/>
      <color theme="1"/>
      <name val="等线"/>
      <charset val="134"/>
    </font>
    <font>
      <sz val="10"/>
      <color rgb="FFFF0000"/>
      <name val="等线"/>
      <charset val="134"/>
      <scheme val="minor"/>
    </font>
    <font>
      <b/>
      <sz val="10"/>
      <color theme="1"/>
      <name val="等线"/>
      <charset val="134"/>
      <scheme val="minor"/>
    </font>
    <font>
      <sz val="14"/>
      <color theme="1"/>
      <name val="等线"/>
      <charset val="134"/>
      <scheme val="minor"/>
    </font>
    <font>
      <b/>
      <sz val="11"/>
      <color theme="1"/>
      <name val="等线"/>
      <charset val="134"/>
      <scheme val="minor"/>
    </font>
    <font>
      <b/>
      <sz val="11"/>
      <color theme="1"/>
      <name val="等线"/>
      <charset val="134"/>
    </font>
    <font>
      <sz val="12"/>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b/>
      <sz val="12"/>
      <color rgb="FFFF0000"/>
      <name val="等线"/>
      <charset val="134"/>
    </font>
  </fonts>
  <fills count="45">
    <fill>
      <patternFill patternType="none"/>
    </fill>
    <fill>
      <patternFill patternType="gray125"/>
    </fill>
    <fill>
      <patternFill patternType="solid">
        <fgColor theme="9" tint="0.799981688894314"/>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14"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5" borderId="13" applyNumberFormat="0" applyAlignment="0" applyProtection="0">
      <alignment vertical="center"/>
    </xf>
    <xf numFmtId="0" fontId="25" fillId="16" borderId="14" applyNumberFormat="0" applyAlignment="0" applyProtection="0">
      <alignment vertical="center"/>
    </xf>
    <xf numFmtId="0" fontId="26" fillId="16" borderId="13" applyNumberFormat="0" applyAlignment="0" applyProtection="0">
      <alignment vertical="center"/>
    </xf>
    <xf numFmtId="0" fontId="27" fillId="17"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4" fillId="42" borderId="0" applyNumberFormat="0" applyBorder="0" applyAlignment="0" applyProtection="0">
      <alignment vertical="center"/>
    </xf>
    <xf numFmtId="0" fontId="34" fillId="43" borderId="0" applyNumberFormat="0" applyBorder="0" applyAlignment="0" applyProtection="0">
      <alignment vertical="center"/>
    </xf>
    <xf numFmtId="0" fontId="33" fillId="44" borderId="0" applyNumberFormat="0" applyBorder="0" applyAlignment="0" applyProtection="0">
      <alignment vertical="center"/>
    </xf>
  </cellStyleXfs>
  <cellXfs count="146">
    <xf numFmtId="0" fontId="0" fillId="0" borderId="0" xfId="0">
      <alignment vertical="center"/>
    </xf>
    <xf numFmtId="10" fontId="1" fillId="0" borderId="1" xfId="0" applyNumberFormat="1" applyFont="1" applyBorder="1" applyAlignment="1">
      <alignment horizontal="center" vertical="center"/>
    </xf>
    <xf numFmtId="10" fontId="1" fillId="0" borderId="1" xfId="0" applyNumberFormat="1" applyFont="1" applyBorder="1" applyAlignment="1">
      <alignment horizontal="center" vertical="center" wrapText="1"/>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xf>
    <xf numFmtId="10" fontId="3" fillId="2" borderId="1" xfId="0" applyNumberFormat="1"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10" fontId="3" fillId="3" borderId="1"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1" xfId="0" applyFont="1" applyFill="1" applyBorder="1" applyAlignment="1">
      <alignment horizontal="center" vertical="center"/>
    </xf>
    <xf numFmtId="10" fontId="3" fillId="4" borderId="1" xfId="0" applyNumberFormat="1"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5" borderId="2" xfId="0" applyFont="1" applyFill="1" applyBorder="1" applyAlignment="1">
      <alignment horizontal="center" vertical="center"/>
    </xf>
    <xf numFmtId="0" fontId="2" fillId="5" borderId="1" xfId="0" applyFont="1" applyFill="1" applyBorder="1" applyAlignment="1">
      <alignment horizontal="center" vertical="center"/>
    </xf>
    <xf numFmtId="10" fontId="3" fillId="5" borderId="1" xfId="0" applyNumberFormat="1"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1" xfId="0" applyFont="1" applyFill="1" applyBorder="1" applyAlignment="1">
      <alignment horizontal="center" vertical="center"/>
    </xf>
    <xf numFmtId="10" fontId="3" fillId="6" borderId="1" xfId="0" applyNumberFormat="1"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10" fontId="0" fillId="7" borderId="1" xfId="0" applyNumberForma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10" fontId="1" fillId="7" borderId="1" xfId="0" applyNumberFormat="1" applyFont="1" applyFill="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10" fontId="4" fillId="2" borderId="5" xfId="0" applyNumberFormat="1" applyFont="1" applyFill="1" applyBorder="1" applyAlignment="1">
      <alignment horizontal="center" vertical="center"/>
    </xf>
    <xf numFmtId="10" fontId="5" fillId="2" borderId="1" xfId="0" applyNumberFormat="1" applyFont="1" applyFill="1" applyBorder="1" applyAlignment="1">
      <alignment horizontal="center" vertical="center"/>
    </xf>
    <xf numFmtId="10" fontId="0" fillId="2" borderId="1" xfId="0" applyNumberFormat="1" applyFill="1" applyBorder="1" applyAlignment="1">
      <alignment horizontal="center" vertical="center"/>
    </xf>
    <xf numFmtId="10" fontId="4" fillId="2" borderId="6" xfId="0" applyNumberFormat="1" applyFont="1" applyFill="1" applyBorder="1" applyAlignment="1">
      <alignment horizontal="center" vertical="center"/>
    </xf>
    <xf numFmtId="0" fontId="6" fillId="2" borderId="1" xfId="0" applyFont="1" applyFill="1" applyBorder="1" applyAlignment="1">
      <alignment horizontal="center" vertical="center"/>
    </xf>
    <xf numFmtId="0" fontId="7" fillId="2" borderId="1" xfId="0" applyFont="1" applyFill="1" applyBorder="1" applyAlignment="1">
      <alignment horizontal="center" vertical="center"/>
    </xf>
    <xf numFmtId="10" fontId="4" fillId="3" borderId="5" xfId="0" applyNumberFormat="1" applyFont="1" applyFill="1" applyBorder="1" applyAlignment="1">
      <alignment horizontal="center" vertical="center"/>
    </xf>
    <xf numFmtId="10" fontId="5" fillId="3" borderId="1" xfId="0" applyNumberFormat="1" applyFont="1" applyFill="1" applyBorder="1" applyAlignment="1">
      <alignment horizontal="center" vertical="center"/>
    </xf>
    <xf numFmtId="10" fontId="0" fillId="3" borderId="1" xfId="0" applyNumberFormat="1" applyFill="1" applyBorder="1" applyAlignment="1">
      <alignment horizontal="center" vertical="center"/>
    </xf>
    <xf numFmtId="10" fontId="4" fillId="3" borderId="6" xfId="0" applyNumberFormat="1" applyFont="1" applyFill="1" applyBorder="1" applyAlignment="1">
      <alignment horizontal="center" vertical="center"/>
    </xf>
    <xf numFmtId="0" fontId="6" fillId="3" borderId="1" xfId="0" applyFont="1" applyFill="1" applyBorder="1" applyAlignment="1">
      <alignment horizontal="center" vertical="center"/>
    </xf>
    <xf numFmtId="10" fontId="4" fillId="4" borderId="5" xfId="0" applyNumberFormat="1" applyFont="1" applyFill="1" applyBorder="1" applyAlignment="1">
      <alignment horizontal="center" vertical="center"/>
    </xf>
    <xf numFmtId="10" fontId="5" fillId="4" borderId="1" xfId="0" applyNumberFormat="1" applyFont="1" applyFill="1" applyBorder="1" applyAlignment="1">
      <alignment horizontal="center" vertical="center"/>
    </xf>
    <xf numFmtId="10" fontId="0" fillId="4" borderId="1" xfId="0" applyNumberFormat="1" applyFill="1" applyBorder="1" applyAlignment="1">
      <alignment horizontal="center" vertical="center"/>
    </xf>
    <xf numFmtId="10" fontId="4" fillId="4" borderId="6" xfId="0" applyNumberFormat="1" applyFont="1" applyFill="1" applyBorder="1" applyAlignment="1">
      <alignment horizontal="center" vertical="center"/>
    </xf>
    <xf numFmtId="0" fontId="6" fillId="4" borderId="1" xfId="0" applyFont="1" applyFill="1" applyBorder="1" applyAlignment="1">
      <alignment horizontal="center" vertical="center"/>
    </xf>
    <xf numFmtId="10" fontId="4" fillId="6" borderId="5" xfId="0" applyNumberFormat="1" applyFont="1" applyFill="1" applyBorder="1" applyAlignment="1">
      <alignment horizontal="center" vertical="center"/>
    </xf>
    <xf numFmtId="10" fontId="5" fillId="6" borderId="1" xfId="0" applyNumberFormat="1" applyFont="1" applyFill="1" applyBorder="1" applyAlignment="1">
      <alignment horizontal="center" vertical="center"/>
    </xf>
    <xf numFmtId="10" fontId="0" fillId="6" borderId="1" xfId="0" applyNumberFormat="1" applyFill="1" applyBorder="1" applyAlignment="1">
      <alignment horizontal="center" vertical="center"/>
    </xf>
    <xf numFmtId="10" fontId="4" fillId="6" borderId="6" xfId="0" applyNumberFormat="1" applyFont="1" applyFill="1" applyBorder="1" applyAlignment="1">
      <alignment horizontal="center" vertical="center"/>
    </xf>
    <xf numFmtId="0" fontId="6" fillId="6" borderId="1" xfId="0" applyFont="1" applyFill="1" applyBorder="1" applyAlignment="1">
      <alignment horizontal="center" vertical="center"/>
    </xf>
    <xf numFmtId="10" fontId="4" fillId="7" borderId="5" xfId="0" applyNumberFormat="1" applyFont="1" applyFill="1" applyBorder="1" applyAlignment="1">
      <alignment horizontal="center" vertical="center"/>
    </xf>
    <xf numFmtId="10" fontId="5" fillId="7" borderId="1" xfId="0" applyNumberFormat="1" applyFont="1" applyFill="1" applyBorder="1" applyAlignment="1">
      <alignment horizontal="center" vertical="center"/>
    </xf>
    <xf numFmtId="10" fontId="4" fillId="7" borderId="6" xfId="0" applyNumberFormat="1" applyFont="1" applyFill="1" applyBorder="1" applyAlignment="1">
      <alignment horizontal="center" vertical="center"/>
    </xf>
    <xf numFmtId="0" fontId="6" fillId="7" borderId="1" xfId="0" applyFont="1" applyFill="1" applyBorder="1" applyAlignment="1">
      <alignment horizontal="center" vertical="center"/>
    </xf>
    <xf numFmtId="10" fontId="4" fillId="2" borderId="1" xfId="0" applyNumberFormat="1" applyFont="1" applyFill="1" applyBorder="1" applyAlignment="1">
      <alignment horizontal="center" vertical="center"/>
    </xf>
    <xf numFmtId="10" fontId="8" fillId="2" borderId="1" xfId="0"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10" fontId="8" fillId="3" borderId="1" xfId="0" applyNumberFormat="1" applyFont="1" applyFill="1" applyBorder="1" applyAlignment="1">
      <alignment horizontal="center" vertical="center"/>
    </xf>
    <xf numFmtId="10" fontId="4" fillId="4" borderId="1" xfId="0" applyNumberFormat="1" applyFont="1" applyFill="1" applyBorder="1" applyAlignment="1">
      <alignment horizontal="center" vertical="center"/>
    </xf>
    <xf numFmtId="10" fontId="8" fillId="4" borderId="1" xfId="0" applyNumberFormat="1" applyFont="1" applyFill="1" applyBorder="1" applyAlignment="1">
      <alignment horizontal="center" vertical="center"/>
    </xf>
    <xf numFmtId="10" fontId="4" fillId="5" borderId="1" xfId="0" applyNumberFormat="1" applyFont="1" applyFill="1" applyBorder="1" applyAlignment="1">
      <alignment horizontal="center" vertical="center"/>
    </xf>
    <xf numFmtId="10" fontId="8" fillId="5" borderId="1" xfId="0" applyNumberFormat="1" applyFont="1" applyFill="1" applyBorder="1" applyAlignment="1">
      <alignment horizontal="center" vertical="center"/>
    </xf>
    <xf numFmtId="10" fontId="4" fillId="6" borderId="1" xfId="0" applyNumberFormat="1" applyFont="1" applyFill="1" applyBorder="1" applyAlignment="1">
      <alignment horizontal="center" vertical="center"/>
    </xf>
    <xf numFmtId="10" fontId="8" fillId="6" borderId="1" xfId="0" applyNumberFormat="1" applyFont="1" applyFill="1" applyBorder="1" applyAlignment="1">
      <alignment horizontal="center" vertical="center"/>
    </xf>
    <xf numFmtId="0" fontId="4" fillId="7" borderId="1" xfId="0" applyFont="1" applyFill="1" applyBorder="1" applyAlignment="1">
      <alignment horizontal="center" vertical="center"/>
    </xf>
    <xf numFmtId="10" fontId="4" fillId="7" borderId="1" xfId="0" applyNumberFormat="1" applyFont="1" applyFill="1" applyBorder="1" applyAlignment="1">
      <alignment horizontal="center" vertical="center"/>
    </xf>
    <xf numFmtId="10" fontId="8" fillId="7" borderId="1" xfId="0" applyNumberFormat="1" applyFont="1" applyFill="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10" fontId="4" fillId="0" borderId="1" xfId="0" applyNumberFormat="1" applyFont="1" applyBorder="1" applyAlignment="1">
      <alignment horizontal="center" vertical="center"/>
    </xf>
    <xf numFmtId="10" fontId="4" fillId="0" borderId="1" xfId="0" applyNumberFormat="1" applyFont="1" applyBorder="1" applyAlignment="1">
      <alignment horizontal="center" vertical="center" wrapText="1"/>
    </xf>
    <xf numFmtId="10" fontId="10" fillId="0" borderId="1" xfId="0" applyNumberFormat="1" applyFont="1" applyBorder="1" applyAlignment="1">
      <alignment horizontal="center" vertical="center"/>
    </xf>
    <xf numFmtId="10" fontId="10" fillId="0" borderId="1" xfId="0" applyNumberFormat="1" applyFont="1" applyBorder="1" applyAlignment="1">
      <alignment horizontal="center" vertical="center" wrapText="1"/>
    </xf>
    <xf numFmtId="0" fontId="9" fillId="0" borderId="9" xfId="0" applyFont="1" applyBorder="1" applyAlignment="1">
      <alignment horizontal="center" vertical="center"/>
    </xf>
    <xf numFmtId="0" fontId="11" fillId="0" borderId="0" xfId="0" applyFont="1">
      <alignment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wrapText="1"/>
    </xf>
    <xf numFmtId="0" fontId="12" fillId="0" borderId="4" xfId="0" applyFont="1" applyBorder="1" applyAlignment="1">
      <alignment horizontal="center" vertical="center"/>
    </xf>
    <xf numFmtId="0" fontId="13" fillId="0" borderId="4" xfId="0" applyFont="1" applyBorder="1" applyAlignment="1">
      <alignment horizontal="center" vertical="center" wrapText="1"/>
    </xf>
    <xf numFmtId="0" fontId="12" fillId="2" borderId="3" xfId="0" applyFont="1" applyFill="1" applyBorder="1" applyAlignment="1">
      <alignment horizontal="center" vertical="center" wrapText="1"/>
    </xf>
    <xf numFmtId="0" fontId="12" fillId="2" borderId="4" xfId="0" applyFont="1" applyFill="1" applyBorder="1" applyAlignment="1">
      <alignment horizontal="center" vertical="center"/>
    </xf>
    <xf numFmtId="10" fontId="0" fillId="2" borderId="4" xfId="0" applyNumberFormat="1" applyFill="1" applyBorder="1" applyAlignment="1">
      <alignment horizontal="center" vertical="center"/>
    </xf>
    <xf numFmtId="0" fontId="12" fillId="2" borderId="1" xfId="0" applyFont="1" applyFill="1" applyBorder="1" applyAlignment="1">
      <alignment horizontal="center" vertical="center"/>
    </xf>
    <xf numFmtId="10" fontId="1" fillId="2"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10" fontId="14" fillId="8" borderId="1" xfId="0" applyNumberFormat="1" applyFont="1" applyFill="1" applyBorder="1" applyAlignment="1">
      <alignment horizontal="center" vertical="center"/>
    </xf>
    <xf numFmtId="0" fontId="12" fillId="2" borderId="4" xfId="0" applyFont="1" applyFill="1" applyBorder="1" applyAlignment="1">
      <alignment horizontal="center" vertical="center" wrapText="1"/>
    </xf>
    <xf numFmtId="10" fontId="1" fillId="8" borderId="1" xfId="0" applyNumberFormat="1" applyFont="1" applyFill="1" applyBorder="1" applyAlignment="1">
      <alignment horizontal="center" vertical="center"/>
    </xf>
    <xf numFmtId="0" fontId="12" fillId="3" borderId="3" xfId="0" applyFont="1" applyFill="1" applyBorder="1" applyAlignment="1">
      <alignment horizontal="center" vertical="center" wrapText="1"/>
    </xf>
    <xf numFmtId="0" fontId="12" fillId="3" borderId="1" xfId="0" applyFont="1" applyFill="1" applyBorder="1" applyAlignment="1">
      <alignment horizontal="center" vertical="center"/>
    </xf>
    <xf numFmtId="10" fontId="1" fillId="3" borderId="1" xfId="0" applyNumberFormat="1" applyFont="1" applyFill="1" applyBorder="1" applyAlignment="1">
      <alignment horizontal="center" vertical="center"/>
    </xf>
    <xf numFmtId="0" fontId="12" fillId="9" borderId="1" xfId="0" applyFont="1" applyFill="1" applyBorder="1" applyAlignment="1">
      <alignment horizontal="center" vertical="center"/>
    </xf>
    <xf numFmtId="10" fontId="14" fillId="9" borderId="1" xfId="0" applyNumberFormat="1" applyFont="1" applyFill="1" applyBorder="1" applyAlignment="1">
      <alignment horizontal="center" vertical="center"/>
    </xf>
    <xf numFmtId="10" fontId="0" fillId="9" borderId="1" xfId="0" applyNumberFormat="1" applyFill="1" applyBorder="1" applyAlignment="1">
      <alignment horizontal="center" vertical="center"/>
    </xf>
    <xf numFmtId="0" fontId="12" fillId="3" borderId="4" xfId="0" applyFont="1" applyFill="1" applyBorder="1" applyAlignment="1">
      <alignment horizontal="center" vertical="center" wrapText="1"/>
    </xf>
    <xf numFmtId="10" fontId="1" fillId="9" borderId="1" xfId="0" applyNumberFormat="1" applyFont="1" applyFill="1" applyBorder="1" applyAlignment="1">
      <alignment horizontal="center" vertical="center"/>
    </xf>
    <xf numFmtId="0" fontId="12" fillId="4" borderId="3" xfId="0" applyFont="1" applyFill="1" applyBorder="1" applyAlignment="1">
      <alignment horizontal="center" vertical="center" wrapText="1"/>
    </xf>
    <xf numFmtId="0" fontId="12" fillId="4" borderId="1" xfId="0" applyFont="1" applyFill="1" applyBorder="1" applyAlignment="1">
      <alignment horizontal="center" vertical="center"/>
    </xf>
    <xf numFmtId="0" fontId="13" fillId="0" borderId="1" xfId="0" applyFont="1" applyBorder="1" applyAlignment="1">
      <alignment horizontal="center" vertical="center"/>
    </xf>
    <xf numFmtId="0" fontId="5" fillId="0" borderId="1" xfId="0" applyFont="1" applyBorder="1" applyAlignment="1">
      <alignment horizontal="center" vertical="center"/>
    </xf>
    <xf numFmtId="10" fontId="1" fillId="4" borderId="1" xfId="0" applyNumberFormat="1" applyFont="1" applyFill="1" applyBorder="1" applyAlignment="1">
      <alignment horizontal="center" vertical="center"/>
    </xf>
    <xf numFmtId="0" fontId="12" fillId="10" borderId="1" xfId="0" applyFont="1" applyFill="1" applyBorder="1" applyAlignment="1">
      <alignment horizontal="center" vertical="center"/>
    </xf>
    <xf numFmtId="10" fontId="14" fillId="10" borderId="1" xfId="0" applyNumberFormat="1" applyFont="1" applyFill="1" applyBorder="1" applyAlignment="1">
      <alignment horizontal="center" vertical="center"/>
    </xf>
    <xf numFmtId="10" fontId="0" fillId="10" borderId="1" xfId="0" applyNumberFormat="1" applyFill="1" applyBorder="1" applyAlignment="1">
      <alignment horizontal="center" vertical="center"/>
    </xf>
    <xf numFmtId="0" fontId="12" fillId="4" borderId="4" xfId="0" applyFont="1" applyFill="1" applyBorder="1" applyAlignment="1">
      <alignment horizontal="center" vertical="center" wrapText="1"/>
    </xf>
    <xf numFmtId="10" fontId="1" fillId="10" borderId="1" xfId="0" applyNumberFormat="1" applyFont="1" applyFill="1" applyBorder="1" applyAlignment="1">
      <alignment horizontal="center" vertical="center"/>
    </xf>
    <xf numFmtId="0" fontId="12" fillId="5" borderId="3" xfId="0" applyFont="1" applyFill="1" applyBorder="1" applyAlignment="1">
      <alignment horizontal="center" vertical="center" wrapText="1"/>
    </xf>
    <xf numFmtId="0" fontId="12" fillId="5" borderId="1" xfId="0" applyFont="1" applyFill="1" applyBorder="1" applyAlignment="1">
      <alignment horizontal="center" vertical="center"/>
    </xf>
    <xf numFmtId="10" fontId="0" fillId="5" borderId="1" xfId="0" applyNumberFormat="1" applyFill="1" applyBorder="1" applyAlignment="1">
      <alignment horizontal="center" vertical="center"/>
    </xf>
    <xf numFmtId="10" fontId="1" fillId="5" borderId="1" xfId="0" applyNumberFormat="1" applyFont="1" applyFill="1" applyBorder="1" applyAlignment="1">
      <alignment horizontal="center" vertical="center"/>
    </xf>
    <xf numFmtId="0" fontId="12" fillId="11" borderId="1" xfId="0" applyFont="1" applyFill="1" applyBorder="1" applyAlignment="1">
      <alignment horizontal="center" vertical="center"/>
    </xf>
    <xf numFmtId="10" fontId="14" fillId="11" borderId="1" xfId="0" applyNumberFormat="1" applyFont="1" applyFill="1" applyBorder="1" applyAlignment="1">
      <alignment horizontal="center" vertical="center"/>
    </xf>
    <xf numFmtId="10" fontId="0" fillId="11" borderId="1" xfId="0" applyNumberFormat="1" applyFill="1" applyBorder="1" applyAlignment="1">
      <alignment horizontal="center" vertical="center"/>
    </xf>
    <xf numFmtId="0" fontId="12" fillId="5" borderId="4" xfId="0" applyFont="1" applyFill="1" applyBorder="1" applyAlignment="1">
      <alignment horizontal="center" vertical="center" wrapText="1"/>
    </xf>
    <xf numFmtId="10" fontId="1" fillId="11" borderId="1" xfId="0" applyNumberFormat="1" applyFont="1" applyFill="1" applyBorder="1" applyAlignment="1">
      <alignment horizontal="center" vertical="center"/>
    </xf>
    <xf numFmtId="0" fontId="12" fillId="6" borderId="3" xfId="0" applyFont="1" applyFill="1" applyBorder="1" applyAlignment="1">
      <alignment horizontal="center" vertical="center" wrapText="1"/>
    </xf>
    <xf numFmtId="0" fontId="12" fillId="6" borderId="1" xfId="0" applyFont="1" applyFill="1" applyBorder="1" applyAlignment="1">
      <alignment horizontal="center" vertical="center"/>
    </xf>
    <xf numFmtId="10" fontId="1" fillId="6" borderId="1" xfId="0" applyNumberFormat="1" applyFont="1" applyFill="1" applyBorder="1" applyAlignment="1">
      <alignment horizontal="center" vertical="center"/>
    </xf>
    <xf numFmtId="0" fontId="12" fillId="12" borderId="1" xfId="0" applyFont="1" applyFill="1" applyBorder="1" applyAlignment="1">
      <alignment horizontal="center" vertical="center"/>
    </xf>
    <xf numFmtId="10" fontId="14" fillId="12" borderId="1" xfId="0" applyNumberFormat="1" applyFont="1" applyFill="1" applyBorder="1" applyAlignment="1">
      <alignment horizontal="center" vertical="center"/>
    </xf>
    <xf numFmtId="10" fontId="0" fillId="12" borderId="1" xfId="0" applyNumberFormat="1" applyFill="1" applyBorder="1" applyAlignment="1">
      <alignment horizontal="center" vertical="center"/>
    </xf>
    <xf numFmtId="0" fontId="12" fillId="6" borderId="4" xfId="0" applyFont="1" applyFill="1" applyBorder="1" applyAlignment="1">
      <alignment horizontal="center" vertical="center" wrapText="1"/>
    </xf>
    <xf numFmtId="10" fontId="1" fillId="12" borderId="1" xfId="0" applyNumberFormat="1" applyFont="1" applyFill="1" applyBorder="1" applyAlignment="1">
      <alignment horizontal="center" vertical="center"/>
    </xf>
    <xf numFmtId="0" fontId="12" fillId="7" borderId="3" xfId="0" applyFont="1" applyFill="1" applyBorder="1" applyAlignment="1">
      <alignment horizontal="center" vertical="center" wrapText="1"/>
    </xf>
    <xf numFmtId="0" fontId="12" fillId="7" borderId="1" xfId="0" applyFont="1" applyFill="1" applyBorder="1" applyAlignment="1">
      <alignment horizontal="center" vertical="center"/>
    </xf>
    <xf numFmtId="0" fontId="12" fillId="13" borderId="1" xfId="0" applyFont="1" applyFill="1" applyBorder="1" applyAlignment="1">
      <alignment horizontal="center" vertical="center"/>
    </xf>
    <xf numFmtId="10" fontId="0" fillId="13" borderId="1" xfId="0" applyNumberFormat="1" applyFill="1" applyBorder="1" applyAlignment="1">
      <alignment horizontal="center" vertical="center"/>
    </xf>
    <xf numFmtId="0" fontId="12" fillId="7" borderId="4" xfId="0" applyFont="1" applyFill="1" applyBorder="1" applyAlignment="1">
      <alignment horizontal="center" vertical="center" wrapText="1"/>
    </xf>
    <xf numFmtId="0" fontId="14" fillId="0" borderId="0" xfId="0" applyFont="1">
      <alignment vertical="center"/>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10" fontId="14" fillId="2" borderId="1" xfId="0" applyNumberFormat="1" applyFont="1" applyFill="1" applyBorder="1" applyAlignment="1">
      <alignment horizontal="center" vertical="center"/>
    </xf>
    <xf numFmtId="10" fontId="14" fillId="3" borderId="1" xfId="0" applyNumberFormat="1" applyFont="1" applyFill="1" applyBorder="1" applyAlignment="1">
      <alignment horizontal="center" vertical="center"/>
    </xf>
    <xf numFmtId="10" fontId="14" fillId="4" borderId="1" xfId="0" applyNumberFormat="1" applyFont="1" applyFill="1" applyBorder="1" applyAlignment="1">
      <alignment horizontal="center" vertical="center"/>
    </xf>
    <xf numFmtId="10" fontId="14" fillId="5" borderId="1" xfId="0" applyNumberFormat="1" applyFont="1" applyFill="1" applyBorder="1" applyAlignment="1">
      <alignment horizontal="center" vertical="center"/>
    </xf>
    <xf numFmtId="10" fontId="14" fillId="6" borderId="1" xfId="0" applyNumberFormat="1" applyFont="1" applyFill="1" applyBorder="1" applyAlignment="1">
      <alignment horizontal="center" vertical="center"/>
    </xf>
    <xf numFmtId="0" fontId="1" fillId="7" borderId="1" xfId="0" applyFont="1" applyFill="1" applyBorder="1" applyAlignment="1">
      <alignment horizontal="center" vertical="center"/>
    </xf>
    <xf numFmtId="10" fontId="14" fillId="7" borderId="1" xfId="0"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4"/>
  <sheetViews>
    <sheetView zoomScale="70" zoomScaleNormal="70" workbookViewId="0">
      <selection activeCell="D38" sqref="D38"/>
    </sheetView>
  </sheetViews>
  <sheetFormatPr defaultColWidth="10.6916666666667" defaultRowHeight="17.6"/>
  <cols>
    <col min="2" max="2" width="39.4583333333333" style="136" customWidth="1"/>
  </cols>
  <sheetData>
    <row r="1" spans="1:13">
      <c r="A1" s="82" t="s">
        <v>0</v>
      </c>
      <c r="B1" s="83" t="s">
        <v>1</v>
      </c>
      <c r="C1" s="137" t="s">
        <v>2</v>
      </c>
      <c r="D1" s="137" t="s">
        <v>3</v>
      </c>
      <c r="E1" s="82" t="s">
        <v>4</v>
      </c>
      <c r="F1" s="82"/>
      <c r="G1" s="82"/>
      <c r="H1" s="82" t="s">
        <v>5</v>
      </c>
      <c r="I1" s="82"/>
      <c r="J1" s="82"/>
      <c r="K1" s="82" t="s">
        <v>6</v>
      </c>
      <c r="L1" s="82"/>
      <c r="M1" s="82"/>
    </row>
    <row r="2" spans="1:13">
      <c r="A2" s="82"/>
      <c r="B2" s="85"/>
      <c r="C2" s="138"/>
      <c r="D2" s="138"/>
      <c r="E2" s="82" t="s">
        <v>7</v>
      </c>
      <c r="F2" s="82" t="s">
        <v>8</v>
      </c>
      <c r="G2" s="82" t="s">
        <v>9</v>
      </c>
      <c r="H2" s="82" t="s">
        <v>7</v>
      </c>
      <c r="I2" s="82" t="s">
        <v>8</v>
      </c>
      <c r="J2" s="82" t="s">
        <v>9</v>
      </c>
      <c r="K2" s="82" t="s">
        <v>7</v>
      </c>
      <c r="L2" s="82" t="s">
        <v>8</v>
      </c>
      <c r="M2" s="82" t="s">
        <v>9</v>
      </c>
    </row>
    <row r="3" spans="1:13">
      <c r="A3" s="90" t="s">
        <v>10</v>
      </c>
      <c r="B3" s="90" t="s">
        <v>11</v>
      </c>
      <c r="C3" s="139">
        <v>0.781038374717833</v>
      </c>
      <c r="D3" s="139">
        <f>(G3+J3+M3)/3</f>
        <v>0.779390078518139</v>
      </c>
      <c r="E3" s="139">
        <v>0.898648648648648</v>
      </c>
      <c r="F3" s="139">
        <v>0.869281045751634</v>
      </c>
      <c r="G3" s="139">
        <v>0.883720930232558</v>
      </c>
      <c r="H3" s="139">
        <v>0.730994152046783</v>
      </c>
      <c r="I3" s="139">
        <v>0.735294117647058</v>
      </c>
      <c r="J3" s="139">
        <v>0.733137829912023</v>
      </c>
      <c r="K3" s="139">
        <v>0.709677419354838</v>
      </c>
      <c r="L3" s="139">
        <v>0.733333333333333</v>
      </c>
      <c r="M3" s="139">
        <v>0.721311475409836</v>
      </c>
    </row>
    <row r="4" spans="1:13">
      <c r="A4" s="90"/>
      <c r="B4" s="90" t="s">
        <v>12</v>
      </c>
      <c r="C4" s="139">
        <v>0.853273137697516</v>
      </c>
      <c r="D4" s="139">
        <f t="shared" ref="D4" si="0">(G4+J4+M4)/3</f>
        <v>0.851372924078935</v>
      </c>
      <c r="E4" s="139">
        <v>0.884848484848484</v>
      </c>
      <c r="F4" s="139">
        <v>0.954248366013072</v>
      </c>
      <c r="G4" s="139">
        <v>0.918238993710691</v>
      </c>
      <c r="H4" s="139">
        <v>0.86092715231788</v>
      </c>
      <c r="I4" s="139">
        <v>0.764705882352941</v>
      </c>
      <c r="J4" s="139">
        <v>0.809968847352024</v>
      </c>
      <c r="K4" s="139">
        <v>0.803149606299212</v>
      </c>
      <c r="L4" s="139">
        <v>0.85</v>
      </c>
      <c r="M4" s="139">
        <v>0.825910931174089</v>
      </c>
    </row>
    <row r="5" spans="1:13">
      <c r="A5" s="90"/>
      <c r="B5" s="90" t="s">
        <v>13</v>
      </c>
      <c r="C5" s="139">
        <v>0.8668</v>
      </c>
      <c r="D5" s="139">
        <v>0.865733333333333</v>
      </c>
      <c r="E5" s="139">
        <v>0.9103</v>
      </c>
      <c r="F5" s="139">
        <v>0.9281</v>
      </c>
      <c r="G5" s="139">
        <v>0.9191</v>
      </c>
      <c r="H5" s="139">
        <v>0.858</v>
      </c>
      <c r="I5" s="139">
        <v>0.8176</v>
      </c>
      <c r="J5" s="139">
        <v>0.8373</v>
      </c>
      <c r="K5" s="139">
        <v>0.824</v>
      </c>
      <c r="L5" s="139">
        <v>0.8583</v>
      </c>
      <c r="M5" s="139">
        <v>0.8408</v>
      </c>
    </row>
    <row r="6" spans="1:13">
      <c r="A6" s="90"/>
      <c r="B6" s="90" t="s">
        <v>14</v>
      </c>
      <c r="C6" s="139">
        <v>0.89616</v>
      </c>
      <c r="D6" s="139">
        <v>0.88943</v>
      </c>
      <c r="E6" s="139">
        <v>0.925</v>
      </c>
      <c r="F6" s="139">
        <v>0.96732</v>
      </c>
      <c r="G6" s="139">
        <v>0.94569</v>
      </c>
      <c r="H6" s="139">
        <v>0.87349</v>
      </c>
      <c r="I6" s="139">
        <v>0.85294</v>
      </c>
      <c r="J6" s="139">
        <v>0.8631</v>
      </c>
      <c r="K6" s="139">
        <v>0.85246</v>
      </c>
      <c r="L6" s="139">
        <v>0.86667</v>
      </c>
      <c r="M6" s="139">
        <v>0.8595</v>
      </c>
    </row>
    <row r="7" spans="1:13">
      <c r="A7" s="90"/>
      <c r="B7" s="4" t="s">
        <v>15</v>
      </c>
      <c r="C7" s="5">
        <v>0.776523702031603</v>
      </c>
      <c r="D7" s="5">
        <v>0.776975679201707</v>
      </c>
      <c r="E7" s="5">
        <v>0.892086330935252</v>
      </c>
      <c r="F7" s="5">
        <v>0.810457516339869</v>
      </c>
      <c r="G7" s="5">
        <v>0.849315068493151</v>
      </c>
      <c r="H7" s="5">
        <v>0.685</v>
      </c>
      <c r="I7" s="5">
        <v>0.805882352941177</v>
      </c>
      <c r="J7" s="5">
        <v>0.740540540540541</v>
      </c>
      <c r="K7" s="5">
        <v>0.798076923076923</v>
      </c>
      <c r="L7" s="5">
        <v>0.691666666666667</v>
      </c>
      <c r="M7" s="5">
        <v>0.741071428571429</v>
      </c>
    </row>
    <row r="8" spans="1:13">
      <c r="A8" s="90"/>
      <c r="B8" s="4" t="s">
        <v>16</v>
      </c>
      <c r="C8" s="139">
        <v>0.796839729119638</v>
      </c>
      <c r="D8" s="139">
        <v>0.796746690129043</v>
      </c>
      <c r="E8" s="139">
        <v>0.875816993464052</v>
      </c>
      <c r="F8" s="139">
        <v>0.875816993464052</v>
      </c>
      <c r="G8" s="139">
        <v>0.875816993464052</v>
      </c>
      <c r="H8" s="139">
        <v>0.786666666666666</v>
      </c>
      <c r="I8" s="139">
        <v>0.694117647058823</v>
      </c>
      <c r="J8" s="139">
        <v>0.7375</v>
      </c>
      <c r="K8" s="139">
        <v>0.721428571428571</v>
      </c>
      <c r="L8" s="139">
        <v>0.841666666666666</v>
      </c>
      <c r="M8" s="139">
        <v>0.776923076923076</v>
      </c>
    </row>
    <row r="9" spans="1:13">
      <c r="A9" s="90"/>
      <c r="B9" s="4" t="s">
        <v>17</v>
      </c>
      <c r="C9" s="139">
        <v>0.846501128668171</v>
      </c>
      <c r="D9" s="139">
        <v>0.846781924856776</v>
      </c>
      <c r="E9" s="139">
        <v>0.901315789473684</v>
      </c>
      <c r="F9" s="139">
        <v>0.895424836601307</v>
      </c>
      <c r="G9" s="139">
        <v>0.898360655737705</v>
      </c>
      <c r="H9" s="139">
        <v>0.840764331210191</v>
      </c>
      <c r="I9" s="139">
        <v>0.776470588235294</v>
      </c>
      <c r="J9" s="139">
        <v>0.807339449541284</v>
      </c>
      <c r="K9" s="139">
        <v>0.791044776119402</v>
      </c>
      <c r="L9" s="139">
        <v>0.883333333333333</v>
      </c>
      <c r="M9" s="139">
        <v>0.834645669291338</v>
      </c>
    </row>
    <row r="10" spans="1:13">
      <c r="A10" s="97" t="s">
        <v>18</v>
      </c>
      <c r="B10" s="97" t="s">
        <v>11</v>
      </c>
      <c r="C10" s="140">
        <v>0.733333333333333</v>
      </c>
      <c r="D10" s="140">
        <f t="shared" ref="D10:D11" si="1">(G10+J10+M10)/3</f>
        <v>0.365387623648493</v>
      </c>
      <c r="E10" s="140">
        <v>0.166666666666666</v>
      </c>
      <c r="F10" s="140">
        <v>0.153846153846153</v>
      </c>
      <c r="G10" s="140">
        <v>0.16</v>
      </c>
      <c r="H10" s="140">
        <v>0.804511278195488</v>
      </c>
      <c r="I10" s="140">
        <v>0.899159663865546</v>
      </c>
      <c r="J10" s="140">
        <v>0.849206349206349</v>
      </c>
      <c r="K10" s="140">
        <v>0.2</v>
      </c>
      <c r="L10" s="140">
        <v>0.0555555555555555</v>
      </c>
      <c r="M10" s="140">
        <v>0.0869565217391304</v>
      </c>
    </row>
    <row r="11" spans="1:13">
      <c r="A11" s="97"/>
      <c r="B11" s="97" t="s">
        <v>12</v>
      </c>
      <c r="C11" s="140">
        <v>0.753333333333333</v>
      </c>
      <c r="D11" s="140">
        <f t="shared" si="1"/>
        <v>0.463683916937682</v>
      </c>
      <c r="E11" s="140">
        <v>0.2</v>
      </c>
      <c r="F11" s="140">
        <v>0.153846153846153</v>
      </c>
      <c r="G11" s="140">
        <v>0.17391304347826</v>
      </c>
      <c r="H11" s="140">
        <v>0.846774193548387</v>
      </c>
      <c r="I11" s="140">
        <v>0.88235294117647</v>
      </c>
      <c r="J11" s="140">
        <v>0.864197530864197</v>
      </c>
      <c r="K11" s="140">
        <v>0.375</v>
      </c>
      <c r="L11" s="140">
        <v>0.333333333333333</v>
      </c>
      <c r="M11" s="140">
        <v>0.352941176470588</v>
      </c>
    </row>
    <row r="12" spans="1:13">
      <c r="A12" s="97"/>
      <c r="B12" s="97" t="s">
        <v>13</v>
      </c>
      <c r="C12" s="140">
        <v>0.7733</v>
      </c>
      <c r="D12" s="140">
        <v>0.359133333333333</v>
      </c>
      <c r="E12" s="140">
        <v>0.125</v>
      </c>
      <c r="F12" s="140">
        <v>0.0769</v>
      </c>
      <c r="G12" s="140">
        <v>0.0952</v>
      </c>
      <c r="H12" s="140">
        <v>0.8085</v>
      </c>
      <c r="I12" s="140">
        <v>0.958</v>
      </c>
      <c r="J12" s="140">
        <v>0.8769</v>
      </c>
      <c r="K12" s="140">
        <v>1</v>
      </c>
      <c r="L12" s="140">
        <v>0.0556</v>
      </c>
      <c r="M12" s="140">
        <v>0.1053</v>
      </c>
    </row>
    <row r="13" spans="1:13">
      <c r="A13" s="97"/>
      <c r="B13" s="97" t="s">
        <v>14</v>
      </c>
      <c r="C13" s="140">
        <v>0.82</v>
      </c>
      <c r="D13" s="140">
        <v>0.542466666666667</v>
      </c>
      <c r="E13" s="140">
        <v>0.5</v>
      </c>
      <c r="F13" s="140">
        <v>0.23077</v>
      </c>
      <c r="G13" s="140">
        <v>0.31579</v>
      </c>
      <c r="H13" s="140">
        <v>0.83333</v>
      </c>
      <c r="I13" s="140">
        <v>0.96639</v>
      </c>
      <c r="J13" s="140">
        <v>0.89494</v>
      </c>
      <c r="K13" s="140">
        <v>0.83333</v>
      </c>
      <c r="L13" s="140">
        <v>0.27778</v>
      </c>
      <c r="M13" s="140">
        <v>0.41667</v>
      </c>
    </row>
    <row r="14" spans="1:13">
      <c r="A14" s="97"/>
      <c r="B14" s="9" t="s">
        <v>15</v>
      </c>
      <c r="C14" s="140">
        <v>0.866666666666666</v>
      </c>
      <c r="D14" s="140">
        <v>0.723753938587698</v>
      </c>
      <c r="E14" s="140">
        <v>0.5</v>
      </c>
      <c r="F14" s="140">
        <v>0.384615384615384</v>
      </c>
      <c r="G14" s="140">
        <v>0.434782608695652</v>
      </c>
      <c r="H14" s="140">
        <v>0.915966386554621</v>
      </c>
      <c r="I14" s="140">
        <v>0.915966386554621</v>
      </c>
      <c r="J14" s="140">
        <v>0.915966386554621</v>
      </c>
      <c r="K14" s="140">
        <v>0.761904761904761</v>
      </c>
      <c r="L14" s="140">
        <v>0.888888888888888</v>
      </c>
      <c r="M14" s="140">
        <v>0.82051282051282</v>
      </c>
    </row>
    <row r="15" spans="1:13">
      <c r="A15" s="97"/>
      <c r="B15" s="9" t="s">
        <v>16</v>
      </c>
      <c r="C15" s="140">
        <v>0.846666666666666</v>
      </c>
      <c r="D15" s="140">
        <v>0.727693495135355</v>
      </c>
      <c r="E15" s="140">
        <v>0.538461538461538</v>
      </c>
      <c r="F15" s="140">
        <v>0.538461538461538</v>
      </c>
      <c r="G15" s="140">
        <v>0.538461538461538</v>
      </c>
      <c r="H15" s="140">
        <v>0.928571428571428</v>
      </c>
      <c r="I15" s="140">
        <v>0.873949579831932</v>
      </c>
      <c r="J15" s="140">
        <v>0.9004329004329</v>
      </c>
      <c r="K15" s="140">
        <v>0.64</v>
      </c>
      <c r="L15" s="140">
        <v>0.888888888888888</v>
      </c>
      <c r="M15" s="140">
        <v>0.744186046511627</v>
      </c>
    </row>
    <row r="16" spans="1:13">
      <c r="A16" s="97"/>
      <c r="B16" s="9" t="s">
        <v>17</v>
      </c>
      <c r="C16" s="140">
        <v>0.86</v>
      </c>
      <c r="D16" s="140">
        <v>0.693067543661771</v>
      </c>
      <c r="E16" s="140">
        <v>0.555555555555555</v>
      </c>
      <c r="F16" s="140">
        <v>0.384615384615384</v>
      </c>
      <c r="G16" s="140">
        <v>0.454545454545454</v>
      </c>
      <c r="H16" s="140">
        <v>0.8828125</v>
      </c>
      <c r="I16" s="140">
        <v>0.949579831932773</v>
      </c>
      <c r="J16" s="140">
        <v>0.91497975708502</v>
      </c>
      <c r="K16" s="140">
        <v>0.846153846153846</v>
      </c>
      <c r="L16" s="140">
        <v>0.611111111111111</v>
      </c>
      <c r="M16" s="140">
        <v>0.709677419354838</v>
      </c>
    </row>
    <row r="17" spans="1:13">
      <c r="A17" s="105" t="s">
        <v>19</v>
      </c>
      <c r="B17" s="105" t="s">
        <v>11</v>
      </c>
      <c r="C17" s="141">
        <v>0.784946236559139</v>
      </c>
      <c r="D17" s="141">
        <f t="shared" ref="D17:D18" si="2">(G17+J17+M17)/3</f>
        <v>0.591613538589125</v>
      </c>
      <c r="E17" s="141">
        <v>0.933333333333333</v>
      </c>
      <c r="F17" s="141">
        <v>0.96551724137931</v>
      </c>
      <c r="G17" s="141">
        <v>0.949152542372881</v>
      </c>
      <c r="H17" s="141">
        <v>0</v>
      </c>
      <c r="I17" s="141">
        <v>0</v>
      </c>
      <c r="J17" s="141">
        <v>0</v>
      </c>
      <c r="K17" s="141">
        <v>1</v>
      </c>
      <c r="L17" s="141">
        <v>0.703125</v>
      </c>
      <c r="M17" s="141">
        <v>0.825688073394495</v>
      </c>
    </row>
    <row r="18" spans="1:13">
      <c r="A18" s="105"/>
      <c r="B18" s="105" t="s">
        <v>12</v>
      </c>
      <c r="C18" s="141">
        <v>0.817204301075268</v>
      </c>
      <c r="D18" s="141">
        <f t="shared" si="2"/>
        <v>0.604875019406924</v>
      </c>
      <c r="E18" s="141">
        <v>0.964285714285714</v>
      </c>
      <c r="F18" s="141">
        <v>0.93103448275862</v>
      </c>
      <c r="G18" s="141">
        <v>0.947368421052631</v>
      </c>
      <c r="H18" s="141">
        <v>0</v>
      </c>
      <c r="I18" s="141">
        <v>0</v>
      </c>
      <c r="J18" s="141">
        <v>0</v>
      </c>
      <c r="K18" s="141">
        <v>1</v>
      </c>
      <c r="L18" s="141">
        <v>0.765625</v>
      </c>
      <c r="M18" s="141">
        <v>0.867256637168141</v>
      </c>
    </row>
    <row r="19" spans="1:13">
      <c r="A19" s="105"/>
      <c r="B19" s="105" t="s">
        <v>13</v>
      </c>
      <c r="C19" s="141">
        <v>0.4731</v>
      </c>
      <c r="D19" s="141">
        <v>0.440133333333333</v>
      </c>
      <c r="E19" s="141">
        <v>0.8667</v>
      </c>
      <c r="F19" s="141">
        <v>0.8966</v>
      </c>
      <c r="G19" s="141">
        <v>0.8814</v>
      </c>
      <c r="H19" s="141">
        <v>0</v>
      </c>
      <c r="I19" s="141">
        <v>0</v>
      </c>
      <c r="J19" s="141">
        <v>0</v>
      </c>
      <c r="K19" s="141">
        <v>1</v>
      </c>
      <c r="L19" s="141">
        <v>0.2812</v>
      </c>
      <c r="M19" s="141">
        <v>0.439</v>
      </c>
    </row>
    <row r="20" spans="1:13">
      <c r="A20" s="105"/>
      <c r="B20" s="105" t="s">
        <v>14</v>
      </c>
      <c r="C20" s="141">
        <v>0.74194</v>
      </c>
      <c r="D20" s="141">
        <v>0.56415</v>
      </c>
      <c r="E20" s="141">
        <v>0.87097</v>
      </c>
      <c r="F20" s="141">
        <v>0.93103</v>
      </c>
      <c r="G20" s="141">
        <v>0.9</v>
      </c>
      <c r="H20" s="141">
        <v>0</v>
      </c>
      <c r="I20" s="141">
        <v>0</v>
      </c>
      <c r="J20" s="141">
        <v>0</v>
      </c>
      <c r="K20" s="141">
        <v>1</v>
      </c>
      <c r="L20" s="141">
        <v>0.65625</v>
      </c>
      <c r="M20" s="141">
        <v>0.79245</v>
      </c>
    </row>
    <row r="21" spans="1:13">
      <c r="A21" s="105"/>
      <c r="B21" s="14" t="s">
        <v>15</v>
      </c>
      <c r="C21" s="141">
        <v>0.677419354838709</v>
      </c>
      <c r="D21" s="141">
        <v>0.541701164651984</v>
      </c>
      <c r="E21" s="141">
        <v>0.875</v>
      </c>
      <c r="F21" s="141">
        <v>0.96551724137931</v>
      </c>
      <c r="G21" s="141">
        <v>0.918032786885245</v>
      </c>
      <c r="H21" s="141">
        <v>0</v>
      </c>
      <c r="I21" s="141">
        <v>0</v>
      </c>
      <c r="J21" s="141">
        <v>0</v>
      </c>
      <c r="K21" s="141">
        <v>1</v>
      </c>
      <c r="L21" s="141">
        <v>0.546875</v>
      </c>
      <c r="M21" s="141">
        <v>0.707070707070707</v>
      </c>
    </row>
    <row r="22" spans="1:13">
      <c r="A22" s="105"/>
      <c r="B22" s="14" t="s">
        <v>16</v>
      </c>
      <c r="C22" s="141">
        <v>0.720430107526881</v>
      </c>
      <c r="D22" s="141">
        <v>0.553502453283223</v>
      </c>
      <c r="E22" s="141">
        <v>0.848484848484848</v>
      </c>
      <c r="F22" s="141">
        <v>0.96551724137931</v>
      </c>
      <c r="G22" s="141">
        <v>0.903225806451612</v>
      </c>
      <c r="H22" s="141">
        <v>0</v>
      </c>
      <c r="I22" s="141">
        <v>0</v>
      </c>
      <c r="J22" s="141">
        <v>0</v>
      </c>
      <c r="K22" s="141">
        <v>1</v>
      </c>
      <c r="L22" s="141">
        <v>0.609375</v>
      </c>
      <c r="M22" s="141">
        <v>0.757281553398058</v>
      </c>
    </row>
    <row r="23" spans="1:13">
      <c r="A23" s="105"/>
      <c r="B23" s="14" t="s">
        <v>17</v>
      </c>
      <c r="C23" s="141">
        <v>0.774193548387096</v>
      </c>
      <c r="D23" s="141">
        <v>0.569996105919003</v>
      </c>
      <c r="E23" s="141">
        <v>0.828571428571428</v>
      </c>
      <c r="F23" s="141">
        <v>1</v>
      </c>
      <c r="G23" s="141">
        <v>0.90625</v>
      </c>
      <c r="H23" s="141">
        <v>0</v>
      </c>
      <c r="I23" s="141">
        <v>0</v>
      </c>
      <c r="J23" s="141">
        <v>0</v>
      </c>
      <c r="K23" s="141">
        <v>1</v>
      </c>
      <c r="L23" s="141">
        <v>0.671875</v>
      </c>
      <c r="M23" s="141">
        <v>0.803738317757009</v>
      </c>
    </row>
    <row r="24" spans="1:13">
      <c r="A24" s="115" t="s">
        <v>20</v>
      </c>
      <c r="B24" s="115" t="s">
        <v>11</v>
      </c>
      <c r="C24" s="142">
        <v>0.6</v>
      </c>
      <c r="D24" s="142">
        <f t="shared" ref="D24:D25" si="3">(G24+J24+M24)/3</f>
        <v>0.492857142857143</v>
      </c>
      <c r="E24" s="142">
        <v>0.761904761904761</v>
      </c>
      <c r="F24" s="142">
        <v>0.842105263157894</v>
      </c>
      <c r="G24" s="142">
        <v>0.8</v>
      </c>
      <c r="H24" s="142">
        <v>0.272727272727272</v>
      </c>
      <c r="I24" s="142">
        <v>1</v>
      </c>
      <c r="J24" s="142">
        <v>0.428571428571428</v>
      </c>
      <c r="K24" s="142">
        <v>0.666666666666666</v>
      </c>
      <c r="L24" s="142">
        <v>0.153846153846153</v>
      </c>
      <c r="M24" s="142">
        <v>0.25</v>
      </c>
    </row>
    <row r="25" spans="1:13">
      <c r="A25" s="115"/>
      <c r="B25" s="115" t="s">
        <v>12</v>
      </c>
      <c r="C25" s="142">
        <v>0.6</v>
      </c>
      <c r="D25" s="142">
        <f t="shared" si="3"/>
        <v>0.448751076658053</v>
      </c>
      <c r="E25" s="142">
        <v>0.708333333333333</v>
      </c>
      <c r="F25" s="142">
        <v>0.894736842105263</v>
      </c>
      <c r="G25" s="142">
        <v>0.790697674418604</v>
      </c>
      <c r="H25" s="142">
        <v>0.166666666666666</v>
      </c>
      <c r="I25" s="142">
        <v>0.333333333333333</v>
      </c>
      <c r="J25" s="142">
        <v>0.222222222222222</v>
      </c>
      <c r="K25" s="142">
        <v>0.6</v>
      </c>
      <c r="L25" s="142">
        <v>0.23076923076923</v>
      </c>
      <c r="M25" s="142">
        <v>0.333333333333333</v>
      </c>
    </row>
    <row r="26" spans="1:13">
      <c r="A26" s="115"/>
      <c r="B26" s="115" t="s">
        <v>13</v>
      </c>
      <c r="C26" s="142">
        <v>0.6</v>
      </c>
      <c r="D26" s="142">
        <v>0.467666666666667</v>
      </c>
      <c r="E26" s="142">
        <v>0.68</v>
      </c>
      <c r="F26" s="142">
        <v>0.8947</v>
      </c>
      <c r="G26" s="142">
        <v>0.7727</v>
      </c>
      <c r="H26" s="142">
        <v>0.25</v>
      </c>
      <c r="I26" s="142">
        <v>0.6667</v>
      </c>
      <c r="J26" s="142">
        <v>0.3636</v>
      </c>
      <c r="K26" s="142">
        <v>1</v>
      </c>
      <c r="L26" s="142">
        <v>0.1538</v>
      </c>
      <c r="M26" s="142">
        <v>0.2667</v>
      </c>
    </row>
    <row r="27" spans="1:13">
      <c r="A27" s="115"/>
      <c r="B27" s="115" t="s">
        <v>14</v>
      </c>
      <c r="C27" s="142">
        <v>0.68571</v>
      </c>
      <c r="D27" s="142">
        <v>0.577146666666667</v>
      </c>
      <c r="E27" s="142">
        <v>0.85</v>
      </c>
      <c r="F27" s="142">
        <v>0.89474</v>
      </c>
      <c r="G27" s="142">
        <v>0.87179</v>
      </c>
      <c r="H27" s="142">
        <v>0.22222</v>
      </c>
      <c r="I27" s="142">
        <v>0.66667</v>
      </c>
      <c r="J27" s="142">
        <v>0.33333</v>
      </c>
      <c r="K27" s="142">
        <v>0.83333</v>
      </c>
      <c r="L27" s="142">
        <v>0.38462</v>
      </c>
      <c r="M27" s="142">
        <v>0.52632</v>
      </c>
    </row>
    <row r="28" spans="1:13">
      <c r="A28" s="115"/>
      <c r="B28" s="19" t="s">
        <v>15</v>
      </c>
      <c r="C28" s="142">
        <v>0.742857142857142</v>
      </c>
      <c r="D28" s="142">
        <v>0.607096607096607</v>
      </c>
      <c r="E28" s="142">
        <v>0.85</v>
      </c>
      <c r="F28" s="142">
        <v>0.894736842105263</v>
      </c>
      <c r="G28" s="142">
        <v>0.871794871794871</v>
      </c>
      <c r="H28" s="142">
        <v>0.166666666666666</v>
      </c>
      <c r="I28" s="142">
        <v>0.333333333333333</v>
      </c>
      <c r="J28" s="142">
        <v>0.222222222222222</v>
      </c>
      <c r="K28" s="142">
        <v>0.888888888888888</v>
      </c>
      <c r="L28" s="142">
        <v>0.615384615384615</v>
      </c>
      <c r="M28" s="142">
        <v>0.727272727272727</v>
      </c>
    </row>
    <row r="29" spans="1:13">
      <c r="A29" s="115"/>
      <c r="B29" s="19" t="s">
        <v>16</v>
      </c>
      <c r="C29" s="142">
        <v>0.828571428571428</v>
      </c>
      <c r="D29" s="142">
        <v>0.686817042606516</v>
      </c>
      <c r="E29" s="142">
        <v>0.894736842105263</v>
      </c>
      <c r="F29" s="142">
        <v>0.894736842105263</v>
      </c>
      <c r="G29" s="142">
        <v>0.894736842105263</v>
      </c>
      <c r="H29" s="142">
        <v>0.25</v>
      </c>
      <c r="I29" s="142">
        <v>0.333333333333333</v>
      </c>
      <c r="J29" s="142">
        <v>0.285714285714285</v>
      </c>
      <c r="K29" s="142">
        <v>0.916666666666666</v>
      </c>
      <c r="L29" s="142">
        <v>0.846153846153846</v>
      </c>
      <c r="M29" s="142">
        <v>0.88</v>
      </c>
    </row>
    <row r="30" spans="1:13">
      <c r="A30" s="115"/>
      <c r="B30" s="19" t="s">
        <v>17</v>
      </c>
      <c r="C30" s="142">
        <v>0.885714285714285</v>
      </c>
      <c r="D30" s="142">
        <v>0.821020384116884</v>
      </c>
      <c r="E30" s="142">
        <v>0.863636363636363</v>
      </c>
      <c r="F30" s="142">
        <v>1</v>
      </c>
      <c r="G30" s="142">
        <v>0.926829268292683</v>
      </c>
      <c r="H30" s="142">
        <v>0.666666666666666</v>
      </c>
      <c r="I30" s="142">
        <v>0.666666666666666</v>
      </c>
      <c r="J30" s="142">
        <v>0.666666666666666</v>
      </c>
      <c r="K30" s="142">
        <v>1</v>
      </c>
      <c r="L30" s="142">
        <v>0.769230769230769</v>
      </c>
      <c r="M30" s="142">
        <v>0.869565217391304</v>
      </c>
    </row>
    <row r="31" spans="1:13">
      <c r="A31" s="124" t="s">
        <v>21</v>
      </c>
      <c r="B31" s="124" t="s">
        <v>11</v>
      </c>
      <c r="C31" s="143">
        <v>0.6425</v>
      </c>
      <c r="D31" s="143">
        <v>0.6464</v>
      </c>
      <c r="E31" s="143">
        <v>0.8205</v>
      </c>
      <c r="F31" s="143">
        <v>0.6154</v>
      </c>
      <c r="G31" s="143">
        <v>0.7033</v>
      </c>
      <c r="H31" s="143">
        <v>0.8136</v>
      </c>
      <c r="I31" s="143">
        <v>0.5714</v>
      </c>
      <c r="J31" s="143">
        <v>0.6713</v>
      </c>
      <c r="K31" s="143">
        <v>0.4321</v>
      </c>
      <c r="L31" s="143">
        <v>0.814</v>
      </c>
      <c r="M31" s="143">
        <v>0.5645</v>
      </c>
    </row>
    <row r="32" spans="1:13">
      <c r="A32" s="124"/>
      <c r="B32" s="124" t="s">
        <v>12</v>
      </c>
      <c r="C32" s="143">
        <v>0.6425</v>
      </c>
      <c r="D32" s="143">
        <f t="shared" ref="D32" si="4">(G32+J32+M32)/3</f>
        <v>0.640166666666667</v>
      </c>
      <c r="E32" s="143">
        <v>0.6618</v>
      </c>
      <c r="F32" s="143">
        <v>0.8654</v>
      </c>
      <c r="G32" s="143">
        <v>0.75</v>
      </c>
      <c r="H32" s="143">
        <v>0.8039</v>
      </c>
      <c r="I32" s="143">
        <v>0.4881</v>
      </c>
      <c r="J32" s="143">
        <v>0.6074</v>
      </c>
      <c r="K32" s="143">
        <v>0.4833</v>
      </c>
      <c r="L32" s="143">
        <v>0.6744</v>
      </c>
      <c r="M32" s="143">
        <v>0.5631</v>
      </c>
    </row>
    <row r="33" spans="1:13">
      <c r="A33" s="124"/>
      <c r="B33" s="124" t="s">
        <v>13</v>
      </c>
      <c r="C33" s="143">
        <v>0.6425</v>
      </c>
      <c r="D33" s="143">
        <v>0.6265</v>
      </c>
      <c r="E33" s="143">
        <v>0.6296</v>
      </c>
      <c r="F33" s="143">
        <v>0.6538</v>
      </c>
      <c r="G33" s="143">
        <v>0.6415</v>
      </c>
      <c r="H33" s="143">
        <v>0.6452</v>
      </c>
      <c r="I33" s="143">
        <v>0.7143</v>
      </c>
      <c r="J33" s="143">
        <v>0.678</v>
      </c>
      <c r="K33" s="143">
        <v>0.6562</v>
      </c>
      <c r="L33" s="143">
        <v>0.4884</v>
      </c>
      <c r="M33" s="143">
        <v>0.56</v>
      </c>
    </row>
    <row r="34" spans="1:13">
      <c r="A34" s="124"/>
      <c r="B34" s="124" t="s">
        <v>14</v>
      </c>
      <c r="C34" s="143">
        <v>0.74302</v>
      </c>
      <c r="D34" s="143">
        <v>0.72562</v>
      </c>
      <c r="E34" s="143">
        <v>0.8125</v>
      </c>
      <c r="F34" s="143">
        <v>0.75</v>
      </c>
      <c r="G34" s="143">
        <v>0.78</v>
      </c>
      <c r="H34" s="143">
        <v>0.72165</v>
      </c>
      <c r="I34" s="143">
        <v>0.83333</v>
      </c>
      <c r="J34" s="143">
        <v>0.77348</v>
      </c>
      <c r="K34" s="143">
        <v>0.70588</v>
      </c>
      <c r="L34" s="143">
        <v>0.55814</v>
      </c>
      <c r="M34" s="143">
        <v>0.62338</v>
      </c>
    </row>
    <row r="35" spans="1:13">
      <c r="A35" s="124"/>
      <c r="B35" s="24" t="s">
        <v>15</v>
      </c>
      <c r="C35" s="143">
        <v>0.653631284916201</v>
      </c>
      <c r="D35" s="143">
        <v>0.599643874643874</v>
      </c>
      <c r="E35" s="143">
        <v>0.763157894736842</v>
      </c>
      <c r="F35" s="143">
        <v>0.557692307692307</v>
      </c>
      <c r="G35" s="143">
        <v>0.644444444444444</v>
      </c>
      <c r="H35" s="143">
        <v>0.604838709677419</v>
      </c>
      <c r="I35" s="143">
        <v>0.892857142857142</v>
      </c>
      <c r="J35" s="143">
        <v>0.721153846153846</v>
      </c>
      <c r="K35" s="143">
        <v>0.764705882352941</v>
      </c>
      <c r="L35" s="143">
        <v>0.302325581395348</v>
      </c>
      <c r="M35" s="143">
        <v>0.433333333333333</v>
      </c>
    </row>
    <row r="36" spans="1:13">
      <c r="A36" s="124"/>
      <c r="B36" s="24" t="s">
        <v>16</v>
      </c>
      <c r="C36" s="143">
        <v>0.670391061452513</v>
      </c>
      <c r="D36" s="143">
        <v>0.654836324527794</v>
      </c>
      <c r="E36" s="143">
        <v>0.696428571428571</v>
      </c>
      <c r="F36" s="143">
        <v>0.75</v>
      </c>
      <c r="G36" s="143">
        <v>0.722222222222222</v>
      </c>
      <c r="H36" s="143">
        <v>0.666666666666666</v>
      </c>
      <c r="I36" s="143">
        <v>0.714285714285714</v>
      </c>
      <c r="J36" s="143">
        <v>0.689655172413793</v>
      </c>
      <c r="K36" s="143">
        <v>0.636363636363636</v>
      </c>
      <c r="L36" s="143">
        <v>0.488372093023255</v>
      </c>
      <c r="M36" s="143">
        <v>0.552631578947368</v>
      </c>
    </row>
    <row r="37" spans="1:13">
      <c r="A37" s="124"/>
      <c r="B37" s="24" t="s">
        <v>17</v>
      </c>
      <c r="C37" s="143">
        <v>0.687150837988826</v>
      </c>
      <c r="D37" s="143">
        <v>0.660294455946629</v>
      </c>
      <c r="E37" s="143">
        <v>0.729166666666666</v>
      </c>
      <c r="F37" s="143">
        <v>0.673076923076923</v>
      </c>
      <c r="G37" s="143">
        <v>0.7</v>
      </c>
      <c r="H37" s="143">
        <v>0.657142857142857</v>
      </c>
      <c r="I37" s="143">
        <v>0.821428571428571</v>
      </c>
      <c r="J37" s="143">
        <v>0.73015873015873</v>
      </c>
      <c r="K37" s="143">
        <v>0.73076923076923</v>
      </c>
      <c r="L37" s="143">
        <v>0.441860465116279</v>
      </c>
      <c r="M37" s="143">
        <v>0.550724637681159</v>
      </c>
    </row>
    <row r="38" spans="1:13">
      <c r="A38" s="144" t="s">
        <v>22</v>
      </c>
      <c r="B38" s="132" t="s">
        <v>11</v>
      </c>
      <c r="C38" s="145">
        <f>(C3+C10+C17+C24+C31)/5</f>
        <v>0.708363588922061</v>
      </c>
      <c r="D38" s="145">
        <f t="shared" ref="D38:M38" si="5">(D3+D10+D17+D24+D31)/5</f>
        <v>0.57512967672258</v>
      </c>
      <c r="E38" s="145">
        <f t="shared" si="5"/>
        <v>0.716210682110682</v>
      </c>
      <c r="F38" s="145">
        <f t="shared" si="5"/>
        <v>0.689229940826998</v>
      </c>
      <c r="G38" s="145">
        <f t="shared" si="5"/>
        <v>0.699234694521088</v>
      </c>
      <c r="H38" s="145">
        <f t="shared" si="5"/>
        <v>0.524366540593909</v>
      </c>
      <c r="I38" s="145">
        <f t="shared" si="5"/>
        <v>0.641170756302521</v>
      </c>
      <c r="J38" s="145">
        <f t="shared" si="5"/>
        <v>0.53644312153796</v>
      </c>
      <c r="K38" s="145">
        <f t="shared" si="5"/>
        <v>0.601688817204301</v>
      </c>
      <c r="L38" s="145">
        <f t="shared" si="5"/>
        <v>0.491972008547008</v>
      </c>
      <c r="M38" s="145">
        <f t="shared" si="5"/>
        <v>0.489691214108692</v>
      </c>
    </row>
    <row r="39" spans="1:13">
      <c r="A39" s="144"/>
      <c r="B39" s="132" t="s">
        <v>12</v>
      </c>
      <c r="C39" s="145">
        <f t="shared" ref="C39:M39" si="6">(C4+C11+C18+C25+C32)/5</f>
        <v>0.733262154421223</v>
      </c>
      <c r="D39" s="145">
        <f t="shared" si="6"/>
        <v>0.601769920749652</v>
      </c>
      <c r="E39" s="145">
        <f t="shared" si="6"/>
        <v>0.683853506493506</v>
      </c>
      <c r="F39" s="145">
        <f t="shared" si="6"/>
        <v>0.759853168944622</v>
      </c>
      <c r="G39" s="145">
        <f t="shared" si="6"/>
        <v>0.716043626532037</v>
      </c>
      <c r="H39" s="145">
        <f t="shared" si="6"/>
        <v>0.535653602506587</v>
      </c>
      <c r="I39" s="145">
        <f t="shared" si="6"/>
        <v>0.493698431372549</v>
      </c>
      <c r="J39" s="145">
        <f t="shared" si="6"/>
        <v>0.500757720087689</v>
      </c>
      <c r="K39" s="145">
        <f t="shared" si="6"/>
        <v>0.652289921259842</v>
      </c>
      <c r="L39" s="145">
        <f t="shared" si="6"/>
        <v>0.570825512820513</v>
      </c>
      <c r="M39" s="145">
        <f t="shared" si="6"/>
        <v>0.58850841562923</v>
      </c>
    </row>
    <row r="40" spans="1:13">
      <c r="A40" s="144"/>
      <c r="B40" s="132" t="s">
        <v>13</v>
      </c>
      <c r="C40" s="145">
        <f t="shared" ref="C40:M40" si="7">(C5+C12+C19+C26+C33)/5</f>
        <v>0.67114</v>
      </c>
      <c r="D40" s="145">
        <f t="shared" si="7"/>
        <v>0.551833333333333</v>
      </c>
      <c r="E40" s="145">
        <f t="shared" si="7"/>
        <v>0.64232</v>
      </c>
      <c r="F40" s="145">
        <f t="shared" si="7"/>
        <v>0.69002</v>
      </c>
      <c r="G40" s="145">
        <f t="shared" si="7"/>
        <v>0.66198</v>
      </c>
      <c r="H40" s="145">
        <f t="shared" si="7"/>
        <v>0.51234</v>
      </c>
      <c r="I40" s="145">
        <f t="shared" si="7"/>
        <v>0.63132</v>
      </c>
      <c r="J40" s="145">
        <f t="shared" si="7"/>
        <v>0.55116</v>
      </c>
      <c r="K40" s="145">
        <f t="shared" si="7"/>
        <v>0.89604</v>
      </c>
      <c r="L40" s="145">
        <f t="shared" si="7"/>
        <v>0.36746</v>
      </c>
      <c r="M40" s="145">
        <f t="shared" si="7"/>
        <v>0.44236</v>
      </c>
    </row>
    <row r="41" spans="1:13">
      <c r="A41" s="144"/>
      <c r="B41" s="132" t="s">
        <v>14</v>
      </c>
      <c r="C41" s="145">
        <f t="shared" ref="C41:M41" si="8">(C6+C13+C20+C27+C34)/5</f>
        <v>0.777366</v>
      </c>
      <c r="D41" s="145">
        <f t="shared" si="8"/>
        <v>0.659762666666667</v>
      </c>
      <c r="E41" s="145">
        <f t="shared" si="8"/>
        <v>0.791694</v>
      </c>
      <c r="F41" s="145">
        <f t="shared" si="8"/>
        <v>0.754772</v>
      </c>
      <c r="G41" s="145">
        <f t="shared" si="8"/>
        <v>0.762654</v>
      </c>
      <c r="H41" s="145">
        <f t="shared" si="8"/>
        <v>0.530138</v>
      </c>
      <c r="I41" s="145">
        <f t="shared" si="8"/>
        <v>0.663866</v>
      </c>
      <c r="J41" s="145">
        <f t="shared" si="8"/>
        <v>0.57297</v>
      </c>
      <c r="K41" s="145">
        <f t="shared" si="8"/>
        <v>0.845</v>
      </c>
      <c r="L41" s="145">
        <f t="shared" si="8"/>
        <v>0.548692</v>
      </c>
      <c r="M41" s="145">
        <f t="shared" si="8"/>
        <v>0.643664</v>
      </c>
    </row>
    <row r="42" spans="1:13">
      <c r="A42" s="144"/>
      <c r="B42" s="29" t="s">
        <v>15</v>
      </c>
      <c r="C42" s="145">
        <f t="shared" ref="C42:M42" si="9">(C7+C14+C21+C28+C35)/5</f>
        <v>0.743419630262064</v>
      </c>
      <c r="D42" s="145">
        <f t="shared" si="9"/>
        <v>0.649834252836374</v>
      </c>
      <c r="E42" s="145">
        <f t="shared" si="9"/>
        <v>0.776048845134419</v>
      </c>
      <c r="F42" s="145">
        <f t="shared" si="9"/>
        <v>0.722603858426426</v>
      </c>
      <c r="G42" s="145">
        <f t="shared" si="9"/>
        <v>0.743673956062673</v>
      </c>
      <c r="H42" s="145">
        <f t="shared" si="9"/>
        <v>0.474494352579741</v>
      </c>
      <c r="I42" s="145">
        <f t="shared" si="9"/>
        <v>0.589607843137255</v>
      </c>
      <c r="J42" s="145">
        <f t="shared" si="9"/>
        <v>0.519976599094246</v>
      </c>
      <c r="K42" s="145">
        <f t="shared" si="9"/>
        <v>0.842715291244703</v>
      </c>
      <c r="L42" s="145">
        <f t="shared" si="9"/>
        <v>0.609028150467104</v>
      </c>
      <c r="M42" s="145">
        <f t="shared" si="9"/>
        <v>0.685852203352203</v>
      </c>
    </row>
    <row r="43" spans="1:13">
      <c r="A43" s="144"/>
      <c r="B43" s="29" t="s">
        <v>16</v>
      </c>
      <c r="C43" s="145">
        <f t="shared" ref="C43:M43" si="10">(C8+C15+C22+C29+C36)/5</f>
        <v>0.772579798667425</v>
      </c>
      <c r="D43" s="145">
        <f t="shared" si="10"/>
        <v>0.683919201136386</v>
      </c>
      <c r="E43" s="145">
        <f t="shared" si="10"/>
        <v>0.770785758788854</v>
      </c>
      <c r="F43" s="145">
        <f t="shared" si="10"/>
        <v>0.804906523082032</v>
      </c>
      <c r="G43" s="145">
        <f t="shared" si="10"/>
        <v>0.786892680540937</v>
      </c>
      <c r="H43" s="145">
        <f t="shared" si="10"/>
        <v>0.526380952380952</v>
      </c>
      <c r="I43" s="145">
        <f t="shared" si="10"/>
        <v>0.52313725490196</v>
      </c>
      <c r="J43" s="145">
        <f t="shared" si="10"/>
        <v>0.522660471712196</v>
      </c>
      <c r="K43" s="145">
        <f t="shared" si="10"/>
        <v>0.782891774891775</v>
      </c>
      <c r="L43" s="145">
        <f t="shared" si="10"/>
        <v>0.734891298946531</v>
      </c>
      <c r="M43" s="145">
        <f t="shared" si="10"/>
        <v>0.742204451156026</v>
      </c>
    </row>
    <row r="44" spans="1:13">
      <c r="A44" s="144"/>
      <c r="B44" s="29" t="s">
        <v>17</v>
      </c>
      <c r="C44" s="145">
        <f t="shared" ref="C44:M44" si="11">(C9+C16+C23+C30+C37)/5</f>
        <v>0.810711960151676</v>
      </c>
      <c r="D44" s="145">
        <f t="shared" si="11"/>
        <v>0.718232082900213</v>
      </c>
      <c r="E44" s="145">
        <f t="shared" si="11"/>
        <v>0.775649160780739</v>
      </c>
      <c r="F44" s="145">
        <f t="shared" si="11"/>
        <v>0.790623428858723</v>
      </c>
      <c r="G44" s="145">
        <f t="shared" si="11"/>
        <v>0.777197075715168</v>
      </c>
      <c r="H44" s="145">
        <f t="shared" si="11"/>
        <v>0.609477271003943</v>
      </c>
      <c r="I44" s="145">
        <f t="shared" si="11"/>
        <v>0.642829131652661</v>
      </c>
      <c r="J44" s="145">
        <f t="shared" si="11"/>
        <v>0.62382892069034</v>
      </c>
      <c r="K44" s="145">
        <f t="shared" si="11"/>
        <v>0.873593570608496</v>
      </c>
      <c r="L44" s="145">
        <f t="shared" si="11"/>
        <v>0.675482135758298</v>
      </c>
      <c r="M44" s="145">
        <f t="shared" si="11"/>
        <v>0.75367025229513</v>
      </c>
    </row>
  </sheetData>
  <mergeCells count="13">
    <mergeCell ref="E1:G1"/>
    <mergeCell ref="H1:J1"/>
    <mergeCell ref="K1:M1"/>
    <mergeCell ref="A1:A2"/>
    <mergeCell ref="A3:A9"/>
    <mergeCell ref="A10:A16"/>
    <mergeCell ref="A17:A23"/>
    <mergeCell ref="A24:A30"/>
    <mergeCell ref="A31:A37"/>
    <mergeCell ref="A38:A44"/>
    <mergeCell ref="B1:B2"/>
    <mergeCell ref="C1:C2"/>
    <mergeCell ref="D1:D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70"/>
  <sheetViews>
    <sheetView zoomScale="55" zoomScaleNormal="55" topLeftCell="A121" workbookViewId="0">
      <selection activeCell="N162" sqref="N162"/>
    </sheetView>
  </sheetViews>
  <sheetFormatPr defaultColWidth="10.6916666666667" defaultRowHeight="20.4"/>
  <cols>
    <col min="1" max="1" width="13.7666666666667" customWidth="1"/>
    <col min="2" max="2" width="45.15" style="81" customWidth="1"/>
  </cols>
  <sheetData>
    <row r="1" ht="17.6" spans="1:13">
      <c r="A1" s="82" t="s">
        <v>0</v>
      </c>
      <c r="B1" s="83" t="s">
        <v>1</v>
      </c>
      <c r="C1" s="84" t="s">
        <v>2</v>
      </c>
      <c r="D1" s="84" t="s">
        <v>23</v>
      </c>
      <c r="E1" s="106" t="s">
        <v>4</v>
      </c>
      <c r="F1" s="107"/>
      <c r="G1" s="107"/>
      <c r="H1" s="106" t="s">
        <v>5</v>
      </c>
      <c r="I1" s="107"/>
      <c r="J1" s="107"/>
      <c r="K1" s="106" t="s">
        <v>6</v>
      </c>
      <c r="L1" s="107"/>
      <c r="M1" s="107"/>
    </row>
    <row r="2" ht="17.6" spans="1:13">
      <c r="A2" s="82"/>
      <c r="B2" s="85"/>
      <c r="C2" s="86"/>
      <c r="D2" s="86"/>
      <c r="E2" s="106" t="s">
        <v>7</v>
      </c>
      <c r="F2" s="106" t="s">
        <v>8</v>
      </c>
      <c r="G2" s="106" t="s">
        <v>9</v>
      </c>
      <c r="H2" s="106" t="s">
        <v>7</v>
      </c>
      <c r="I2" s="106" t="s">
        <v>8</v>
      </c>
      <c r="J2" s="106" t="s">
        <v>9</v>
      </c>
      <c r="K2" s="106" t="s">
        <v>7</v>
      </c>
      <c r="L2" s="106" t="s">
        <v>8</v>
      </c>
      <c r="M2" s="106" t="s">
        <v>9</v>
      </c>
    </row>
    <row r="3" ht="17.6" spans="1:13">
      <c r="A3" s="87" t="s">
        <v>10</v>
      </c>
      <c r="B3" s="88" t="s">
        <v>24</v>
      </c>
      <c r="C3" s="89">
        <v>0.786769203722503</v>
      </c>
      <c r="D3" s="89">
        <v>0.698800899703945</v>
      </c>
      <c r="E3" s="89">
        <v>0.769703615098352</v>
      </c>
      <c r="F3" s="89">
        <v>0.818209234826081</v>
      </c>
      <c r="G3" s="89">
        <v>0.787872775540119</v>
      </c>
      <c r="H3" s="89">
        <v>0.603265731917364</v>
      </c>
      <c r="I3" s="89">
        <v>0.60470507043397</v>
      </c>
      <c r="J3" s="89">
        <v>0.59874918185263</v>
      </c>
      <c r="K3" s="89">
        <v>0.809646959794018</v>
      </c>
      <c r="L3" s="89">
        <v>0.691986543549043</v>
      </c>
      <c r="M3" s="89">
        <v>0.709780741719088</v>
      </c>
    </row>
    <row r="4" ht="17.6" spans="1:13">
      <c r="A4" s="87"/>
      <c r="B4" s="90" t="s">
        <v>25</v>
      </c>
      <c r="C4" s="38">
        <v>0.810920861297586</v>
      </c>
      <c r="D4" s="38">
        <v>0.717371059310418</v>
      </c>
      <c r="E4" s="38">
        <v>0.749634639553994</v>
      </c>
      <c r="F4" s="38">
        <v>0.850484282372827</v>
      </c>
      <c r="G4" s="38">
        <v>0.791401307026307</v>
      </c>
      <c r="H4" s="38">
        <v>0.641210634631687</v>
      </c>
      <c r="I4" s="38">
        <v>0.601763893963382</v>
      </c>
      <c r="J4" s="38">
        <v>0.618197307373296</v>
      </c>
      <c r="K4" s="38">
        <v>0.82348171152519</v>
      </c>
      <c r="L4" s="38">
        <v>0.736718432030932</v>
      </c>
      <c r="M4" s="38">
        <v>0.742514563531652</v>
      </c>
    </row>
    <row r="5" ht="17.6" spans="1:13">
      <c r="A5" s="87"/>
      <c r="B5" s="90" t="s">
        <v>26</v>
      </c>
      <c r="C5" s="38">
        <v>0.793299755396647</v>
      </c>
      <c r="D5" s="38">
        <v>0.68895164431888</v>
      </c>
      <c r="E5" s="38">
        <v>0.735303238786211</v>
      </c>
      <c r="F5" s="38">
        <v>0.823144713290971</v>
      </c>
      <c r="G5" s="38">
        <v>0.768965957513418</v>
      </c>
      <c r="H5" s="38">
        <v>0.616443163318163</v>
      </c>
      <c r="I5" s="38">
        <v>0.594890999878212</v>
      </c>
      <c r="J5" s="38">
        <v>0.601232521194856</v>
      </c>
      <c r="K5" s="38">
        <v>0.819845513963161</v>
      </c>
      <c r="L5" s="38">
        <v>0.69117445054945</v>
      </c>
      <c r="M5" s="38">
        <v>0.696656454248366</v>
      </c>
    </row>
    <row r="6" ht="17.6" spans="1:13">
      <c r="A6" s="87"/>
      <c r="B6" s="90" t="s">
        <v>27</v>
      </c>
      <c r="C6" s="38">
        <v>0.777604362156147</v>
      </c>
      <c r="D6" s="38">
        <v>0.675540735853961</v>
      </c>
      <c r="E6" s="38">
        <v>0.744425837320574</v>
      </c>
      <c r="F6" s="38">
        <v>0.803210072768095</v>
      </c>
      <c r="G6" s="38">
        <v>0.766673403591928</v>
      </c>
      <c r="H6" s="38">
        <v>0.594696862966094</v>
      </c>
      <c r="I6" s="38">
        <v>0.603657694962042</v>
      </c>
      <c r="J6" s="38">
        <v>0.59499981459566</v>
      </c>
      <c r="K6" s="38">
        <v>0.744107744107744</v>
      </c>
      <c r="L6" s="38">
        <v>0.637183302808303</v>
      </c>
      <c r="M6" s="38">
        <v>0.664948989374294</v>
      </c>
    </row>
    <row r="7" ht="17.6" spans="1:13">
      <c r="A7" s="87"/>
      <c r="B7" s="90" t="s">
        <v>28</v>
      </c>
      <c r="C7" s="38">
        <v>0.79648222264691</v>
      </c>
      <c r="D7" s="38">
        <v>0.705558538897415</v>
      </c>
      <c r="E7" s="38">
        <v>0.743525326797385</v>
      </c>
      <c r="F7" s="38">
        <v>0.852053712788206</v>
      </c>
      <c r="G7" s="38">
        <v>0.787976852784987</v>
      </c>
      <c r="H7" s="38">
        <v>0.62555110671549</v>
      </c>
      <c r="I7" s="38">
        <v>0.595414687614176</v>
      </c>
      <c r="J7" s="38">
        <v>0.606034491580525</v>
      </c>
      <c r="K7" s="38">
        <v>0.81121236697879</v>
      </c>
      <c r="L7" s="38">
        <v>0.707785154660154</v>
      </c>
      <c r="M7" s="38">
        <v>0.722664272326733</v>
      </c>
    </row>
    <row r="8" ht="17.6" spans="1:13">
      <c r="A8" s="87"/>
      <c r="B8" s="90" t="s">
        <v>29</v>
      </c>
      <c r="C8" s="38">
        <v>0.7975712120876</v>
      </c>
      <c r="D8" s="38">
        <v>0.706982620292468</v>
      </c>
      <c r="E8" s="38">
        <v>0.752986311074546</v>
      </c>
      <c r="F8" s="38">
        <v>0.843891001785738</v>
      </c>
      <c r="G8" s="38">
        <v>0.790016879919792</v>
      </c>
      <c r="H8" s="38">
        <v>0.62839291052706</v>
      </c>
      <c r="I8" s="38">
        <v>0.597458693622376</v>
      </c>
      <c r="J8" s="38">
        <v>0.609070420842093</v>
      </c>
      <c r="K8" s="38">
        <v>0.765175282234106</v>
      </c>
      <c r="L8" s="38">
        <v>0.727775234025234</v>
      </c>
      <c r="M8" s="38">
        <v>0.721860560115519</v>
      </c>
    </row>
    <row r="9" ht="17.6" spans="1:13">
      <c r="A9" s="87"/>
      <c r="B9" s="90" t="s">
        <v>30</v>
      </c>
      <c r="C9" s="38">
        <v>0.792376839222875</v>
      </c>
      <c r="D9" s="38">
        <v>0.711199067576267</v>
      </c>
      <c r="E9" s="38">
        <v>0.787635971705205</v>
      </c>
      <c r="F9" s="38">
        <v>0.84769641431326</v>
      </c>
      <c r="G9" s="38">
        <v>0.809733249302071</v>
      </c>
      <c r="H9" s="38">
        <v>0.613681740951478</v>
      </c>
      <c r="I9" s="38">
        <v>0.59110948727317</v>
      </c>
      <c r="J9" s="38">
        <v>0.594352660113529</v>
      </c>
      <c r="K9" s="38">
        <v>0.757747299648708</v>
      </c>
      <c r="L9" s="38">
        <v>0.749503332315832</v>
      </c>
      <c r="M9" s="38">
        <v>0.729511293313201</v>
      </c>
    </row>
    <row r="10" ht="17.6" spans="1:13">
      <c r="A10" s="87"/>
      <c r="B10" s="90" t="s">
        <v>31</v>
      </c>
      <c r="C10" s="38">
        <v>0.779685004057152</v>
      </c>
      <c r="D10" s="38">
        <v>0.677212846682381</v>
      </c>
      <c r="E10" s="38">
        <v>0.742764336917563</v>
      </c>
      <c r="F10" s="38">
        <v>0.82147720868229</v>
      </c>
      <c r="G10" s="38">
        <v>0.774771178642146</v>
      </c>
      <c r="H10" s="38">
        <v>0.601169821469928</v>
      </c>
      <c r="I10" s="38">
        <v>0.5978321763488</v>
      </c>
      <c r="J10" s="38">
        <v>0.594453352476459</v>
      </c>
      <c r="K10" s="38">
        <v>0.731611544655023</v>
      </c>
      <c r="L10" s="38">
        <v>0.645601215913716</v>
      </c>
      <c r="M10" s="38">
        <v>0.66241400892854</v>
      </c>
    </row>
    <row r="11" ht="17.6" spans="1:13">
      <c r="A11" s="87"/>
      <c r="B11" s="90" t="s">
        <v>32</v>
      </c>
      <c r="C11" s="38">
        <v>0.782637550056658</v>
      </c>
      <c r="D11" s="38">
        <v>0.681529133665746</v>
      </c>
      <c r="E11" s="38">
        <v>0.754642487493531</v>
      </c>
      <c r="F11" s="38">
        <v>0.824081684816178</v>
      </c>
      <c r="G11" s="38">
        <v>0.78023828023828</v>
      </c>
      <c r="H11" s="38">
        <v>0.605598156058633</v>
      </c>
      <c r="I11" s="38">
        <v>0.604741606787642</v>
      </c>
      <c r="J11" s="38">
        <v>0.59967901146145</v>
      </c>
      <c r="K11" s="38">
        <v>0.731566951566952</v>
      </c>
      <c r="L11" s="38">
        <v>0.655034086284086</v>
      </c>
      <c r="M11" s="38">
        <v>0.66467010929751</v>
      </c>
    </row>
    <row r="12" ht="17.6" spans="1:13">
      <c r="A12" s="87"/>
      <c r="B12" s="90" t="s">
        <v>33</v>
      </c>
      <c r="C12" s="38">
        <v>0.78375838881239</v>
      </c>
      <c r="D12" s="38">
        <v>0.683610476105622</v>
      </c>
      <c r="E12" s="38">
        <v>0.765564157451574</v>
      </c>
      <c r="F12" s="38">
        <v>0.813699583257606</v>
      </c>
      <c r="G12" s="38">
        <v>0.782554053661863</v>
      </c>
      <c r="H12" s="38">
        <v>0.599367154269115</v>
      </c>
      <c r="I12" s="38">
        <v>0.605265294523606</v>
      </c>
      <c r="J12" s="38">
        <v>0.596362471315845</v>
      </c>
      <c r="K12" s="38">
        <v>0.72974358974359</v>
      </c>
      <c r="L12" s="38">
        <v>0.672014906389906</v>
      </c>
      <c r="M12" s="38">
        <v>0.671914903339158</v>
      </c>
    </row>
    <row r="13" ht="17.6" spans="1:13">
      <c r="A13" s="87"/>
      <c r="B13" s="90" t="s">
        <v>34</v>
      </c>
      <c r="C13" s="38">
        <v>0.781476883216303</v>
      </c>
      <c r="D13" s="38">
        <v>0.684198250744786</v>
      </c>
      <c r="E13" s="38">
        <v>0.778711502188431</v>
      </c>
      <c r="F13" s="38">
        <v>0.816456412485023</v>
      </c>
      <c r="G13" s="38">
        <v>0.790706601381095</v>
      </c>
      <c r="H13" s="38">
        <v>0.59295084358711</v>
      </c>
      <c r="I13" s="38">
        <v>0.610717330410425</v>
      </c>
      <c r="J13" s="38">
        <v>0.59327311854258</v>
      </c>
      <c r="K13" s="38">
        <v>0.74192425508215</v>
      </c>
      <c r="L13" s="38">
        <v>0.655374949124949</v>
      </c>
      <c r="M13" s="38">
        <v>0.668615032310684</v>
      </c>
    </row>
    <row r="14" ht="17.6" spans="1:13">
      <c r="A14" s="87"/>
      <c r="B14" s="90" t="s">
        <v>35</v>
      </c>
      <c r="C14" s="38">
        <v>0.801190242605786</v>
      </c>
      <c r="D14" s="38">
        <v>0.708997908653022</v>
      </c>
      <c r="E14" s="38">
        <v>0.754304526169851</v>
      </c>
      <c r="F14" s="38">
        <v>0.837054550730221</v>
      </c>
      <c r="G14" s="38">
        <v>0.784598350439085</v>
      </c>
      <c r="H14" s="38">
        <v>0.626514033504116</v>
      </c>
      <c r="I14" s="38">
        <v>0.59438761011651</v>
      </c>
      <c r="J14" s="38">
        <v>0.605185827393614</v>
      </c>
      <c r="K14" s="38">
        <v>0.811482813749001</v>
      </c>
      <c r="L14" s="38">
        <v>0.737760098697598</v>
      </c>
      <c r="M14" s="38">
        <v>0.737209548126366</v>
      </c>
    </row>
    <row r="15" ht="17.6" spans="1:13">
      <c r="A15" s="87"/>
      <c r="B15" s="90" t="s">
        <v>36</v>
      </c>
      <c r="C15" s="38">
        <v>0.780571513403637</v>
      </c>
      <c r="D15" s="38">
        <v>0.685617949856663</v>
      </c>
      <c r="E15" s="38">
        <v>0.762623382686408</v>
      </c>
      <c r="F15" s="38">
        <v>0.771817717846329</v>
      </c>
      <c r="G15" s="38">
        <v>0.758162523551539</v>
      </c>
      <c r="H15" s="38">
        <v>0.582547377886361</v>
      </c>
      <c r="I15" s="38">
        <v>0.61940080379978</v>
      </c>
      <c r="J15" s="38">
        <v>0.596184980321242</v>
      </c>
      <c r="K15" s="38">
        <v>0.779593347265761</v>
      </c>
      <c r="L15" s="38">
        <v>0.665219271469271</v>
      </c>
      <c r="M15" s="38">
        <v>0.702506345697208</v>
      </c>
    </row>
    <row r="16" ht="17.6" spans="1:13">
      <c r="A16" s="87"/>
      <c r="B16" s="90" t="s">
        <v>22</v>
      </c>
      <c r="C16" s="91">
        <v>0.788633410050986</v>
      </c>
      <c r="D16" s="91">
        <v>0.700181915061663</v>
      </c>
      <c r="E16" s="91">
        <v>0.757063487172587</v>
      </c>
      <c r="F16" s="91">
        <v>0.82486742999714</v>
      </c>
      <c r="G16" s="91">
        <v>0.782590108737895</v>
      </c>
      <c r="H16" s="91">
        <v>0.610106887523277</v>
      </c>
      <c r="I16" s="91">
        <v>0.601641949979546</v>
      </c>
      <c r="J16" s="91">
        <v>0.600598089158752</v>
      </c>
      <c r="K16" s="91">
        <v>0.773626106178015</v>
      </c>
      <c r="L16" s="91">
        <v>0.690240844447575</v>
      </c>
      <c r="M16" s="91">
        <v>0.699635909409871</v>
      </c>
    </row>
    <row r="17" ht="17.6" spans="1:13">
      <c r="A17" s="87"/>
      <c r="B17" s="92" t="s">
        <v>37</v>
      </c>
      <c r="C17" s="93">
        <v>0.812641083521445</v>
      </c>
      <c r="D17" s="93">
        <v>0.813037001761378</v>
      </c>
      <c r="E17" s="93">
        <v>0.915492957746479</v>
      </c>
      <c r="F17" s="93">
        <v>0.849673202614379</v>
      </c>
      <c r="G17" s="93">
        <v>0.88135593220339</v>
      </c>
      <c r="H17" s="93">
        <v>0.758426966292135</v>
      </c>
      <c r="I17" s="93">
        <v>0.794117647058824</v>
      </c>
      <c r="J17" s="93">
        <v>0.775862068965517</v>
      </c>
      <c r="K17" s="93">
        <v>0.772357723577236</v>
      </c>
      <c r="L17" s="93">
        <v>0.791666666666667</v>
      </c>
      <c r="M17" s="93">
        <v>0.781893004115226</v>
      </c>
    </row>
    <row r="18" ht="17.6" spans="1:13">
      <c r="A18" s="87"/>
      <c r="B18" s="92" t="s">
        <v>38</v>
      </c>
      <c r="C18" s="93">
        <v>0.81489841986456</v>
      </c>
      <c r="D18" s="93">
        <v>0.814912741876892</v>
      </c>
      <c r="E18" s="93">
        <v>0.915492957746479</v>
      </c>
      <c r="F18" s="93">
        <v>0.849673202614379</v>
      </c>
      <c r="G18" s="93">
        <v>0.88135593220339</v>
      </c>
      <c r="H18" s="93">
        <v>0.754098360655738</v>
      </c>
      <c r="I18" s="93">
        <v>0.811764705882353</v>
      </c>
      <c r="J18" s="93">
        <v>0.781869688385269</v>
      </c>
      <c r="K18" s="93">
        <v>0.788135593220339</v>
      </c>
      <c r="L18" s="93">
        <v>0.775</v>
      </c>
      <c r="M18" s="93">
        <v>0.781512605042017</v>
      </c>
    </row>
    <row r="19" ht="17.6" spans="1:13">
      <c r="A19" s="87"/>
      <c r="B19" s="92" t="s">
        <v>39</v>
      </c>
      <c r="C19" s="93">
        <v>0.796839729119639</v>
      </c>
      <c r="D19" s="93">
        <v>0.79769134361406</v>
      </c>
      <c r="E19" s="93">
        <v>0.896551724137931</v>
      </c>
      <c r="F19" s="93">
        <v>0.849673202614379</v>
      </c>
      <c r="G19" s="93">
        <v>0.87248322147651</v>
      </c>
      <c r="H19" s="93">
        <v>0.731843575418994</v>
      </c>
      <c r="I19" s="93">
        <v>0.770588235294118</v>
      </c>
      <c r="J19" s="93">
        <v>0.750716332378223</v>
      </c>
      <c r="K19" s="93">
        <v>0.773109243697479</v>
      </c>
      <c r="L19" s="93">
        <v>0.766666666666667</v>
      </c>
      <c r="M19" s="93">
        <v>0.769874476987448</v>
      </c>
    </row>
    <row r="20" ht="17.6" spans="1:13">
      <c r="A20" s="87"/>
      <c r="B20" s="92" t="s">
        <v>40</v>
      </c>
      <c r="C20" s="93">
        <v>0.81489841986456</v>
      </c>
      <c r="D20" s="93">
        <v>0.814979437091461</v>
      </c>
      <c r="E20" s="93">
        <v>0.881578947368421</v>
      </c>
      <c r="F20" s="93">
        <v>0.875816993464052</v>
      </c>
      <c r="G20" s="93">
        <v>0.878688524590164</v>
      </c>
      <c r="H20" s="93">
        <v>0.775147928994083</v>
      </c>
      <c r="I20" s="93">
        <v>0.770588235294118</v>
      </c>
      <c r="J20" s="93">
        <v>0.772861356932153</v>
      </c>
      <c r="K20" s="93">
        <v>0.786885245901639</v>
      </c>
      <c r="L20" s="93">
        <v>0.8</v>
      </c>
      <c r="M20" s="93">
        <v>0.793388429752066</v>
      </c>
    </row>
    <row r="21" ht="17.6" spans="1:13">
      <c r="A21" s="87"/>
      <c r="B21" s="92" t="s">
        <v>41</v>
      </c>
      <c r="C21" s="93">
        <v>0.812641083521445</v>
      </c>
      <c r="D21" s="93">
        <v>0.812783592969351</v>
      </c>
      <c r="E21" s="93">
        <v>0.882352941176471</v>
      </c>
      <c r="F21" s="93">
        <v>0.882352941176471</v>
      </c>
      <c r="G21" s="93">
        <v>0.882352941176471</v>
      </c>
      <c r="H21" s="93">
        <v>0.761627906976744</v>
      </c>
      <c r="I21" s="93">
        <v>0.770588235294118</v>
      </c>
      <c r="J21" s="93">
        <v>0.766081871345029</v>
      </c>
      <c r="K21" s="93">
        <v>0.796610169491525</v>
      </c>
      <c r="L21" s="93">
        <v>0.783333333333333</v>
      </c>
      <c r="M21" s="93">
        <v>0.789915966386555</v>
      </c>
    </row>
    <row r="22" ht="17.6" spans="1:13">
      <c r="A22" s="87"/>
      <c r="B22" s="92" t="s">
        <v>42</v>
      </c>
      <c r="C22" s="93">
        <v>0.826185101580136</v>
      </c>
      <c r="D22" s="93">
        <v>0.827081856518528</v>
      </c>
      <c r="E22" s="93">
        <v>0.899328859060403</v>
      </c>
      <c r="F22" s="93">
        <v>0.875816993464052</v>
      </c>
      <c r="G22" s="93">
        <v>0.887417218543046</v>
      </c>
      <c r="H22" s="93">
        <v>0.782352941176471</v>
      </c>
      <c r="I22" s="93">
        <v>0.782352941176471</v>
      </c>
      <c r="J22" s="93">
        <v>0.782352941176471</v>
      </c>
      <c r="K22" s="93">
        <v>0.798387096774194</v>
      </c>
      <c r="L22" s="93">
        <v>0.825</v>
      </c>
      <c r="M22" s="93">
        <v>0.811475409836066</v>
      </c>
    </row>
    <row r="23" ht="17.6" spans="1:13">
      <c r="A23" s="87"/>
      <c r="B23" s="92" t="s">
        <v>43</v>
      </c>
      <c r="C23" s="93">
        <v>0.808126410835214</v>
      </c>
      <c r="D23" s="93">
        <v>0.808633053580199</v>
      </c>
      <c r="E23" s="93">
        <v>0.891156462585034</v>
      </c>
      <c r="F23" s="93">
        <v>0.856209150326797</v>
      </c>
      <c r="G23" s="93">
        <v>0.873333333333333</v>
      </c>
      <c r="H23" s="93">
        <v>0.758620689655172</v>
      </c>
      <c r="I23" s="93">
        <v>0.776470588235294</v>
      </c>
      <c r="J23" s="93">
        <v>0.767441860465116</v>
      </c>
      <c r="K23" s="93">
        <v>0.778688524590164</v>
      </c>
      <c r="L23" s="93">
        <v>0.791666666666667</v>
      </c>
      <c r="M23" s="93">
        <v>0.785123966942149</v>
      </c>
    </row>
    <row r="24" ht="17.6" spans="1:13">
      <c r="A24" s="87"/>
      <c r="B24" s="92" t="s">
        <v>44</v>
      </c>
      <c r="C24" s="93">
        <v>0.801354401805869</v>
      </c>
      <c r="D24" s="93">
        <v>0.799423913709628</v>
      </c>
      <c r="E24" s="93">
        <v>0.914893617021277</v>
      </c>
      <c r="F24" s="93">
        <v>0.843137254901961</v>
      </c>
      <c r="G24" s="93">
        <v>0.877551020408163</v>
      </c>
      <c r="H24" s="93">
        <v>0.715</v>
      </c>
      <c r="I24" s="93">
        <v>0.841176470588235</v>
      </c>
      <c r="J24" s="93">
        <v>0.772972972972973</v>
      </c>
      <c r="K24" s="93">
        <v>0.813725490196078</v>
      </c>
      <c r="L24" s="93">
        <v>0.691666666666667</v>
      </c>
      <c r="M24" s="93">
        <v>0.747747747747748</v>
      </c>
    </row>
    <row r="25" ht="17.6" spans="1:13">
      <c r="A25" s="87"/>
      <c r="B25" s="92" t="s">
        <v>45</v>
      </c>
      <c r="C25" s="93">
        <v>0.803611738148984</v>
      </c>
      <c r="D25" s="93">
        <v>0.802568365217433</v>
      </c>
      <c r="E25" s="93">
        <v>0.887417218543046</v>
      </c>
      <c r="F25" s="93">
        <v>0.875816993464052</v>
      </c>
      <c r="G25" s="93">
        <v>0.881578947368421</v>
      </c>
      <c r="H25" s="93">
        <v>0.743016759776536</v>
      </c>
      <c r="I25" s="93">
        <v>0.782352941176471</v>
      </c>
      <c r="J25" s="93">
        <v>0.762177650429799</v>
      </c>
      <c r="K25" s="93">
        <v>0.787610619469027</v>
      </c>
      <c r="L25" s="93">
        <v>0.741666666666667</v>
      </c>
      <c r="M25" s="93">
        <v>0.763948497854077</v>
      </c>
    </row>
    <row r="26" ht="17.6" spans="1:13">
      <c r="A26" s="87"/>
      <c r="B26" s="92" t="s">
        <v>46</v>
      </c>
      <c r="C26" s="93">
        <v>0.830699774266366</v>
      </c>
      <c r="D26" s="93">
        <v>0.829564949490036</v>
      </c>
      <c r="E26" s="93">
        <v>0.901315789473684</v>
      </c>
      <c r="F26" s="93">
        <v>0.895424836601307</v>
      </c>
      <c r="G26" s="93">
        <v>0.898360655737705</v>
      </c>
      <c r="H26" s="93">
        <v>0.802395209580838</v>
      </c>
      <c r="I26" s="93">
        <v>0.788235294117647</v>
      </c>
      <c r="J26" s="93">
        <v>0.795252225519288</v>
      </c>
      <c r="K26" s="93">
        <v>0.782258064516129</v>
      </c>
      <c r="L26" s="93">
        <v>0.808333333333333</v>
      </c>
      <c r="M26" s="93">
        <v>0.795081967213115</v>
      </c>
    </row>
    <row r="27" ht="17.6" spans="1:13">
      <c r="A27" s="87"/>
      <c r="B27" s="92" t="s">
        <v>47</v>
      </c>
      <c r="C27" s="93">
        <v>0.812641083521445</v>
      </c>
      <c r="D27" s="93">
        <v>0.812729913915685</v>
      </c>
      <c r="E27" s="93">
        <v>0.897260273972603</v>
      </c>
      <c r="F27" s="93">
        <v>0.856209150326797</v>
      </c>
      <c r="G27" s="93">
        <v>0.876254180602007</v>
      </c>
      <c r="H27" s="93">
        <v>0.765714285714286</v>
      </c>
      <c r="I27" s="93">
        <v>0.788235294117647</v>
      </c>
      <c r="J27" s="93">
        <v>0.776811594202899</v>
      </c>
      <c r="K27" s="93">
        <v>0.778688524590164</v>
      </c>
      <c r="L27" s="93">
        <v>0.791666666666667</v>
      </c>
      <c r="M27" s="93">
        <v>0.785123966942149</v>
      </c>
    </row>
    <row r="28" ht="17.6" spans="1:13">
      <c r="A28" s="87"/>
      <c r="B28" s="92" t="s">
        <v>48</v>
      </c>
      <c r="C28" s="93">
        <v>0.812641083521445</v>
      </c>
      <c r="D28" s="93">
        <v>0.81209000050354</v>
      </c>
      <c r="E28" s="93">
        <v>0.904109589041096</v>
      </c>
      <c r="F28" s="93">
        <v>0.862745098039216</v>
      </c>
      <c r="G28" s="93">
        <v>0.882943143812709</v>
      </c>
      <c r="H28" s="93">
        <v>0.745945945945946</v>
      </c>
      <c r="I28" s="93">
        <v>0.811764705882353</v>
      </c>
      <c r="J28" s="93">
        <v>0.777464788732394</v>
      </c>
      <c r="K28" s="93">
        <v>0.803571428571429</v>
      </c>
      <c r="L28" s="93">
        <v>0.75</v>
      </c>
      <c r="M28" s="93">
        <v>0.775862068965517</v>
      </c>
    </row>
    <row r="29" ht="17.6" spans="1:13">
      <c r="A29" s="87"/>
      <c r="B29" s="92" t="s">
        <v>49</v>
      </c>
      <c r="C29" s="93">
        <v>0.812641083521445</v>
      </c>
      <c r="D29" s="93">
        <v>0.813275311907612</v>
      </c>
      <c r="E29" s="93">
        <v>0.914893617021277</v>
      </c>
      <c r="F29" s="93">
        <v>0.843137254901961</v>
      </c>
      <c r="G29" s="93">
        <v>0.877551020408163</v>
      </c>
      <c r="H29" s="93">
        <v>0.745945945945946</v>
      </c>
      <c r="I29" s="93">
        <v>0.811764705882353</v>
      </c>
      <c r="J29" s="93">
        <v>0.777464788732394</v>
      </c>
      <c r="K29" s="93">
        <v>0.794871794871795</v>
      </c>
      <c r="L29" s="93">
        <v>0.775</v>
      </c>
      <c r="M29" s="93">
        <v>0.784810126582279</v>
      </c>
    </row>
    <row r="30" ht="17.6" spans="1:13">
      <c r="A30" s="94"/>
      <c r="B30" s="92" t="s">
        <v>22</v>
      </c>
      <c r="C30" s="95">
        <v>0.812293801007119</v>
      </c>
      <c r="D30" s="95">
        <v>0.812213190935062</v>
      </c>
      <c r="E30" s="95">
        <v>0.900141919607246</v>
      </c>
      <c r="F30" s="95">
        <v>0.862745098039216</v>
      </c>
      <c r="G30" s="95">
        <v>0.880863543989498</v>
      </c>
      <c r="H30" s="95">
        <v>0.756933578164068</v>
      </c>
      <c r="I30" s="95">
        <v>0.792307692307693</v>
      </c>
      <c r="J30" s="95">
        <v>0.773794626172117</v>
      </c>
      <c r="K30" s="95">
        <v>0.7888384245744</v>
      </c>
      <c r="L30" s="95">
        <v>0.776282051282051</v>
      </c>
      <c r="M30" s="95">
        <v>0.78198140264357</v>
      </c>
    </row>
    <row r="31" ht="17.6" spans="1:13">
      <c r="A31" s="96" t="s">
        <v>18</v>
      </c>
      <c r="B31" s="97" t="s">
        <v>24</v>
      </c>
      <c r="C31" s="44">
        <v>0.853333333333333</v>
      </c>
      <c r="D31" s="44">
        <v>0.725290029403902</v>
      </c>
      <c r="E31" s="44">
        <v>0.5</v>
      </c>
      <c r="F31" s="44">
        <v>0.461538461538461</v>
      </c>
      <c r="G31" s="44">
        <v>0.48</v>
      </c>
      <c r="H31" s="44">
        <v>0.929203539823008</v>
      </c>
      <c r="I31" s="44">
        <v>0.88235294117647</v>
      </c>
      <c r="J31" s="44">
        <v>0.905172413793103</v>
      </c>
      <c r="K31" s="44">
        <v>0.68</v>
      </c>
      <c r="L31" s="44">
        <v>0.944444444444444</v>
      </c>
      <c r="M31" s="44">
        <v>0.790697674418604</v>
      </c>
    </row>
    <row r="32" ht="17.6" spans="1:13">
      <c r="A32" s="96"/>
      <c r="B32" s="97" t="s">
        <v>25</v>
      </c>
      <c r="C32" s="44">
        <v>0.846666666666666</v>
      </c>
      <c r="D32" s="44">
        <v>0.714437940021526</v>
      </c>
      <c r="E32" s="44">
        <v>0.461538461538461</v>
      </c>
      <c r="F32" s="44">
        <v>0.461538461538461</v>
      </c>
      <c r="G32" s="44">
        <v>0.461538461538461</v>
      </c>
      <c r="H32" s="44">
        <v>0.921052631578947</v>
      </c>
      <c r="I32" s="44">
        <v>0.88235294117647</v>
      </c>
      <c r="J32" s="44">
        <v>0.901287553648068</v>
      </c>
      <c r="K32" s="44">
        <v>0.695652173913043</v>
      </c>
      <c r="L32" s="44">
        <v>0.888888888888888</v>
      </c>
      <c r="M32" s="44">
        <v>0.780487804878048</v>
      </c>
    </row>
    <row r="33" ht="17.6" spans="1:13">
      <c r="A33" s="96"/>
      <c r="B33" s="97" t="s">
        <v>26</v>
      </c>
      <c r="C33" s="44">
        <v>0.84</v>
      </c>
      <c r="D33" s="44">
        <v>0.688323917137476</v>
      </c>
      <c r="E33" s="44">
        <v>0.454545454545454</v>
      </c>
      <c r="F33" s="44">
        <v>0.384615384615384</v>
      </c>
      <c r="G33" s="44">
        <v>0.416666666666666</v>
      </c>
      <c r="H33" s="44">
        <v>0.905982905982906</v>
      </c>
      <c r="I33" s="44">
        <v>0.890756302521008</v>
      </c>
      <c r="J33" s="44">
        <v>0.898305084745762</v>
      </c>
      <c r="K33" s="44">
        <v>0.681818181818181</v>
      </c>
      <c r="L33" s="44">
        <v>0.833333333333333</v>
      </c>
      <c r="M33" s="44">
        <v>0.75</v>
      </c>
    </row>
    <row r="34" ht="17.6" spans="1:13">
      <c r="A34" s="96"/>
      <c r="B34" s="97" t="s">
        <v>27</v>
      </c>
      <c r="C34" s="44">
        <v>0.86</v>
      </c>
      <c r="D34" s="44">
        <v>0.712130061373189</v>
      </c>
      <c r="E34" s="44">
        <v>0.5</v>
      </c>
      <c r="F34" s="44">
        <v>0.384615384615384</v>
      </c>
      <c r="G34" s="44">
        <v>0.434782608695652</v>
      </c>
      <c r="H34" s="44">
        <v>0.908333333333333</v>
      </c>
      <c r="I34" s="44">
        <v>0.915966386554621</v>
      </c>
      <c r="J34" s="44">
        <v>0.912133891213389</v>
      </c>
      <c r="K34" s="44">
        <v>0.75</v>
      </c>
      <c r="L34" s="44">
        <v>0.833333333333333</v>
      </c>
      <c r="M34" s="44">
        <v>0.789473684210526</v>
      </c>
    </row>
    <row r="35" ht="17.6" spans="1:13">
      <c r="A35" s="96"/>
      <c r="B35" s="97" t="s">
        <v>28</v>
      </c>
      <c r="C35" s="44">
        <v>0.853333333333333</v>
      </c>
      <c r="D35" s="44">
        <v>0.737854673008026</v>
      </c>
      <c r="E35" s="44">
        <v>0.5</v>
      </c>
      <c r="F35" s="44">
        <v>0.538461538461538</v>
      </c>
      <c r="G35" s="44">
        <v>0.518518518518518</v>
      </c>
      <c r="H35" s="44">
        <v>0.936936936936936</v>
      </c>
      <c r="I35" s="44">
        <v>0.873949579831932</v>
      </c>
      <c r="J35" s="44">
        <v>0.904347826086956</v>
      </c>
      <c r="K35" s="44">
        <v>0.68</v>
      </c>
      <c r="L35" s="44">
        <v>0.944444444444444</v>
      </c>
      <c r="M35" s="44">
        <v>0.790697674418604</v>
      </c>
    </row>
    <row r="36" ht="17.6" spans="1:13">
      <c r="A36" s="96"/>
      <c r="B36" s="97" t="s">
        <v>29</v>
      </c>
      <c r="C36" s="44">
        <v>0.853333333333333</v>
      </c>
      <c r="D36" s="44">
        <v>0.725290029403902</v>
      </c>
      <c r="E36" s="44">
        <v>0.5</v>
      </c>
      <c r="F36" s="44">
        <v>0.461538461538461</v>
      </c>
      <c r="G36" s="44">
        <v>0.48</v>
      </c>
      <c r="H36" s="44">
        <v>0.929203539823008</v>
      </c>
      <c r="I36" s="44">
        <v>0.88235294117647</v>
      </c>
      <c r="J36" s="44">
        <v>0.905172413793103</v>
      </c>
      <c r="K36" s="44">
        <v>0.68</v>
      </c>
      <c r="L36" s="44">
        <v>0.944444444444444</v>
      </c>
      <c r="M36" s="44">
        <v>0.790697674418604</v>
      </c>
    </row>
    <row r="37" ht="17.6" spans="1:13">
      <c r="A37" s="96"/>
      <c r="B37" s="97" t="s">
        <v>30</v>
      </c>
      <c r="C37" s="44">
        <v>0.853333333333333</v>
      </c>
      <c r="D37" s="44">
        <v>0.738512212425255</v>
      </c>
      <c r="E37" s="44">
        <v>0.538461538461538</v>
      </c>
      <c r="F37" s="44">
        <v>0.538461538461538</v>
      </c>
      <c r="G37" s="44">
        <v>0.538461538461538</v>
      </c>
      <c r="H37" s="44">
        <v>0.936936936936936</v>
      </c>
      <c r="I37" s="44">
        <v>0.873949579831932</v>
      </c>
      <c r="J37" s="44">
        <v>0.904347826086956</v>
      </c>
      <c r="K37" s="44">
        <v>0.653846153846153</v>
      </c>
      <c r="L37" s="44">
        <v>0.944444444444444</v>
      </c>
      <c r="M37" s="44">
        <v>0.772727272727272</v>
      </c>
    </row>
    <row r="38" ht="17.6" spans="1:13">
      <c r="A38" s="96"/>
      <c r="B38" s="97" t="s">
        <v>31</v>
      </c>
      <c r="C38" s="44">
        <v>0.853333333333333</v>
      </c>
      <c r="D38" s="44">
        <v>0.722156903620318</v>
      </c>
      <c r="E38" s="44">
        <v>0.5</v>
      </c>
      <c r="F38" s="44">
        <v>0.461538461538461</v>
      </c>
      <c r="G38" s="44">
        <v>0.48</v>
      </c>
      <c r="H38" s="44">
        <v>0.921739130434782</v>
      </c>
      <c r="I38" s="44">
        <v>0.890756302521008</v>
      </c>
      <c r="J38" s="44">
        <v>0.905982905982906</v>
      </c>
      <c r="K38" s="44">
        <v>0.695652173913043</v>
      </c>
      <c r="L38" s="44">
        <v>0.888888888888888</v>
      </c>
      <c r="M38" s="44">
        <v>0.780487804878048</v>
      </c>
    </row>
    <row r="39" ht="17.6" spans="1:13">
      <c r="A39" s="96"/>
      <c r="B39" s="97" t="s">
        <v>32</v>
      </c>
      <c r="C39" s="44">
        <v>0.86</v>
      </c>
      <c r="D39" s="44">
        <v>0.733522973017932</v>
      </c>
      <c r="E39" s="44">
        <v>0.545454545454545</v>
      </c>
      <c r="F39" s="44">
        <v>0.461538461538461</v>
      </c>
      <c r="G39" s="44">
        <v>0.5</v>
      </c>
      <c r="H39" s="44">
        <v>0.929824561403508</v>
      </c>
      <c r="I39" s="44">
        <v>0.890756302521008</v>
      </c>
      <c r="J39" s="44">
        <v>0.909871244635193</v>
      </c>
      <c r="K39" s="44">
        <v>0.68</v>
      </c>
      <c r="L39" s="44">
        <v>0.944444444444444</v>
      </c>
      <c r="M39" s="44">
        <v>0.790697674418604</v>
      </c>
    </row>
    <row r="40" ht="17.6" spans="1:13">
      <c r="A40" s="96"/>
      <c r="B40" s="97" t="s">
        <v>33</v>
      </c>
      <c r="C40" s="44">
        <v>0.846666666666666</v>
      </c>
      <c r="D40" s="44">
        <v>0.727693495135355</v>
      </c>
      <c r="E40" s="44">
        <v>0.538461538461538</v>
      </c>
      <c r="F40" s="44">
        <v>0.538461538461538</v>
      </c>
      <c r="G40" s="44">
        <v>0.538461538461538</v>
      </c>
      <c r="H40" s="44">
        <v>0.928571428571428</v>
      </c>
      <c r="I40" s="44">
        <v>0.873949579831932</v>
      </c>
      <c r="J40" s="44">
        <v>0.9004329004329</v>
      </c>
      <c r="K40" s="44">
        <v>0.64</v>
      </c>
      <c r="L40" s="44">
        <v>0.888888888888888</v>
      </c>
      <c r="M40" s="44">
        <v>0.744186046511627</v>
      </c>
    </row>
    <row r="41" ht="17.6" spans="1:13">
      <c r="A41" s="96"/>
      <c r="B41" s="97" t="s">
        <v>34</v>
      </c>
      <c r="C41" s="44">
        <v>0.853333333333333</v>
      </c>
      <c r="D41" s="44">
        <v>0.722629222629222</v>
      </c>
      <c r="E41" s="44">
        <v>0.545454545454545</v>
      </c>
      <c r="F41" s="44">
        <v>0.461538461538461</v>
      </c>
      <c r="G41" s="44">
        <v>0.5</v>
      </c>
      <c r="H41" s="44">
        <v>0.921739130434782</v>
      </c>
      <c r="I41" s="44">
        <v>0.890756302521008</v>
      </c>
      <c r="J41" s="44">
        <v>0.905982905982906</v>
      </c>
      <c r="K41" s="44">
        <v>0.666666666666666</v>
      </c>
      <c r="L41" s="44">
        <v>0.888888888888888</v>
      </c>
      <c r="M41" s="44">
        <v>0.761904761904761</v>
      </c>
    </row>
    <row r="42" ht="17.6" spans="1:13">
      <c r="A42" s="96"/>
      <c r="B42" s="97" t="s">
        <v>35</v>
      </c>
      <c r="C42" s="44">
        <v>0.84</v>
      </c>
      <c r="D42" s="44">
        <v>0.706912590216519</v>
      </c>
      <c r="E42" s="44">
        <v>0.5</v>
      </c>
      <c r="F42" s="44">
        <v>0.461538461538461</v>
      </c>
      <c r="G42" s="44">
        <v>0.48</v>
      </c>
      <c r="H42" s="44">
        <v>0.920353982300884</v>
      </c>
      <c r="I42" s="44">
        <v>0.873949579831932</v>
      </c>
      <c r="J42" s="44">
        <v>0.896551724137931</v>
      </c>
      <c r="K42" s="44">
        <v>0.64</v>
      </c>
      <c r="L42" s="44">
        <v>0.888888888888888</v>
      </c>
      <c r="M42" s="44">
        <v>0.744186046511627</v>
      </c>
    </row>
    <row r="43" ht="17.6" spans="1:13">
      <c r="A43" s="96"/>
      <c r="B43" s="97" t="s">
        <v>36</v>
      </c>
      <c r="C43" s="44">
        <v>0.86</v>
      </c>
      <c r="D43" s="44">
        <v>0.715391671252981</v>
      </c>
      <c r="E43" s="44">
        <v>0.5</v>
      </c>
      <c r="F43" s="44">
        <v>0.384615384615384</v>
      </c>
      <c r="G43" s="44">
        <v>0.434782608695652</v>
      </c>
      <c r="H43" s="44">
        <v>0.915254237288135</v>
      </c>
      <c r="I43" s="44">
        <v>0.907563025210084</v>
      </c>
      <c r="J43" s="44">
        <v>0.911392405063291</v>
      </c>
      <c r="K43" s="44">
        <v>0.727272727272727</v>
      </c>
      <c r="L43" s="44">
        <v>0.888888888888888</v>
      </c>
      <c r="M43" s="44">
        <v>0.8</v>
      </c>
    </row>
    <row r="44" ht="17.6" spans="1:13">
      <c r="A44" s="96"/>
      <c r="B44" s="97" t="s">
        <v>22</v>
      </c>
      <c r="C44" s="98">
        <v>0.852857142857143</v>
      </c>
      <c r="D44" s="98">
        <v>0.720992832659521</v>
      </c>
      <c r="E44" s="98">
        <v>0.50645508337816</v>
      </c>
      <c r="F44" s="98">
        <v>0.461538461538461</v>
      </c>
      <c r="G44" s="98">
        <v>0.481785533926002</v>
      </c>
      <c r="H44" s="98">
        <v>0.923471714988353</v>
      </c>
      <c r="I44" s="98">
        <v>0.886877828054298</v>
      </c>
      <c r="J44" s="98">
        <v>0.904690853507882</v>
      </c>
      <c r="K44" s="98">
        <v>0.682377544417678</v>
      </c>
      <c r="L44" s="98">
        <v>0.901709401709401</v>
      </c>
      <c r="M44" s="98">
        <v>0.775864932253564</v>
      </c>
    </row>
    <row r="45" ht="17.6" spans="1:13">
      <c r="A45" s="96"/>
      <c r="B45" s="99" t="s">
        <v>37</v>
      </c>
      <c r="C45" s="100">
        <v>0.86</v>
      </c>
      <c r="D45" s="100">
        <v>0.708631883997684</v>
      </c>
      <c r="E45" s="100">
        <v>0.625</v>
      </c>
      <c r="F45" s="100">
        <v>0.384615384615384</v>
      </c>
      <c r="G45" s="100">
        <v>0.476190476190476</v>
      </c>
      <c r="H45" s="100">
        <v>0.901639344262295</v>
      </c>
      <c r="I45" s="100">
        <v>0.924369747899159</v>
      </c>
      <c r="J45" s="100">
        <v>0.912863070539419</v>
      </c>
      <c r="K45" s="100">
        <v>0.7</v>
      </c>
      <c r="L45" s="100">
        <v>0.777777777777777</v>
      </c>
      <c r="M45" s="100">
        <v>0.736842105263157</v>
      </c>
    </row>
    <row r="46" ht="17.6" spans="1:13">
      <c r="A46" s="96"/>
      <c r="B46" s="99" t="s">
        <v>38</v>
      </c>
      <c r="C46" s="100">
        <v>0.846666666666666</v>
      </c>
      <c r="D46" s="100">
        <v>0.643018729678985</v>
      </c>
      <c r="E46" s="100">
        <v>0.571428571428571</v>
      </c>
      <c r="F46" s="100">
        <v>0.307692307692307</v>
      </c>
      <c r="G46" s="100">
        <v>0.4</v>
      </c>
      <c r="H46" s="100">
        <v>0.863636363636363</v>
      </c>
      <c r="I46" s="100">
        <v>0.957983193277311</v>
      </c>
      <c r="J46" s="100">
        <v>0.908366533864541</v>
      </c>
      <c r="K46" s="100">
        <v>0.818181818181818</v>
      </c>
      <c r="L46" s="100">
        <v>0.5</v>
      </c>
      <c r="M46" s="100">
        <v>0.620689655172413</v>
      </c>
    </row>
    <row r="47" ht="17.6" spans="1:13">
      <c r="A47" s="96"/>
      <c r="B47" s="99" t="s">
        <v>39</v>
      </c>
      <c r="C47" s="100">
        <v>0.86</v>
      </c>
      <c r="D47" s="100">
        <v>0.703997648442092</v>
      </c>
      <c r="E47" s="100">
        <v>0.625</v>
      </c>
      <c r="F47" s="100">
        <v>0.384615384615384</v>
      </c>
      <c r="G47" s="100">
        <v>0.476190476190476</v>
      </c>
      <c r="H47" s="100">
        <v>0.89516129032258</v>
      </c>
      <c r="I47" s="100">
        <v>0.932773109243697</v>
      </c>
      <c r="J47" s="100">
        <v>0.91358024691358</v>
      </c>
      <c r="K47" s="100">
        <v>0.722222222222222</v>
      </c>
      <c r="L47" s="100">
        <v>0.722222222222222</v>
      </c>
      <c r="M47" s="100">
        <v>0.722222222222222</v>
      </c>
    </row>
    <row r="48" ht="17.6" spans="1:13">
      <c r="A48" s="96"/>
      <c r="B48" s="99" t="s">
        <v>40</v>
      </c>
      <c r="C48" s="100">
        <v>0.853333333333333</v>
      </c>
      <c r="D48" s="100">
        <v>0.695576886881234</v>
      </c>
      <c r="E48" s="100">
        <v>0.5</v>
      </c>
      <c r="F48" s="100">
        <v>0.384615384615384</v>
      </c>
      <c r="G48" s="100">
        <v>0.434782608695652</v>
      </c>
      <c r="H48" s="100">
        <v>0.89430894308943</v>
      </c>
      <c r="I48" s="100">
        <v>0.924369747899159</v>
      </c>
      <c r="J48" s="100">
        <v>0.909090909090909</v>
      </c>
      <c r="K48" s="100">
        <v>0.764705882352941</v>
      </c>
      <c r="L48" s="100">
        <v>0.722222222222222</v>
      </c>
      <c r="M48" s="100">
        <v>0.742857142857142</v>
      </c>
    </row>
    <row r="49" ht="17.6" spans="1:13">
      <c r="A49" s="96"/>
      <c r="B49" s="99" t="s">
        <v>41</v>
      </c>
      <c r="C49" s="100">
        <v>0.846666666666666</v>
      </c>
      <c r="D49" s="100">
        <v>0.687189715423523</v>
      </c>
      <c r="E49" s="100">
        <v>0.5</v>
      </c>
      <c r="F49" s="100">
        <v>0.384615384615384</v>
      </c>
      <c r="G49" s="100">
        <v>0.434782608695652</v>
      </c>
      <c r="H49" s="100">
        <v>0.893442622950819</v>
      </c>
      <c r="I49" s="100">
        <v>0.915966386554621</v>
      </c>
      <c r="J49" s="100">
        <v>0.904564315352697</v>
      </c>
      <c r="K49" s="100">
        <v>0.722222222222222</v>
      </c>
      <c r="L49" s="100">
        <v>0.722222222222222</v>
      </c>
      <c r="M49" s="100">
        <v>0.722222222222222</v>
      </c>
    </row>
    <row r="50" ht="17.6" spans="1:13">
      <c r="A50" s="96"/>
      <c r="B50" s="99" t="s">
        <v>42</v>
      </c>
      <c r="C50" s="100">
        <v>0.86</v>
      </c>
      <c r="D50" s="100">
        <v>0.70805509394721</v>
      </c>
      <c r="E50" s="100">
        <v>0.555555555555555</v>
      </c>
      <c r="F50" s="100">
        <v>0.384615384615384</v>
      </c>
      <c r="G50" s="100">
        <v>0.454545454545454</v>
      </c>
      <c r="H50" s="100">
        <v>0.901639344262295</v>
      </c>
      <c r="I50" s="100">
        <v>0.924369747899159</v>
      </c>
      <c r="J50" s="100">
        <v>0.912863070539419</v>
      </c>
      <c r="K50" s="100">
        <v>0.736842105263157</v>
      </c>
      <c r="L50" s="100">
        <v>0.777777777777777</v>
      </c>
      <c r="M50" s="100">
        <v>0.756756756756756</v>
      </c>
    </row>
    <row r="51" ht="17.6" spans="1:13">
      <c r="A51" s="96"/>
      <c r="B51" s="99" t="s">
        <v>43</v>
      </c>
      <c r="C51" s="100">
        <v>0.853333333333333</v>
      </c>
      <c r="D51" s="100">
        <v>0.695286195286195</v>
      </c>
      <c r="E51" s="100">
        <v>0.555555555555555</v>
      </c>
      <c r="F51" s="100">
        <v>0.384615384615384</v>
      </c>
      <c r="G51" s="100">
        <v>0.454545454545454</v>
      </c>
      <c r="H51" s="100">
        <v>0.89430894308943</v>
      </c>
      <c r="I51" s="100">
        <v>0.924369747899159</v>
      </c>
      <c r="J51" s="100">
        <v>0.909090909090909</v>
      </c>
      <c r="K51" s="100">
        <v>0.722222222222222</v>
      </c>
      <c r="L51" s="100">
        <v>0.722222222222222</v>
      </c>
      <c r="M51" s="100">
        <v>0.722222222222222</v>
      </c>
    </row>
    <row r="52" ht="17.6" spans="1:13">
      <c r="A52" s="96"/>
      <c r="B52" s="99" t="s">
        <v>44</v>
      </c>
      <c r="C52" s="100">
        <v>0.86</v>
      </c>
      <c r="D52" s="100">
        <v>0.678460760134067</v>
      </c>
      <c r="E52" s="100">
        <v>0.625</v>
      </c>
      <c r="F52" s="100">
        <v>0.384615384615384</v>
      </c>
      <c r="G52" s="100">
        <v>0.476190476190476</v>
      </c>
      <c r="H52" s="100">
        <v>0.871212121212121</v>
      </c>
      <c r="I52" s="100">
        <v>0.966386554621848</v>
      </c>
      <c r="J52" s="100">
        <v>0.916334661354581</v>
      </c>
      <c r="K52" s="100">
        <v>0.9</v>
      </c>
      <c r="L52" s="100">
        <v>0.5</v>
      </c>
      <c r="M52" s="100">
        <v>0.642857142857142</v>
      </c>
    </row>
    <row r="53" ht="17.6" spans="1:13">
      <c r="A53" s="96"/>
      <c r="B53" s="99" t="s">
        <v>45</v>
      </c>
      <c r="C53" s="100">
        <v>0.86</v>
      </c>
      <c r="D53" s="100">
        <v>0.704356245987391</v>
      </c>
      <c r="E53" s="100">
        <v>0.5</v>
      </c>
      <c r="F53" s="100">
        <v>0.384615384615384</v>
      </c>
      <c r="G53" s="100">
        <v>0.434782608695652</v>
      </c>
      <c r="H53" s="100">
        <v>0.89516129032258</v>
      </c>
      <c r="I53" s="100">
        <v>0.932773109243697</v>
      </c>
      <c r="J53" s="100">
        <v>0.91358024691358</v>
      </c>
      <c r="K53" s="100">
        <v>0.8125</v>
      </c>
      <c r="L53" s="100">
        <v>0.722222222222222</v>
      </c>
      <c r="M53" s="100">
        <v>0.764705882352941</v>
      </c>
    </row>
    <row r="54" ht="17.6" spans="1:13">
      <c r="A54" s="96"/>
      <c r="B54" s="99" t="s">
        <v>46</v>
      </c>
      <c r="C54" s="100">
        <v>0.873333333333333</v>
      </c>
      <c r="D54" s="100">
        <v>0.703651903651903</v>
      </c>
      <c r="E54" s="100">
        <v>0.571428571428571</v>
      </c>
      <c r="F54" s="100">
        <v>0.307692307692307</v>
      </c>
      <c r="G54" s="100">
        <v>0.4</v>
      </c>
      <c r="H54" s="100">
        <v>0.890625</v>
      </c>
      <c r="I54" s="100">
        <v>0.957983193277311</v>
      </c>
      <c r="J54" s="100">
        <v>0.923076923076923</v>
      </c>
      <c r="K54" s="100">
        <v>0.866666666666666</v>
      </c>
      <c r="L54" s="100">
        <v>0.722222222222222</v>
      </c>
      <c r="M54" s="100">
        <v>0.787878787878787</v>
      </c>
    </row>
    <row r="55" ht="17.6" spans="1:13">
      <c r="A55" s="96"/>
      <c r="B55" s="99" t="s">
        <v>47</v>
      </c>
      <c r="C55" s="100">
        <v>0.846666666666666</v>
      </c>
      <c r="D55" s="100">
        <v>0.688321772619654</v>
      </c>
      <c r="E55" s="100">
        <v>0.625</v>
      </c>
      <c r="F55" s="100">
        <v>0.384615384615384</v>
      </c>
      <c r="G55" s="100">
        <v>0.476190476190476</v>
      </c>
      <c r="H55" s="100">
        <v>0.893442622950819</v>
      </c>
      <c r="I55" s="100">
        <v>0.915966386554621</v>
      </c>
      <c r="J55" s="100">
        <v>0.904564315352697</v>
      </c>
      <c r="K55" s="100">
        <v>0.65</v>
      </c>
      <c r="L55" s="100">
        <v>0.722222222222222</v>
      </c>
      <c r="M55" s="100">
        <v>0.684210526315789</v>
      </c>
    </row>
    <row r="56" ht="17.6" spans="1:13">
      <c r="A56" s="96"/>
      <c r="B56" s="99" t="s">
        <v>48</v>
      </c>
      <c r="C56" s="101">
        <v>0.873333333333333</v>
      </c>
      <c r="D56" s="101">
        <v>0.716422466422466</v>
      </c>
      <c r="E56" s="101">
        <v>0.625</v>
      </c>
      <c r="F56" s="101">
        <v>0.384615384615384</v>
      </c>
      <c r="G56" s="101">
        <v>0.476190476190476</v>
      </c>
      <c r="H56" s="101">
        <v>0.890625</v>
      </c>
      <c r="I56" s="101">
        <v>0.957983193277311</v>
      </c>
      <c r="J56" s="101">
        <v>0.923076923076923</v>
      </c>
      <c r="K56" s="101">
        <v>0.857142857142857</v>
      </c>
      <c r="L56" s="101">
        <v>0.666666666666666</v>
      </c>
      <c r="M56" s="101">
        <v>0.75</v>
      </c>
    </row>
    <row r="57" ht="17.6" spans="1:13">
      <c r="A57" s="96"/>
      <c r="B57" s="99" t="s">
        <v>49</v>
      </c>
      <c r="C57" s="100">
        <v>0.86</v>
      </c>
      <c r="D57" s="100">
        <v>0.703997648442092</v>
      </c>
      <c r="E57" s="100">
        <v>0.625</v>
      </c>
      <c r="F57" s="100">
        <v>0.384615384615384</v>
      </c>
      <c r="G57" s="100">
        <v>0.476190476190476</v>
      </c>
      <c r="H57" s="100">
        <v>0.89516129032258</v>
      </c>
      <c r="I57" s="100">
        <v>0.932773109243697</v>
      </c>
      <c r="J57" s="100">
        <v>0.91358024691358</v>
      </c>
      <c r="K57" s="100">
        <v>0.722222222222222</v>
      </c>
      <c r="L57" s="100">
        <v>0.722222222222222</v>
      </c>
      <c r="M57" s="100">
        <v>0.722222222222222</v>
      </c>
    </row>
    <row r="58" ht="17.6" spans="1:13">
      <c r="A58" s="102"/>
      <c r="B58" s="99" t="s">
        <v>22</v>
      </c>
      <c r="C58" s="103">
        <v>0.857948717948718</v>
      </c>
      <c r="D58" s="103">
        <v>0.6951513039165</v>
      </c>
      <c r="E58" s="103">
        <v>0.577228327228327</v>
      </c>
      <c r="F58" s="103">
        <v>0.372781065088757</v>
      </c>
      <c r="G58" s="103">
        <v>0.451583199409286</v>
      </c>
      <c r="H58" s="103">
        <v>0.890797244340101</v>
      </c>
      <c r="I58" s="103">
        <v>0.936005171299288</v>
      </c>
      <c r="J58" s="103">
        <v>0.91266402862152</v>
      </c>
      <c r="K58" s="103">
        <v>0.768840632192025</v>
      </c>
      <c r="L58" s="103">
        <v>0.692307692307692</v>
      </c>
      <c r="M58" s="103">
        <v>0.721206683718693</v>
      </c>
    </row>
    <row r="59" ht="17.6" spans="1:13">
      <c r="A59" s="104" t="s">
        <v>19</v>
      </c>
      <c r="B59" s="105" t="s">
        <v>24</v>
      </c>
      <c r="C59" s="49">
        <v>0.655913978494623</v>
      </c>
      <c r="D59" s="49">
        <v>0.527879392528544</v>
      </c>
      <c r="E59" s="49">
        <v>0.848484848484848</v>
      </c>
      <c r="F59" s="49">
        <v>0.96551724137931</v>
      </c>
      <c r="G59" s="49">
        <v>0.903225806451612</v>
      </c>
      <c r="H59" s="49">
        <v>0</v>
      </c>
      <c r="I59" s="49">
        <v>0</v>
      </c>
      <c r="J59" s="49">
        <v>0</v>
      </c>
      <c r="K59" s="49">
        <v>1</v>
      </c>
      <c r="L59" s="49">
        <v>0.515625</v>
      </c>
      <c r="M59" s="49">
        <v>0.68041237113402</v>
      </c>
    </row>
    <row r="60" ht="17.6" spans="1:13">
      <c r="A60" s="104"/>
      <c r="B60" s="105" t="s">
        <v>25</v>
      </c>
      <c r="C60" s="49">
        <v>0.709677419354838</v>
      </c>
      <c r="D60" s="49">
        <v>0.546307755775577</v>
      </c>
      <c r="E60" s="49">
        <v>0.828571428571428</v>
      </c>
      <c r="F60" s="49">
        <v>1</v>
      </c>
      <c r="G60" s="49">
        <v>0.90625</v>
      </c>
      <c r="H60" s="49">
        <v>0</v>
      </c>
      <c r="I60" s="49">
        <v>0</v>
      </c>
      <c r="J60" s="49">
        <v>0</v>
      </c>
      <c r="K60" s="49">
        <v>1</v>
      </c>
      <c r="L60" s="49">
        <v>0.578125</v>
      </c>
      <c r="M60" s="49">
        <v>0.732673267326732</v>
      </c>
    </row>
    <row r="61" ht="17.6" spans="1:13">
      <c r="A61" s="104"/>
      <c r="B61" s="105" t="s">
        <v>26</v>
      </c>
      <c r="C61" s="49">
        <v>0.709677419354838</v>
      </c>
      <c r="D61" s="49">
        <v>0.549441281889099</v>
      </c>
      <c r="E61" s="49">
        <v>0.848484848484848</v>
      </c>
      <c r="F61" s="49">
        <v>0.96551724137931</v>
      </c>
      <c r="G61" s="49">
        <v>0.903225806451612</v>
      </c>
      <c r="H61" s="49">
        <v>0</v>
      </c>
      <c r="I61" s="49">
        <v>0</v>
      </c>
      <c r="J61" s="49">
        <v>0</v>
      </c>
      <c r="K61" s="49">
        <v>1</v>
      </c>
      <c r="L61" s="49">
        <v>0.59375</v>
      </c>
      <c r="M61" s="49">
        <v>0.745098039215686</v>
      </c>
    </row>
    <row r="62" ht="17.6" spans="1:13">
      <c r="A62" s="104"/>
      <c r="B62" s="105" t="s">
        <v>27</v>
      </c>
      <c r="C62" s="49">
        <v>0.666666666666666</v>
      </c>
      <c r="D62" s="49">
        <v>0.532367785824007</v>
      </c>
      <c r="E62" s="49">
        <v>0.848484848484848</v>
      </c>
      <c r="F62" s="49">
        <v>0.96551724137931</v>
      </c>
      <c r="G62" s="49">
        <v>0.903225806451612</v>
      </c>
      <c r="H62" s="49">
        <v>0</v>
      </c>
      <c r="I62" s="49">
        <v>0</v>
      </c>
      <c r="J62" s="49">
        <v>0</v>
      </c>
      <c r="K62" s="49">
        <v>1</v>
      </c>
      <c r="L62" s="49">
        <v>0.53125</v>
      </c>
      <c r="M62" s="49">
        <v>0.693877551020408</v>
      </c>
    </row>
    <row r="63" ht="17.6" spans="1:13">
      <c r="A63" s="104"/>
      <c r="B63" s="105" t="s">
        <v>28</v>
      </c>
      <c r="C63" s="49">
        <v>0.709677419354838</v>
      </c>
      <c r="D63" s="49">
        <v>0.549441281889099</v>
      </c>
      <c r="E63" s="49">
        <v>0.848484848484848</v>
      </c>
      <c r="F63" s="49">
        <v>0.96551724137931</v>
      </c>
      <c r="G63" s="49">
        <v>0.903225806451612</v>
      </c>
      <c r="H63" s="49">
        <v>0</v>
      </c>
      <c r="I63" s="49">
        <v>0</v>
      </c>
      <c r="J63" s="49">
        <v>0</v>
      </c>
      <c r="K63" s="49">
        <v>1</v>
      </c>
      <c r="L63" s="49">
        <v>0.59375</v>
      </c>
      <c r="M63" s="49">
        <v>0.745098039215686</v>
      </c>
    </row>
    <row r="64" ht="17.6" spans="1:13">
      <c r="A64" s="104"/>
      <c r="B64" s="105" t="s">
        <v>29</v>
      </c>
      <c r="C64" s="49">
        <v>0.698924731182795</v>
      </c>
      <c r="D64" s="49">
        <v>0.546878306878306</v>
      </c>
      <c r="E64" s="49">
        <v>0.852941176470588</v>
      </c>
      <c r="F64" s="49">
        <v>1</v>
      </c>
      <c r="G64" s="49">
        <v>0.92063492063492</v>
      </c>
      <c r="H64" s="49">
        <v>0</v>
      </c>
      <c r="I64" s="49">
        <v>0</v>
      </c>
      <c r="J64" s="49">
        <v>0</v>
      </c>
      <c r="K64" s="49">
        <v>1</v>
      </c>
      <c r="L64" s="49">
        <v>0.5625</v>
      </c>
      <c r="M64" s="49">
        <v>0.72</v>
      </c>
    </row>
    <row r="65" ht="17.6" spans="1:13">
      <c r="A65" s="104"/>
      <c r="B65" s="105" t="s">
        <v>30</v>
      </c>
      <c r="C65" s="49">
        <v>0.698924731182795</v>
      </c>
      <c r="D65" s="49">
        <v>0.550235351403992</v>
      </c>
      <c r="E65" s="49">
        <v>0.875</v>
      </c>
      <c r="F65" s="49">
        <v>0.96551724137931</v>
      </c>
      <c r="G65" s="49">
        <v>0.918032786885245</v>
      </c>
      <c r="H65" s="49">
        <v>0</v>
      </c>
      <c r="I65" s="49">
        <v>0</v>
      </c>
      <c r="J65" s="49">
        <v>0</v>
      </c>
      <c r="K65" s="49">
        <v>1</v>
      </c>
      <c r="L65" s="49">
        <v>0.578125</v>
      </c>
      <c r="M65" s="49">
        <v>0.732673267326732</v>
      </c>
    </row>
    <row r="66" ht="17.6" spans="1:13">
      <c r="A66" s="104"/>
      <c r="B66" s="105" t="s">
        <v>31</v>
      </c>
      <c r="C66" s="49">
        <v>0.698924731182795</v>
      </c>
      <c r="D66" s="49">
        <v>0.545299691259448</v>
      </c>
      <c r="E66" s="49">
        <v>0.848484848484848</v>
      </c>
      <c r="F66" s="49">
        <v>0.96551724137931</v>
      </c>
      <c r="G66" s="49">
        <v>0.903225806451612</v>
      </c>
      <c r="H66" s="49">
        <v>0</v>
      </c>
      <c r="I66" s="49">
        <v>0</v>
      </c>
      <c r="J66" s="49">
        <v>0</v>
      </c>
      <c r="K66" s="49">
        <v>1</v>
      </c>
      <c r="L66" s="49">
        <v>0.578125</v>
      </c>
      <c r="M66" s="49">
        <v>0.732673267326732</v>
      </c>
    </row>
    <row r="67" ht="17.6" spans="1:13">
      <c r="A67" s="104"/>
      <c r="B67" s="105" t="s">
        <v>32</v>
      </c>
      <c r="C67" s="49">
        <v>0.688172043010752</v>
      </c>
      <c r="D67" s="49">
        <v>0.536296296296296</v>
      </c>
      <c r="E67" s="49">
        <v>0.823529411764705</v>
      </c>
      <c r="F67" s="49">
        <v>0.96551724137931</v>
      </c>
      <c r="G67" s="49">
        <v>0.888888888888888</v>
      </c>
      <c r="H67" s="49">
        <v>0</v>
      </c>
      <c r="I67" s="49">
        <v>0</v>
      </c>
      <c r="J67" s="49">
        <v>0</v>
      </c>
      <c r="K67" s="49">
        <v>1</v>
      </c>
      <c r="L67" s="49">
        <v>0.5625</v>
      </c>
      <c r="M67" s="49">
        <v>0.72</v>
      </c>
    </row>
    <row r="68" ht="17.6" spans="1:13">
      <c r="A68" s="104"/>
      <c r="B68" s="105" t="s">
        <v>33</v>
      </c>
      <c r="C68" s="49">
        <v>0.709677419354838</v>
      </c>
      <c r="D68" s="49">
        <v>0.549441281889099</v>
      </c>
      <c r="E68" s="49">
        <v>0.848484848484848</v>
      </c>
      <c r="F68" s="49">
        <v>0.96551724137931</v>
      </c>
      <c r="G68" s="49">
        <v>0.903225806451612</v>
      </c>
      <c r="H68" s="49">
        <v>0</v>
      </c>
      <c r="I68" s="49">
        <v>0</v>
      </c>
      <c r="J68" s="49">
        <v>0</v>
      </c>
      <c r="K68" s="49">
        <v>1</v>
      </c>
      <c r="L68" s="49">
        <v>0.59375</v>
      </c>
      <c r="M68" s="49">
        <v>0.745098039215686</v>
      </c>
    </row>
    <row r="69" ht="17.6" spans="1:13">
      <c r="A69" s="104"/>
      <c r="B69" s="105" t="s">
        <v>34</v>
      </c>
      <c r="C69" s="49">
        <v>0.688172043010752</v>
      </c>
      <c r="D69" s="49">
        <v>0.546010928961748</v>
      </c>
      <c r="E69" s="49">
        <v>0.875</v>
      </c>
      <c r="F69" s="49">
        <v>0.96551724137931</v>
      </c>
      <c r="G69" s="49">
        <v>0.918032786885245</v>
      </c>
      <c r="H69" s="49">
        <v>0</v>
      </c>
      <c r="I69" s="49">
        <v>0</v>
      </c>
      <c r="J69" s="49">
        <v>0</v>
      </c>
      <c r="K69" s="49">
        <v>1</v>
      </c>
      <c r="L69" s="49">
        <v>0.5625</v>
      </c>
      <c r="M69" s="49">
        <v>0.72</v>
      </c>
    </row>
    <row r="70" ht="17.6" spans="1:13">
      <c r="A70" s="104"/>
      <c r="B70" s="105" t="s">
        <v>35</v>
      </c>
      <c r="C70" s="49">
        <v>0.720430107526881</v>
      </c>
      <c r="D70" s="49">
        <v>0.558438113427768</v>
      </c>
      <c r="E70" s="49">
        <v>0.875</v>
      </c>
      <c r="F70" s="49">
        <v>0.96551724137931</v>
      </c>
      <c r="G70" s="49">
        <v>0.918032786885245</v>
      </c>
      <c r="H70" s="49">
        <v>0</v>
      </c>
      <c r="I70" s="49">
        <v>0</v>
      </c>
      <c r="J70" s="49">
        <v>0</v>
      </c>
      <c r="K70" s="49">
        <v>1</v>
      </c>
      <c r="L70" s="49">
        <v>0.609375</v>
      </c>
      <c r="M70" s="49">
        <v>0.757281553398058</v>
      </c>
    </row>
    <row r="71" ht="17.6" spans="1:13">
      <c r="A71" s="104"/>
      <c r="B71" s="105" t="s">
        <v>36</v>
      </c>
      <c r="C71" s="49">
        <v>0.688172043010752</v>
      </c>
      <c r="D71" s="49">
        <v>0.536296296296296</v>
      </c>
      <c r="E71" s="49">
        <v>0.823529411764705</v>
      </c>
      <c r="F71" s="49">
        <v>0.96551724137931</v>
      </c>
      <c r="G71" s="49">
        <v>0.888888888888888</v>
      </c>
      <c r="H71" s="49">
        <v>0</v>
      </c>
      <c r="I71" s="49">
        <v>0</v>
      </c>
      <c r="J71" s="49">
        <v>0</v>
      </c>
      <c r="K71" s="49">
        <v>1</v>
      </c>
      <c r="L71" s="49">
        <v>0.5625</v>
      </c>
      <c r="M71" s="49">
        <v>0.72</v>
      </c>
    </row>
    <row r="72" ht="17.6" spans="1:13">
      <c r="A72" s="104"/>
      <c r="B72" s="105" t="s">
        <v>22</v>
      </c>
      <c r="C72" s="108">
        <v>0.694316436251919</v>
      </c>
      <c r="D72" s="108">
        <v>0.544002494926519</v>
      </c>
      <c r="E72" s="108">
        <v>0.849575424575424</v>
      </c>
      <c r="F72" s="108">
        <v>0.970822281167108</v>
      </c>
      <c r="G72" s="108">
        <v>0.9060089152137</v>
      </c>
      <c r="H72" s="108">
        <v>0</v>
      </c>
      <c r="I72" s="108">
        <v>0</v>
      </c>
      <c r="J72" s="108">
        <v>0</v>
      </c>
      <c r="K72" s="108">
        <v>1</v>
      </c>
      <c r="L72" s="108">
        <v>0.570913461538462</v>
      </c>
      <c r="M72" s="108">
        <v>0.726529645783057</v>
      </c>
    </row>
    <row r="73" ht="17.6" spans="1:13">
      <c r="A73" s="104"/>
      <c r="B73" s="109" t="s">
        <v>37</v>
      </c>
      <c r="C73" s="110">
        <v>0.688172043010752</v>
      </c>
      <c r="D73" s="110">
        <v>0.539306389655358</v>
      </c>
      <c r="E73" s="110">
        <v>0.84375</v>
      </c>
      <c r="F73" s="110">
        <v>0.93103448275862</v>
      </c>
      <c r="G73" s="110">
        <v>0.885245901639344</v>
      </c>
      <c r="H73" s="110">
        <v>0</v>
      </c>
      <c r="I73" s="110">
        <v>0</v>
      </c>
      <c r="J73" s="110">
        <v>0</v>
      </c>
      <c r="K73" s="110">
        <v>1</v>
      </c>
      <c r="L73" s="110">
        <v>0.578125</v>
      </c>
      <c r="M73" s="110">
        <v>0.732673267326732</v>
      </c>
    </row>
    <row r="74" ht="17.6" spans="1:13">
      <c r="A74" s="104"/>
      <c r="B74" s="109" t="s">
        <v>38</v>
      </c>
      <c r="C74" s="110">
        <v>0.741935483870967</v>
      </c>
      <c r="D74" s="110">
        <v>0.558493589743589</v>
      </c>
      <c r="E74" s="110">
        <v>0.828571428571428</v>
      </c>
      <c r="F74" s="110">
        <v>1</v>
      </c>
      <c r="G74" s="110">
        <v>0.90625</v>
      </c>
      <c r="H74" s="110">
        <v>0</v>
      </c>
      <c r="I74" s="110">
        <v>0</v>
      </c>
      <c r="J74" s="110">
        <v>0</v>
      </c>
      <c r="K74" s="110">
        <v>1</v>
      </c>
      <c r="L74" s="110">
        <v>0.625</v>
      </c>
      <c r="M74" s="110">
        <v>0.769230769230769</v>
      </c>
    </row>
    <row r="75" ht="17.6" spans="1:13">
      <c r="A75" s="104"/>
      <c r="B75" s="109" t="s">
        <v>39</v>
      </c>
      <c r="C75" s="110">
        <v>0.709677419354838</v>
      </c>
      <c r="D75" s="110">
        <v>0.544662309368191</v>
      </c>
      <c r="E75" s="110">
        <v>0.823529411764705</v>
      </c>
      <c r="F75" s="110">
        <v>0.96551724137931</v>
      </c>
      <c r="G75" s="110">
        <v>0.888888888888888</v>
      </c>
      <c r="H75" s="110">
        <v>0</v>
      </c>
      <c r="I75" s="110">
        <v>0</v>
      </c>
      <c r="J75" s="110">
        <v>0</v>
      </c>
      <c r="K75" s="110">
        <v>1</v>
      </c>
      <c r="L75" s="110">
        <v>0.59375</v>
      </c>
      <c r="M75" s="110">
        <v>0.745098039215686</v>
      </c>
    </row>
    <row r="76" ht="17.6" spans="1:13">
      <c r="A76" s="104"/>
      <c r="B76" s="109" t="s">
        <v>40</v>
      </c>
      <c r="C76" s="110">
        <v>0.720430107526881</v>
      </c>
      <c r="D76" s="110">
        <v>0.550449346405228</v>
      </c>
      <c r="E76" s="110">
        <v>0.828571428571428</v>
      </c>
      <c r="F76" s="110">
        <v>1</v>
      </c>
      <c r="G76" s="110">
        <v>0.90625</v>
      </c>
      <c r="H76" s="110">
        <v>0</v>
      </c>
      <c r="I76" s="110">
        <v>0</v>
      </c>
      <c r="J76" s="110">
        <v>0</v>
      </c>
      <c r="K76" s="110">
        <v>1</v>
      </c>
      <c r="L76" s="110">
        <v>0.59375</v>
      </c>
      <c r="M76" s="110">
        <v>0.745098039215686</v>
      </c>
    </row>
    <row r="77" ht="17.6" spans="1:13">
      <c r="A77" s="104"/>
      <c r="B77" s="109" t="s">
        <v>41</v>
      </c>
      <c r="C77" s="110">
        <v>0.784946236559139</v>
      </c>
      <c r="D77" s="110">
        <v>0.573688271604938</v>
      </c>
      <c r="E77" s="110">
        <v>0.828571428571428</v>
      </c>
      <c r="F77" s="110">
        <v>1</v>
      </c>
      <c r="G77" s="110">
        <v>0.90625</v>
      </c>
      <c r="H77" s="110">
        <v>0</v>
      </c>
      <c r="I77" s="110">
        <v>0</v>
      </c>
      <c r="J77" s="110">
        <v>0</v>
      </c>
      <c r="K77" s="110">
        <v>1</v>
      </c>
      <c r="L77" s="110">
        <v>0.6875</v>
      </c>
      <c r="M77" s="110">
        <v>0.814814814814814</v>
      </c>
    </row>
    <row r="78" ht="17.6" spans="1:13">
      <c r="A78" s="104"/>
      <c r="B78" s="109" t="s">
        <v>42</v>
      </c>
      <c r="C78" s="110">
        <v>0.709677419354838</v>
      </c>
      <c r="D78" s="110">
        <v>0.546307755775577</v>
      </c>
      <c r="E78" s="110">
        <v>0.828571428571428</v>
      </c>
      <c r="F78" s="110">
        <v>1</v>
      </c>
      <c r="G78" s="110">
        <v>0.90625</v>
      </c>
      <c r="H78" s="110">
        <v>0</v>
      </c>
      <c r="I78" s="110">
        <v>0</v>
      </c>
      <c r="J78" s="110">
        <v>0</v>
      </c>
      <c r="K78" s="110">
        <v>1</v>
      </c>
      <c r="L78" s="110">
        <v>0.578125</v>
      </c>
      <c r="M78" s="110">
        <v>0.732673267326732</v>
      </c>
    </row>
    <row r="79" ht="17.6" spans="1:13">
      <c r="A79" s="104"/>
      <c r="B79" s="109" t="s">
        <v>43</v>
      </c>
      <c r="C79" s="110">
        <v>0.709677419354838</v>
      </c>
      <c r="D79" s="110">
        <v>0.544662309368191</v>
      </c>
      <c r="E79" s="110">
        <v>0.823529411764705</v>
      </c>
      <c r="F79" s="110">
        <v>0.96551724137931</v>
      </c>
      <c r="G79" s="110">
        <v>0.888888888888888</v>
      </c>
      <c r="H79" s="110">
        <v>0</v>
      </c>
      <c r="I79" s="110">
        <v>0</v>
      </c>
      <c r="J79" s="110">
        <v>0</v>
      </c>
      <c r="K79" s="110">
        <v>1</v>
      </c>
      <c r="L79" s="110">
        <v>0.59375</v>
      </c>
      <c r="M79" s="110">
        <v>0.745098039215686</v>
      </c>
    </row>
    <row r="80" ht="17.6" spans="1:13">
      <c r="A80" s="104"/>
      <c r="B80" s="109" t="s">
        <v>44</v>
      </c>
      <c r="C80" s="110">
        <v>0.666666666666666</v>
      </c>
      <c r="D80" s="110">
        <v>0.526012816335397</v>
      </c>
      <c r="E80" s="110">
        <v>0.818181818181818</v>
      </c>
      <c r="F80" s="110">
        <v>0.93103448275862</v>
      </c>
      <c r="G80" s="110">
        <v>0.870967741935483</v>
      </c>
      <c r="H80" s="110">
        <v>0</v>
      </c>
      <c r="I80" s="110">
        <v>0</v>
      </c>
      <c r="J80" s="110">
        <v>0</v>
      </c>
      <c r="K80" s="110">
        <v>1</v>
      </c>
      <c r="L80" s="110">
        <v>0.546875</v>
      </c>
      <c r="M80" s="110">
        <v>0.707070707070707</v>
      </c>
    </row>
    <row r="81" ht="17.6" spans="1:13">
      <c r="A81" s="104"/>
      <c r="B81" s="109" t="s">
        <v>45</v>
      </c>
      <c r="C81" s="110">
        <v>0.731182795698924</v>
      </c>
      <c r="D81" s="110">
        <v>0.554510517799352</v>
      </c>
      <c r="E81" s="110">
        <v>0.828571428571428</v>
      </c>
      <c r="F81" s="110">
        <v>1</v>
      </c>
      <c r="G81" s="110">
        <v>0.90625</v>
      </c>
      <c r="H81" s="110">
        <v>0</v>
      </c>
      <c r="I81" s="110">
        <v>0</v>
      </c>
      <c r="J81" s="110">
        <v>0</v>
      </c>
      <c r="K81" s="110">
        <v>1</v>
      </c>
      <c r="L81" s="110">
        <v>0.609375</v>
      </c>
      <c r="M81" s="110">
        <v>0.757281553398058</v>
      </c>
    </row>
    <row r="82" ht="17.6" spans="1:13">
      <c r="A82" s="104"/>
      <c r="B82" s="109" t="s">
        <v>46</v>
      </c>
      <c r="C82" s="110">
        <v>0.709677419354838</v>
      </c>
      <c r="D82" s="110">
        <v>0.544662309368191</v>
      </c>
      <c r="E82" s="110">
        <v>0.823529411764705</v>
      </c>
      <c r="F82" s="110">
        <v>0.96551724137931</v>
      </c>
      <c r="G82" s="110">
        <v>0.888888888888888</v>
      </c>
      <c r="H82" s="110">
        <v>0</v>
      </c>
      <c r="I82" s="110">
        <v>0</v>
      </c>
      <c r="J82" s="110">
        <v>0</v>
      </c>
      <c r="K82" s="110">
        <v>1</v>
      </c>
      <c r="L82" s="110">
        <v>0.59375</v>
      </c>
      <c r="M82" s="110">
        <v>0.745098039215686</v>
      </c>
    </row>
    <row r="83" ht="17.6" spans="1:13">
      <c r="A83" s="104"/>
      <c r="B83" s="109" t="s">
        <v>47</v>
      </c>
      <c r="C83" s="110">
        <v>0.709677419354838</v>
      </c>
      <c r="D83" s="110">
        <v>0.546307755775577</v>
      </c>
      <c r="E83" s="110">
        <v>0.828571428571428</v>
      </c>
      <c r="F83" s="110">
        <v>1</v>
      </c>
      <c r="G83" s="110">
        <v>0.90625</v>
      </c>
      <c r="H83" s="110">
        <v>0</v>
      </c>
      <c r="I83" s="110">
        <v>0</v>
      </c>
      <c r="J83" s="110">
        <v>0</v>
      </c>
      <c r="K83" s="110">
        <v>1</v>
      </c>
      <c r="L83" s="110">
        <v>0.578125</v>
      </c>
      <c r="M83" s="110">
        <v>0.732673267326732</v>
      </c>
    </row>
    <row r="84" ht="17.6" spans="1:13">
      <c r="A84" s="104"/>
      <c r="B84" s="109" t="s">
        <v>48</v>
      </c>
      <c r="C84" s="111">
        <v>0.698924731182795</v>
      </c>
      <c r="D84" s="111">
        <v>0.54052071873854</v>
      </c>
      <c r="E84" s="111">
        <v>0.823529411764705</v>
      </c>
      <c r="F84" s="111">
        <v>0.96551724137931</v>
      </c>
      <c r="G84" s="111">
        <v>0.888888888888888</v>
      </c>
      <c r="H84" s="111">
        <v>0</v>
      </c>
      <c r="I84" s="111">
        <v>0</v>
      </c>
      <c r="J84" s="111">
        <v>0</v>
      </c>
      <c r="K84" s="111">
        <v>1</v>
      </c>
      <c r="L84" s="111">
        <v>0.578125</v>
      </c>
      <c r="M84" s="111">
        <v>0.732673267326732</v>
      </c>
    </row>
    <row r="85" ht="17.6" spans="1:13">
      <c r="A85" s="104"/>
      <c r="B85" s="109" t="s">
        <v>49</v>
      </c>
      <c r="C85" s="110">
        <v>0.698924731182795</v>
      </c>
      <c r="D85" s="110">
        <v>0.54052071873854</v>
      </c>
      <c r="E85" s="110">
        <v>0.823529411764705</v>
      </c>
      <c r="F85" s="110">
        <v>0.96551724137931</v>
      </c>
      <c r="G85" s="110">
        <v>0.888888888888888</v>
      </c>
      <c r="H85" s="110">
        <v>0</v>
      </c>
      <c r="I85" s="110">
        <v>0</v>
      </c>
      <c r="J85" s="110">
        <v>0</v>
      </c>
      <c r="K85" s="110">
        <v>1</v>
      </c>
      <c r="L85" s="110">
        <v>0.578125</v>
      </c>
      <c r="M85" s="110">
        <v>0.732673267326732</v>
      </c>
    </row>
    <row r="86" ht="17.6" spans="1:13">
      <c r="A86" s="112"/>
      <c r="B86" s="109" t="s">
        <v>22</v>
      </c>
      <c r="C86" s="113">
        <v>0.713813068651778</v>
      </c>
      <c r="D86" s="113">
        <v>0.546931139128975</v>
      </c>
      <c r="E86" s="113">
        <v>0.827000572956455</v>
      </c>
      <c r="F86" s="113">
        <v>0.976127320954907</v>
      </c>
      <c r="G86" s="113">
        <v>0.895242929847636</v>
      </c>
      <c r="H86" s="113">
        <v>0</v>
      </c>
      <c r="I86" s="113">
        <v>0</v>
      </c>
      <c r="J86" s="113">
        <v>0</v>
      </c>
      <c r="K86" s="113">
        <v>1</v>
      </c>
      <c r="L86" s="113">
        <v>0.594951923076923</v>
      </c>
      <c r="M86" s="113">
        <v>0.745550487539289</v>
      </c>
    </row>
    <row r="87" ht="17.6" spans="1:13">
      <c r="A87" s="114" t="s">
        <v>20</v>
      </c>
      <c r="B87" s="115" t="s">
        <v>24</v>
      </c>
      <c r="C87" s="116">
        <v>0.8</v>
      </c>
      <c r="D87" s="116">
        <v>0.659356725146198</v>
      </c>
      <c r="E87" s="116">
        <v>0.894736842105263</v>
      </c>
      <c r="F87" s="116">
        <v>0.894736842105263</v>
      </c>
      <c r="G87" s="116">
        <v>0.894736842105263</v>
      </c>
      <c r="H87" s="116">
        <v>0.2</v>
      </c>
      <c r="I87" s="116">
        <v>0.333333333333333</v>
      </c>
      <c r="J87" s="116">
        <v>0.25</v>
      </c>
      <c r="K87" s="116">
        <v>0.909090909090909</v>
      </c>
      <c r="L87" s="116">
        <v>0.769230769230769</v>
      </c>
      <c r="M87" s="116">
        <v>0.833333333333333</v>
      </c>
    </row>
    <row r="88" ht="17.6" spans="1:13">
      <c r="A88" s="114"/>
      <c r="B88" s="115" t="s">
        <v>25</v>
      </c>
      <c r="C88" s="116">
        <v>0.857142857142857</v>
      </c>
      <c r="D88" s="116">
        <v>0.712136752136752</v>
      </c>
      <c r="E88" s="116">
        <v>0.9</v>
      </c>
      <c r="F88" s="116">
        <v>0.947368421052631</v>
      </c>
      <c r="G88" s="116">
        <v>0.923076923076923</v>
      </c>
      <c r="H88" s="116">
        <v>0.333333333333333</v>
      </c>
      <c r="I88" s="116">
        <v>0.333333333333333</v>
      </c>
      <c r="J88" s="116">
        <v>0.333333333333333</v>
      </c>
      <c r="K88" s="116">
        <v>0.916666666666666</v>
      </c>
      <c r="L88" s="116">
        <v>0.846153846153846</v>
      </c>
      <c r="M88" s="116">
        <v>0.88</v>
      </c>
    </row>
    <row r="89" ht="17.6" spans="1:13">
      <c r="A89" s="114"/>
      <c r="B89" s="115" t="s">
        <v>26</v>
      </c>
      <c r="C89" s="116">
        <v>0.828571428571428</v>
      </c>
      <c r="D89" s="116">
        <v>0.686817042606516</v>
      </c>
      <c r="E89" s="116">
        <v>0.894736842105263</v>
      </c>
      <c r="F89" s="116">
        <v>0.894736842105263</v>
      </c>
      <c r="G89" s="116">
        <v>0.894736842105263</v>
      </c>
      <c r="H89" s="116">
        <v>0.25</v>
      </c>
      <c r="I89" s="116">
        <v>0.333333333333333</v>
      </c>
      <c r="J89" s="116">
        <v>0.285714285714285</v>
      </c>
      <c r="K89" s="116">
        <v>0.916666666666666</v>
      </c>
      <c r="L89" s="116">
        <v>0.846153846153846</v>
      </c>
      <c r="M89" s="116">
        <v>0.88</v>
      </c>
    </row>
    <row r="90" ht="17.6" spans="1:13">
      <c r="A90" s="114"/>
      <c r="B90" s="115" t="s">
        <v>27</v>
      </c>
      <c r="C90" s="116">
        <v>0.8</v>
      </c>
      <c r="D90" s="116">
        <v>0.659356725146198</v>
      </c>
      <c r="E90" s="116">
        <v>0.894736842105263</v>
      </c>
      <c r="F90" s="116">
        <v>0.894736842105263</v>
      </c>
      <c r="G90" s="116">
        <v>0.894736842105263</v>
      </c>
      <c r="H90" s="116">
        <v>0.2</v>
      </c>
      <c r="I90" s="116">
        <v>0.333333333333333</v>
      </c>
      <c r="J90" s="116">
        <v>0.25</v>
      </c>
      <c r="K90" s="116">
        <v>0.909090909090909</v>
      </c>
      <c r="L90" s="116">
        <v>0.769230769230769</v>
      </c>
      <c r="M90" s="116">
        <v>0.833333333333333</v>
      </c>
    </row>
    <row r="91" ht="17.6" spans="1:13">
      <c r="A91" s="114"/>
      <c r="B91" s="115" t="s">
        <v>28</v>
      </c>
      <c r="C91" s="116">
        <v>0.8</v>
      </c>
      <c r="D91" s="116">
        <v>0.663614163614163</v>
      </c>
      <c r="E91" s="116">
        <v>0.85</v>
      </c>
      <c r="F91" s="116">
        <v>0.894736842105263</v>
      </c>
      <c r="G91" s="116">
        <v>0.871794871794871</v>
      </c>
      <c r="H91" s="116">
        <v>0.25</v>
      </c>
      <c r="I91" s="116">
        <v>0.333333333333333</v>
      </c>
      <c r="J91" s="116">
        <v>0.285714285714285</v>
      </c>
      <c r="K91" s="116">
        <v>0.909090909090909</v>
      </c>
      <c r="L91" s="116">
        <v>0.769230769230769</v>
      </c>
      <c r="M91" s="116">
        <v>0.833333333333333</v>
      </c>
    </row>
    <row r="92" ht="17.6" spans="1:13">
      <c r="A92" s="114"/>
      <c r="B92" s="115" t="s">
        <v>29</v>
      </c>
      <c r="C92" s="116">
        <v>0.8</v>
      </c>
      <c r="D92" s="116">
        <v>0.663614163614163</v>
      </c>
      <c r="E92" s="116">
        <v>0.85</v>
      </c>
      <c r="F92" s="116">
        <v>0.894736842105263</v>
      </c>
      <c r="G92" s="116">
        <v>0.871794871794871</v>
      </c>
      <c r="H92" s="116">
        <v>0.25</v>
      </c>
      <c r="I92" s="116">
        <v>0.333333333333333</v>
      </c>
      <c r="J92" s="116">
        <v>0.285714285714285</v>
      </c>
      <c r="K92" s="116">
        <v>0.909090909090909</v>
      </c>
      <c r="L92" s="116">
        <v>0.769230769230769</v>
      </c>
      <c r="M92" s="116">
        <v>0.833333333333333</v>
      </c>
    </row>
    <row r="93" ht="17.6" spans="1:13">
      <c r="A93" s="114"/>
      <c r="B93" s="115" t="s">
        <v>30</v>
      </c>
      <c r="C93" s="116">
        <v>0.771428571428571</v>
      </c>
      <c r="D93" s="116">
        <v>0.633189253326553</v>
      </c>
      <c r="E93" s="116">
        <v>0.894736842105263</v>
      </c>
      <c r="F93" s="116">
        <v>0.894736842105263</v>
      </c>
      <c r="G93" s="116">
        <v>0.894736842105263</v>
      </c>
      <c r="H93" s="116">
        <v>0.166666666666666</v>
      </c>
      <c r="I93" s="116">
        <v>0.333333333333333</v>
      </c>
      <c r="J93" s="116">
        <v>0.222222222222222</v>
      </c>
      <c r="K93" s="116">
        <v>0.9</v>
      </c>
      <c r="L93" s="116">
        <v>0.692307692307692</v>
      </c>
      <c r="M93" s="116">
        <v>0.782608695652174</v>
      </c>
    </row>
    <row r="94" ht="17.6" spans="1:13">
      <c r="A94" s="114"/>
      <c r="B94" s="115" t="s">
        <v>31</v>
      </c>
      <c r="C94" s="116">
        <v>0.771428571428571</v>
      </c>
      <c r="D94" s="116">
        <v>0.634801189149015</v>
      </c>
      <c r="E94" s="116">
        <v>0.85</v>
      </c>
      <c r="F94" s="116">
        <v>0.894736842105263</v>
      </c>
      <c r="G94" s="116">
        <v>0.871794871794871</v>
      </c>
      <c r="H94" s="116">
        <v>0.2</v>
      </c>
      <c r="I94" s="116">
        <v>0.333333333333333</v>
      </c>
      <c r="J94" s="116">
        <v>0.25</v>
      </c>
      <c r="K94" s="116">
        <v>0.9</v>
      </c>
      <c r="L94" s="116">
        <v>0.692307692307692</v>
      </c>
      <c r="M94" s="116">
        <v>0.782608695652174</v>
      </c>
    </row>
    <row r="95" ht="17.6" spans="1:13">
      <c r="A95" s="114"/>
      <c r="B95" s="115" t="s">
        <v>32</v>
      </c>
      <c r="C95" s="116">
        <v>0.771428571428571</v>
      </c>
      <c r="D95" s="116">
        <v>0.634801189149015</v>
      </c>
      <c r="E95" s="116">
        <v>0.85</v>
      </c>
      <c r="F95" s="116">
        <v>0.894736842105263</v>
      </c>
      <c r="G95" s="116">
        <v>0.871794871794871</v>
      </c>
      <c r="H95" s="116">
        <v>0.2</v>
      </c>
      <c r="I95" s="116">
        <v>0.333333333333333</v>
      </c>
      <c r="J95" s="116">
        <v>0.25</v>
      </c>
      <c r="K95" s="116">
        <v>0.9</v>
      </c>
      <c r="L95" s="116">
        <v>0.692307692307692</v>
      </c>
      <c r="M95" s="116">
        <v>0.782608695652174</v>
      </c>
    </row>
    <row r="96" ht="17.6" spans="1:13">
      <c r="A96" s="114"/>
      <c r="B96" s="115" t="s">
        <v>33</v>
      </c>
      <c r="C96" s="116">
        <v>0.771428571428571</v>
      </c>
      <c r="D96" s="116">
        <v>0.634801189149015</v>
      </c>
      <c r="E96" s="116">
        <v>0.85</v>
      </c>
      <c r="F96" s="116">
        <v>0.894736842105263</v>
      </c>
      <c r="G96" s="116">
        <v>0.871794871794871</v>
      </c>
      <c r="H96" s="116">
        <v>0.2</v>
      </c>
      <c r="I96" s="116">
        <v>0.333333333333333</v>
      </c>
      <c r="J96" s="116">
        <v>0.25</v>
      </c>
      <c r="K96" s="116">
        <v>0.9</v>
      </c>
      <c r="L96" s="116">
        <v>0.692307692307692</v>
      </c>
      <c r="M96" s="116">
        <v>0.782608695652174</v>
      </c>
    </row>
    <row r="97" ht="17.6" spans="1:13">
      <c r="A97" s="114"/>
      <c r="B97" s="115" t="s">
        <v>34</v>
      </c>
      <c r="C97" s="116">
        <v>0.742857142857142</v>
      </c>
      <c r="D97" s="116">
        <v>0.607336523125996</v>
      </c>
      <c r="E97" s="116">
        <v>0.894736842105263</v>
      </c>
      <c r="F97" s="116">
        <v>0.894736842105263</v>
      </c>
      <c r="G97" s="116">
        <v>0.894736842105263</v>
      </c>
      <c r="H97" s="116">
        <v>0.142857142857142</v>
      </c>
      <c r="I97" s="116">
        <v>0.333333333333333</v>
      </c>
      <c r="J97" s="116">
        <v>0.2</v>
      </c>
      <c r="K97" s="116">
        <v>0.888888888888888</v>
      </c>
      <c r="L97" s="116">
        <v>0.615384615384615</v>
      </c>
      <c r="M97" s="116">
        <v>0.727272727272727</v>
      </c>
    </row>
    <row r="98" ht="17.6" spans="1:13">
      <c r="A98" s="114"/>
      <c r="B98" s="115" t="s">
        <v>35</v>
      </c>
      <c r="C98" s="116">
        <v>0.828571428571428</v>
      </c>
      <c r="D98" s="116">
        <v>0.686817042606516</v>
      </c>
      <c r="E98" s="116">
        <v>0.894736842105263</v>
      </c>
      <c r="F98" s="116">
        <v>0.894736842105263</v>
      </c>
      <c r="G98" s="116">
        <v>0.894736842105263</v>
      </c>
      <c r="H98" s="116">
        <v>0.25</v>
      </c>
      <c r="I98" s="116">
        <v>0.333333333333333</v>
      </c>
      <c r="J98" s="116">
        <v>0.285714285714285</v>
      </c>
      <c r="K98" s="116">
        <v>0.916666666666666</v>
      </c>
      <c r="L98" s="116">
        <v>0.846153846153846</v>
      </c>
      <c r="M98" s="116">
        <v>0.88</v>
      </c>
    </row>
    <row r="99" ht="17.6" spans="1:13">
      <c r="A99" s="114"/>
      <c r="B99" s="115" t="s">
        <v>36</v>
      </c>
      <c r="C99" s="116">
        <v>0.771428571428571</v>
      </c>
      <c r="D99" s="116">
        <v>0.634801189149015</v>
      </c>
      <c r="E99" s="116">
        <v>0.85</v>
      </c>
      <c r="F99" s="116">
        <v>0.894736842105263</v>
      </c>
      <c r="G99" s="116">
        <v>0.871794871794871</v>
      </c>
      <c r="H99" s="116">
        <v>0.2</v>
      </c>
      <c r="I99" s="116">
        <v>0.333333333333333</v>
      </c>
      <c r="J99" s="116">
        <v>0.25</v>
      </c>
      <c r="K99" s="116">
        <v>0.9</v>
      </c>
      <c r="L99" s="116">
        <v>0.692307692307692</v>
      </c>
      <c r="M99" s="116">
        <v>0.782608695652174</v>
      </c>
    </row>
    <row r="100" ht="17.6" spans="1:13">
      <c r="A100" s="114"/>
      <c r="B100" s="115" t="s">
        <v>22</v>
      </c>
      <c r="C100" s="117">
        <v>0.789795918367347</v>
      </c>
      <c r="D100" s="117">
        <v>0.651324268215409</v>
      </c>
      <c r="E100" s="117">
        <v>0.874493927125506</v>
      </c>
      <c r="F100" s="117">
        <v>0.898785425101215</v>
      </c>
      <c r="G100" s="117">
        <v>0.886328246652133</v>
      </c>
      <c r="H100" s="117">
        <v>0.218681318681319</v>
      </c>
      <c r="I100" s="117">
        <v>0.333333333333333</v>
      </c>
      <c r="J100" s="117">
        <v>0.261416361416361</v>
      </c>
      <c r="K100" s="117">
        <v>0.905788655788656</v>
      </c>
      <c r="L100" s="117">
        <v>0.745562130177514</v>
      </c>
      <c r="M100" s="117">
        <v>0.816434579912841</v>
      </c>
    </row>
    <row r="101" ht="17.6" spans="1:13">
      <c r="A101" s="114"/>
      <c r="B101" s="118" t="s">
        <v>37</v>
      </c>
      <c r="C101" s="119">
        <v>0.828571428571428</v>
      </c>
      <c r="D101" s="119">
        <v>0.69140800719748</v>
      </c>
      <c r="E101" s="119">
        <v>0.894736842105263</v>
      </c>
      <c r="F101" s="119">
        <v>0.894736842105263</v>
      </c>
      <c r="G101" s="119">
        <v>0.894736842105263</v>
      </c>
      <c r="H101" s="119">
        <v>0.333333333333333</v>
      </c>
      <c r="I101" s="119">
        <v>0.333333333333333</v>
      </c>
      <c r="J101" s="119">
        <v>0.333333333333333</v>
      </c>
      <c r="K101" s="119">
        <v>0.846153846153846</v>
      </c>
      <c r="L101" s="119">
        <v>0.846153846153846</v>
      </c>
      <c r="M101" s="119">
        <v>0.846153846153846</v>
      </c>
    </row>
    <row r="102" ht="17.6" spans="1:13">
      <c r="A102" s="114"/>
      <c r="B102" s="118" t="s">
        <v>38</v>
      </c>
      <c r="C102" s="119">
        <v>0.857142857142857</v>
      </c>
      <c r="D102" s="119">
        <v>0.780331262939958</v>
      </c>
      <c r="E102" s="119">
        <v>0.857142857142857</v>
      </c>
      <c r="F102" s="119">
        <v>0.947368421052631</v>
      </c>
      <c r="G102" s="119">
        <v>0.9</v>
      </c>
      <c r="H102" s="119">
        <v>0.5</v>
      </c>
      <c r="I102" s="119">
        <v>0.666666666666666</v>
      </c>
      <c r="J102" s="119">
        <v>0.571428571428571</v>
      </c>
      <c r="K102" s="119">
        <v>1</v>
      </c>
      <c r="L102" s="119">
        <v>0.769230769230769</v>
      </c>
      <c r="M102" s="119">
        <v>0.869565217391304</v>
      </c>
    </row>
    <row r="103" ht="17.6" spans="1:13">
      <c r="A103" s="114"/>
      <c r="B103" s="118" t="s">
        <v>39</v>
      </c>
      <c r="C103" s="119">
        <v>0.828571428571428</v>
      </c>
      <c r="D103" s="119">
        <v>0.688888888888889</v>
      </c>
      <c r="E103" s="119">
        <v>0.857142857142857</v>
      </c>
      <c r="F103" s="119">
        <v>0.947368421052631</v>
      </c>
      <c r="G103" s="119">
        <v>0.9</v>
      </c>
      <c r="H103" s="119">
        <v>0.333333333333333</v>
      </c>
      <c r="I103" s="119">
        <v>0.333333333333333</v>
      </c>
      <c r="J103" s="119">
        <v>0.333333333333333</v>
      </c>
      <c r="K103" s="119">
        <v>0.909090909090909</v>
      </c>
      <c r="L103" s="119">
        <v>0.769230769230769</v>
      </c>
      <c r="M103" s="119">
        <v>0.833333333333333</v>
      </c>
    </row>
    <row r="104" ht="17.6" spans="1:13">
      <c r="A104" s="114"/>
      <c r="B104" s="118" t="s">
        <v>40</v>
      </c>
      <c r="C104" s="119">
        <v>0.828571428571428</v>
      </c>
      <c r="D104" s="119">
        <v>0.688888888888889</v>
      </c>
      <c r="E104" s="119">
        <v>0.857142857142857</v>
      </c>
      <c r="F104" s="119">
        <v>0.947368421052631</v>
      </c>
      <c r="G104" s="119">
        <v>0.9</v>
      </c>
      <c r="H104" s="119">
        <v>0.333333333333333</v>
      </c>
      <c r="I104" s="119">
        <v>0.333333333333333</v>
      </c>
      <c r="J104" s="119">
        <v>0.333333333333333</v>
      </c>
      <c r="K104" s="119">
        <v>0.909090909090909</v>
      </c>
      <c r="L104" s="119">
        <v>0.769230769230769</v>
      </c>
      <c r="M104" s="119">
        <v>0.833333333333333</v>
      </c>
    </row>
    <row r="105" ht="17.6" spans="1:13">
      <c r="A105" s="114"/>
      <c r="B105" s="118" t="s">
        <v>41</v>
      </c>
      <c r="C105" s="119">
        <v>0.8</v>
      </c>
      <c r="D105" s="119">
        <v>0.663614163614163</v>
      </c>
      <c r="E105" s="119">
        <v>0.85</v>
      </c>
      <c r="F105" s="119">
        <v>0.894736842105263</v>
      </c>
      <c r="G105" s="119">
        <v>0.871794871794871</v>
      </c>
      <c r="H105" s="119">
        <v>0.25</v>
      </c>
      <c r="I105" s="119">
        <v>0.333333333333333</v>
      </c>
      <c r="J105" s="119">
        <v>0.285714285714285</v>
      </c>
      <c r="K105" s="119">
        <v>0.909090909090909</v>
      </c>
      <c r="L105" s="119">
        <v>0.769230769230769</v>
      </c>
      <c r="M105" s="119">
        <v>0.833333333333333</v>
      </c>
    </row>
    <row r="106" ht="17.6" spans="1:13">
      <c r="A106" s="114"/>
      <c r="B106" s="118" t="s">
        <v>42</v>
      </c>
      <c r="C106" s="119">
        <v>0.828571428571428</v>
      </c>
      <c r="D106" s="119">
        <v>0.68070818070818</v>
      </c>
      <c r="E106" s="119">
        <v>0.9</v>
      </c>
      <c r="F106" s="119">
        <v>0.947368421052631</v>
      </c>
      <c r="G106" s="119">
        <v>0.923076923076923</v>
      </c>
      <c r="H106" s="119">
        <v>0.25</v>
      </c>
      <c r="I106" s="119">
        <v>0.333333333333333</v>
      </c>
      <c r="J106" s="119">
        <v>0.285714285714285</v>
      </c>
      <c r="K106" s="119">
        <v>0.909090909090909</v>
      </c>
      <c r="L106" s="119">
        <v>0.769230769230769</v>
      </c>
      <c r="M106" s="119">
        <v>0.833333333333333</v>
      </c>
    </row>
    <row r="107" ht="17.6" spans="1:13">
      <c r="A107" s="114"/>
      <c r="B107" s="118" t="s">
        <v>43</v>
      </c>
      <c r="C107" s="119">
        <v>0.857142857142857</v>
      </c>
      <c r="D107" s="119">
        <v>0.712136752136752</v>
      </c>
      <c r="E107" s="119">
        <v>0.9</v>
      </c>
      <c r="F107" s="119">
        <v>0.947368421052631</v>
      </c>
      <c r="G107" s="119">
        <v>0.923076923076923</v>
      </c>
      <c r="H107" s="119">
        <v>0.333333333333333</v>
      </c>
      <c r="I107" s="119">
        <v>0.333333333333333</v>
      </c>
      <c r="J107" s="119">
        <v>0.333333333333333</v>
      </c>
      <c r="K107" s="119">
        <v>0.916666666666666</v>
      </c>
      <c r="L107" s="119">
        <v>0.846153846153846</v>
      </c>
      <c r="M107" s="119">
        <v>0.88</v>
      </c>
    </row>
    <row r="108" ht="17.6" spans="1:13">
      <c r="A108" s="114"/>
      <c r="B108" s="118" t="s">
        <v>44</v>
      </c>
      <c r="C108" s="119">
        <v>0.771428571428571</v>
      </c>
      <c r="D108" s="119">
        <v>0.677899877899877</v>
      </c>
      <c r="E108" s="119">
        <v>0.85</v>
      </c>
      <c r="F108" s="119">
        <v>0.894736842105263</v>
      </c>
      <c r="G108" s="119">
        <v>0.871794871794871</v>
      </c>
      <c r="H108" s="119">
        <v>0.285714285714285</v>
      </c>
      <c r="I108" s="119">
        <v>0.666666666666666</v>
      </c>
      <c r="J108" s="119">
        <v>0.4</v>
      </c>
      <c r="K108" s="119">
        <v>1</v>
      </c>
      <c r="L108" s="119">
        <v>0.615384615384615</v>
      </c>
      <c r="M108" s="119">
        <v>0.761904761904761</v>
      </c>
    </row>
    <row r="109" ht="17.6" spans="1:13">
      <c r="A109" s="114"/>
      <c r="B109" s="118" t="s">
        <v>45</v>
      </c>
      <c r="C109" s="119">
        <v>0.828571428571428</v>
      </c>
      <c r="D109" s="119">
        <v>0.688888888888889</v>
      </c>
      <c r="E109" s="119">
        <v>0.857142857142857</v>
      </c>
      <c r="F109" s="119">
        <v>0.947368421052631</v>
      </c>
      <c r="G109" s="119">
        <v>0.9</v>
      </c>
      <c r="H109" s="119">
        <v>0.333333333333333</v>
      </c>
      <c r="I109" s="119">
        <v>0.333333333333333</v>
      </c>
      <c r="J109" s="119">
        <v>0.333333333333333</v>
      </c>
      <c r="K109" s="119">
        <v>0.909090909090909</v>
      </c>
      <c r="L109" s="119">
        <v>0.769230769230769</v>
      </c>
      <c r="M109" s="119">
        <v>0.833333333333333</v>
      </c>
    </row>
    <row r="110" ht="17.6" spans="1:13">
      <c r="A110" s="114"/>
      <c r="B110" s="118" t="s">
        <v>46</v>
      </c>
      <c r="C110" s="119">
        <v>0.771428571428571</v>
      </c>
      <c r="D110" s="119">
        <v>0.630345264491606</v>
      </c>
      <c r="E110" s="119">
        <v>0.818181818181818</v>
      </c>
      <c r="F110" s="119">
        <v>0.947368421052631</v>
      </c>
      <c r="G110" s="119">
        <v>0.878048780487804</v>
      </c>
      <c r="H110" s="119">
        <v>0.25</v>
      </c>
      <c r="I110" s="119">
        <v>0.333333333333333</v>
      </c>
      <c r="J110" s="119">
        <v>0.285714285714285</v>
      </c>
      <c r="K110" s="119">
        <v>0.888888888888888</v>
      </c>
      <c r="L110" s="119">
        <v>0.615384615384615</v>
      </c>
      <c r="M110" s="119">
        <v>0.727272727272727</v>
      </c>
    </row>
    <row r="111" ht="17.6" spans="1:13">
      <c r="A111" s="114"/>
      <c r="B111" s="118" t="s">
        <v>47</v>
      </c>
      <c r="C111" s="119">
        <v>0.828571428571428</v>
      </c>
      <c r="D111" s="119">
        <v>0.688888888888889</v>
      </c>
      <c r="E111" s="119">
        <v>0.857142857142857</v>
      </c>
      <c r="F111" s="119">
        <v>0.947368421052631</v>
      </c>
      <c r="G111" s="119">
        <v>0.9</v>
      </c>
      <c r="H111" s="119">
        <v>0.333333333333333</v>
      </c>
      <c r="I111" s="119">
        <v>0.333333333333333</v>
      </c>
      <c r="J111" s="119">
        <v>0.333333333333333</v>
      </c>
      <c r="K111" s="119">
        <v>0.909090909090909</v>
      </c>
      <c r="L111" s="119">
        <v>0.769230769230769</v>
      </c>
      <c r="M111" s="119">
        <v>0.833333333333333</v>
      </c>
    </row>
    <row r="112" ht="17.6" spans="1:13">
      <c r="A112" s="114"/>
      <c r="B112" s="118" t="s">
        <v>48</v>
      </c>
      <c r="C112" s="120">
        <v>0.8</v>
      </c>
      <c r="D112" s="120">
        <v>0.656107660455486</v>
      </c>
      <c r="E112" s="120">
        <v>0.857142857142857</v>
      </c>
      <c r="F112" s="120">
        <v>0.947368421052631</v>
      </c>
      <c r="G112" s="120">
        <v>0.9</v>
      </c>
      <c r="H112" s="120">
        <v>0.25</v>
      </c>
      <c r="I112" s="120">
        <v>0.333333333333333</v>
      </c>
      <c r="J112" s="120">
        <v>0.285714285714285</v>
      </c>
      <c r="K112" s="120">
        <v>0.9</v>
      </c>
      <c r="L112" s="120">
        <v>0.692307692307692</v>
      </c>
      <c r="M112" s="120">
        <v>0.782608695652174</v>
      </c>
    </row>
    <row r="113" ht="17.6" spans="1:13">
      <c r="A113" s="114"/>
      <c r="B113" s="118" t="s">
        <v>49</v>
      </c>
      <c r="C113" s="119">
        <v>0.857142857142857</v>
      </c>
      <c r="D113" s="119">
        <v>0.712136752136752</v>
      </c>
      <c r="E113" s="119">
        <v>0.9</v>
      </c>
      <c r="F113" s="119">
        <v>0.947368421052631</v>
      </c>
      <c r="G113" s="119">
        <v>0.923076923076923</v>
      </c>
      <c r="H113" s="119">
        <v>0.333333333333333</v>
      </c>
      <c r="I113" s="119">
        <v>0.333333333333333</v>
      </c>
      <c r="J113" s="119">
        <v>0.333333333333333</v>
      </c>
      <c r="K113" s="119">
        <v>0.916666666666666</v>
      </c>
      <c r="L113" s="119">
        <v>0.846153846153846</v>
      </c>
      <c r="M113" s="119">
        <v>0.88</v>
      </c>
    </row>
    <row r="114" ht="17.6" spans="1:13">
      <c r="A114" s="121"/>
      <c r="B114" s="118" t="s">
        <v>22</v>
      </c>
      <c r="C114" s="122">
        <v>0.821978021978022</v>
      </c>
      <c r="D114" s="122">
        <v>0.689249498241216</v>
      </c>
      <c r="E114" s="122">
        <v>0.865828907934171</v>
      </c>
      <c r="F114" s="122">
        <v>0.935222672064777</v>
      </c>
      <c r="G114" s="122">
        <v>0.898892779647198</v>
      </c>
      <c r="H114" s="122">
        <v>0.316849816849817</v>
      </c>
      <c r="I114" s="122">
        <v>0.384615384615384</v>
      </c>
      <c r="J114" s="122">
        <v>0.342124542124542</v>
      </c>
      <c r="K114" s="122">
        <v>0.917147809455502</v>
      </c>
      <c r="L114" s="122">
        <v>0.757396449704142</v>
      </c>
      <c r="M114" s="122">
        <v>0.826731172951909</v>
      </c>
    </row>
    <row r="115" ht="17.6" spans="1:13">
      <c r="A115" s="123" t="s">
        <v>21</v>
      </c>
      <c r="B115" s="124" t="s">
        <v>24</v>
      </c>
      <c r="C115" s="54">
        <v>0.670391061452513</v>
      </c>
      <c r="D115" s="54">
        <v>0.648775009259217</v>
      </c>
      <c r="E115" s="54">
        <v>0.693877551020408</v>
      </c>
      <c r="F115" s="54">
        <v>0.653846153846153</v>
      </c>
      <c r="G115" s="54">
        <v>0.673267326732673</v>
      </c>
      <c r="H115" s="54">
        <v>0.647058823529411</v>
      </c>
      <c r="I115" s="54">
        <v>0.785714285714285</v>
      </c>
      <c r="J115" s="54">
        <v>0.709677419354838</v>
      </c>
      <c r="K115" s="54">
        <v>0.714285714285714</v>
      </c>
      <c r="L115" s="54">
        <v>0.465116279069767</v>
      </c>
      <c r="M115" s="54">
        <v>0.56338028169014</v>
      </c>
    </row>
    <row r="116" ht="17.6" spans="1:13">
      <c r="A116" s="123"/>
      <c r="B116" s="124" t="s">
        <v>25</v>
      </c>
      <c r="C116" s="54">
        <v>0.70949720670391</v>
      </c>
      <c r="D116" s="54">
        <v>0.695018953691534</v>
      </c>
      <c r="E116" s="54">
        <v>0.709090909090909</v>
      </c>
      <c r="F116" s="54">
        <v>0.75</v>
      </c>
      <c r="G116" s="54">
        <v>0.728971962616822</v>
      </c>
      <c r="H116" s="54">
        <v>0.698924731182795</v>
      </c>
      <c r="I116" s="54">
        <v>0.773809523809523</v>
      </c>
      <c r="J116" s="54">
        <v>0.734463276836158</v>
      </c>
      <c r="K116" s="54">
        <v>0.741935483870967</v>
      </c>
      <c r="L116" s="54">
        <v>0.534883720930232</v>
      </c>
      <c r="M116" s="54">
        <v>0.621621621621621</v>
      </c>
    </row>
    <row r="117" ht="17.6" spans="1:13">
      <c r="A117" s="123"/>
      <c r="B117" s="124" t="s">
        <v>26</v>
      </c>
      <c r="C117" s="54">
        <v>0.698324022346368</v>
      </c>
      <c r="D117" s="54">
        <v>0.682708596685842</v>
      </c>
      <c r="E117" s="54">
        <v>0.696428571428571</v>
      </c>
      <c r="F117" s="54">
        <v>0.75</v>
      </c>
      <c r="G117" s="54">
        <v>0.722222222222222</v>
      </c>
      <c r="H117" s="54">
        <v>0.688172043010752</v>
      </c>
      <c r="I117" s="54">
        <v>0.761904761904761</v>
      </c>
      <c r="J117" s="54">
        <v>0.723163841807909</v>
      </c>
      <c r="K117" s="54">
        <v>0.733333333333333</v>
      </c>
      <c r="L117" s="54">
        <v>0.511627906976744</v>
      </c>
      <c r="M117" s="54">
        <v>0.602739726027397</v>
      </c>
    </row>
    <row r="118" ht="17.6" spans="1:13">
      <c r="A118" s="123"/>
      <c r="B118" s="124" t="s">
        <v>27</v>
      </c>
      <c r="C118" s="54">
        <v>0.681564245810055</v>
      </c>
      <c r="D118" s="54">
        <v>0.656554063872504</v>
      </c>
      <c r="E118" s="54">
        <v>0.714285714285714</v>
      </c>
      <c r="F118" s="54">
        <v>0.769230769230769</v>
      </c>
      <c r="G118" s="54">
        <v>0.74074074074074</v>
      </c>
      <c r="H118" s="54">
        <v>0.659793814432989</v>
      </c>
      <c r="I118" s="54">
        <v>0.761904761904761</v>
      </c>
      <c r="J118" s="54">
        <v>0.707182320441988</v>
      </c>
      <c r="K118" s="54">
        <v>0.692307692307692</v>
      </c>
      <c r="L118" s="54">
        <v>0.41860465116279</v>
      </c>
      <c r="M118" s="54">
        <v>0.521739130434782</v>
      </c>
    </row>
    <row r="119" ht="17.6" spans="1:13">
      <c r="A119" s="123"/>
      <c r="B119" s="124" t="s">
        <v>28</v>
      </c>
      <c r="C119" s="54">
        <v>0.681564245810055</v>
      </c>
      <c r="D119" s="54">
        <v>0.662145204717782</v>
      </c>
      <c r="E119" s="54">
        <v>0.701754385964912</v>
      </c>
      <c r="F119" s="54">
        <v>0.769230769230769</v>
      </c>
      <c r="G119" s="54">
        <v>0.73394495412844</v>
      </c>
      <c r="H119" s="54">
        <v>0.67391304347826</v>
      </c>
      <c r="I119" s="54">
        <v>0.738095238095238</v>
      </c>
      <c r="J119" s="54">
        <v>0.704545454545454</v>
      </c>
      <c r="K119" s="54">
        <v>0.666666666666666</v>
      </c>
      <c r="L119" s="54">
        <v>0.465116279069767</v>
      </c>
      <c r="M119" s="54">
        <v>0.547945205479452</v>
      </c>
    </row>
    <row r="120" ht="17.6" spans="1:13">
      <c r="A120" s="123"/>
      <c r="B120" s="124" t="s">
        <v>29</v>
      </c>
      <c r="C120" s="54">
        <v>0.698324022346368</v>
      </c>
      <c r="D120" s="54">
        <v>0.676792668557035</v>
      </c>
      <c r="E120" s="54">
        <v>0.714285714285714</v>
      </c>
      <c r="F120" s="54">
        <v>0.769230769230769</v>
      </c>
      <c r="G120" s="54">
        <v>0.74074074074074</v>
      </c>
      <c r="H120" s="54">
        <v>0.684210526315789</v>
      </c>
      <c r="I120" s="54">
        <v>0.773809523809523</v>
      </c>
      <c r="J120" s="54">
        <v>0.726256983240223</v>
      </c>
      <c r="K120" s="54">
        <v>0.714285714285714</v>
      </c>
      <c r="L120" s="54">
        <v>0.465116279069767</v>
      </c>
      <c r="M120" s="54">
        <v>0.56338028169014</v>
      </c>
    </row>
    <row r="121" ht="17.6" spans="1:13">
      <c r="A121" s="123"/>
      <c r="B121" s="124" t="s">
        <v>30</v>
      </c>
      <c r="C121" s="54">
        <v>0.692737430167597</v>
      </c>
      <c r="D121" s="54">
        <v>0.67488555971702</v>
      </c>
      <c r="E121" s="54">
        <v>0.696428571428571</v>
      </c>
      <c r="F121" s="54">
        <v>0.75</v>
      </c>
      <c r="G121" s="54">
        <v>0.722222222222222</v>
      </c>
      <c r="H121" s="54">
        <v>0.680851063829787</v>
      </c>
      <c r="I121" s="54">
        <v>0.761904761904761</v>
      </c>
      <c r="J121" s="54">
        <v>0.719101123595505</v>
      </c>
      <c r="K121" s="54">
        <v>0.724137931034482</v>
      </c>
      <c r="L121" s="54">
        <v>0.488372093023255</v>
      </c>
      <c r="M121" s="54">
        <v>0.583333333333333</v>
      </c>
    </row>
    <row r="122" ht="17.6" spans="1:13">
      <c r="A122" s="123"/>
      <c r="B122" s="124" t="s">
        <v>31</v>
      </c>
      <c r="C122" s="54">
        <v>0.692737430167597</v>
      </c>
      <c r="D122" s="54">
        <v>0.672600807432268</v>
      </c>
      <c r="E122" s="54">
        <v>0.689655172413793</v>
      </c>
      <c r="F122" s="54">
        <v>0.769230769230769</v>
      </c>
      <c r="G122" s="54">
        <v>0.727272727272727</v>
      </c>
      <c r="H122" s="54">
        <v>0.680851063829787</v>
      </c>
      <c r="I122" s="54">
        <v>0.761904761904761</v>
      </c>
      <c r="J122" s="54">
        <v>0.719101123595505</v>
      </c>
      <c r="K122" s="54">
        <v>0.74074074074074</v>
      </c>
      <c r="L122" s="54">
        <v>0.465116279069767</v>
      </c>
      <c r="M122" s="54">
        <v>0.571428571428571</v>
      </c>
    </row>
    <row r="123" ht="17.6" spans="1:13">
      <c r="A123" s="123"/>
      <c r="B123" s="124" t="s">
        <v>32</v>
      </c>
      <c r="C123" s="54">
        <v>0.698324022346368</v>
      </c>
      <c r="D123" s="54">
        <v>0.676560767333731</v>
      </c>
      <c r="E123" s="54">
        <v>0.709090909090909</v>
      </c>
      <c r="F123" s="54">
        <v>0.75</v>
      </c>
      <c r="G123" s="54">
        <v>0.728971962616822</v>
      </c>
      <c r="H123" s="54">
        <v>0.68041237113402</v>
      </c>
      <c r="I123" s="54">
        <v>0.785714285714285</v>
      </c>
      <c r="J123" s="54">
        <v>0.729281767955801</v>
      </c>
      <c r="K123" s="54">
        <v>0.74074074074074</v>
      </c>
      <c r="L123" s="54">
        <v>0.465116279069767</v>
      </c>
      <c r="M123" s="54">
        <v>0.571428571428571</v>
      </c>
    </row>
    <row r="124" ht="17.6" spans="1:13">
      <c r="A124" s="123"/>
      <c r="B124" s="124" t="s">
        <v>33</v>
      </c>
      <c r="C124" s="54">
        <v>0.70949720670391</v>
      </c>
      <c r="D124" s="54">
        <v>0.697414342048455</v>
      </c>
      <c r="E124" s="54">
        <v>0.722222222222222</v>
      </c>
      <c r="F124" s="54">
        <v>0.75</v>
      </c>
      <c r="G124" s="54">
        <v>0.735849056603773</v>
      </c>
      <c r="H124" s="54">
        <v>0.684210526315789</v>
      </c>
      <c r="I124" s="54">
        <v>0.773809523809523</v>
      </c>
      <c r="J124" s="54">
        <v>0.726256983240223</v>
      </c>
      <c r="K124" s="54">
        <v>0.766666666666666</v>
      </c>
      <c r="L124" s="54">
        <v>0.534883720930232</v>
      </c>
      <c r="M124" s="54">
        <v>0.630136986301369</v>
      </c>
    </row>
    <row r="125" ht="17.6" spans="1:13">
      <c r="A125" s="123"/>
      <c r="B125" s="124" t="s">
        <v>34</v>
      </c>
      <c r="C125" s="54">
        <v>0.659217877094972</v>
      </c>
      <c r="D125" s="54">
        <v>0.635939565772278</v>
      </c>
      <c r="E125" s="54">
        <v>0.688888888888888</v>
      </c>
      <c r="F125" s="54">
        <v>0.596153846153846</v>
      </c>
      <c r="G125" s="54">
        <v>0.639175257731958</v>
      </c>
      <c r="H125" s="54">
        <v>0.632075471698113</v>
      </c>
      <c r="I125" s="54">
        <v>0.797619047619047</v>
      </c>
      <c r="J125" s="54">
        <v>0.705263157894736</v>
      </c>
      <c r="K125" s="54">
        <v>0.714285714285714</v>
      </c>
      <c r="L125" s="54">
        <v>0.465116279069767</v>
      </c>
      <c r="M125" s="54">
        <v>0.56338028169014</v>
      </c>
    </row>
    <row r="126" ht="17.6" spans="1:13">
      <c r="A126" s="123"/>
      <c r="B126" s="124" t="s">
        <v>35</v>
      </c>
      <c r="C126" s="54">
        <v>0.698324022346368</v>
      </c>
      <c r="D126" s="54">
        <v>0.682708596685842</v>
      </c>
      <c r="E126" s="54">
        <v>0.696428571428571</v>
      </c>
      <c r="F126" s="54">
        <v>0.75</v>
      </c>
      <c r="G126" s="54">
        <v>0.722222222222222</v>
      </c>
      <c r="H126" s="54">
        <v>0.688172043010752</v>
      </c>
      <c r="I126" s="54">
        <v>0.761904761904761</v>
      </c>
      <c r="J126" s="54">
        <v>0.723163841807909</v>
      </c>
      <c r="K126" s="54">
        <v>0.733333333333333</v>
      </c>
      <c r="L126" s="54">
        <v>0.511627906976744</v>
      </c>
      <c r="M126" s="54">
        <v>0.602739726027397</v>
      </c>
    </row>
    <row r="127" ht="17.6" spans="1:13">
      <c r="A127" s="123"/>
      <c r="B127" s="124" t="s">
        <v>36</v>
      </c>
      <c r="C127" s="54">
        <v>0.664804469273743</v>
      </c>
      <c r="D127" s="54">
        <v>0.635133521353789</v>
      </c>
      <c r="E127" s="54">
        <v>0.695652173913043</v>
      </c>
      <c r="F127" s="54">
        <v>0.615384615384615</v>
      </c>
      <c r="G127" s="54">
        <v>0.653061224489795</v>
      </c>
      <c r="H127" s="54">
        <v>0.633027522935779</v>
      </c>
      <c r="I127" s="54">
        <v>0.821428571428571</v>
      </c>
      <c r="J127" s="54">
        <v>0.715025906735751</v>
      </c>
      <c r="K127" s="54">
        <v>0.75</v>
      </c>
      <c r="L127" s="54">
        <v>0.41860465116279</v>
      </c>
      <c r="M127" s="54">
        <v>0.53731343283582</v>
      </c>
    </row>
    <row r="128" ht="17.6" spans="1:13">
      <c r="A128" s="123"/>
      <c r="B128" s="124" t="s">
        <v>22</v>
      </c>
      <c r="C128" s="125">
        <v>0.686352753391859</v>
      </c>
      <c r="D128" s="125">
        <v>0.664062966555084</v>
      </c>
      <c r="E128" s="125">
        <v>0.702160719650941</v>
      </c>
      <c r="F128" s="125">
        <v>0.726331360946745</v>
      </c>
      <c r="G128" s="125">
        <v>0.712974047718551</v>
      </c>
      <c r="H128" s="125">
        <v>0.671667157284925</v>
      </c>
      <c r="I128" s="125">
        <v>0.773809523809523</v>
      </c>
      <c r="J128" s="125">
        <v>0.718652553927077</v>
      </c>
      <c r="K128" s="125">
        <v>0.725593825503982</v>
      </c>
      <c r="L128" s="125">
        <v>0.477638640429338</v>
      </c>
      <c r="M128" s="125">
        <v>0.575428242306826</v>
      </c>
    </row>
    <row r="129" ht="17.6" spans="1:13">
      <c r="A129" s="123"/>
      <c r="B129" s="126" t="s">
        <v>37</v>
      </c>
      <c r="C129" s="127">
        <v>0.681564245810055</v>
      </c>
      <c r="D129" s="127">
        <v>0.643313212722547</v>
      </c>
      <c r="E129" s="127">
        <v>0.823529411764705</v>
      </c>
      <c r="F129" s="127">
        <v>0.538461538461538</v>
      </c>
      <c r="G129" s="127">
        <v>0.651162790697674</v>
      </c>
      <c r="H129" s="127">
        <v>0.628099173553719</v>
      </c>
      <c r="I129" s="127">
        <v>0.904761904761904</v>
      </c>
      <c r="J129" s="127">
        <v>0.741463414634146</v>
      </c>
      <c r="K129" s="127">
        <v>0.75</v>
      </c>
      <c r="L129" s="127">
        <v>0.41860465116279</v>
      </c>
      <c r="M129" s="127">
        <v>0.53731343283582</v>
      </c>
    </row>
    <row r="130" ht="17.6" spans="1:13">
      <c r="A130" s="123"/>
      <c r="B130" s="126" t="s">
        <v>38</v>
      </c>
      <c r="C130" s="127">
        <v>0.715083798882681</v>
      </c>
      <c r="D130" s="127">
        <v>0.672571642981098</v>
      </c>
      <c r="E130" s="127">
        <v>0.825</v>
      </c>
      <c r="F130" s="127">
        <v>0.634615384615384</v>
      </c>
      <c r="G130" s="127">
        <v>0.717391304347826</v>
      </c>
      <c r="H130" s="127">
        <v>0.647540983606557</v>
      </c>
      <c r="I130" s="127">
        <v>0.94047619047619</v>
      </c>
      <c r="J130" s="127">
        <v>0.766990291262135</v>
      </c>
      <c r="K130" s="127">
        <v>0.941176470588235</v>
      </c>
      <c r="L130" s="127">
        <v>0.372093023255813</v>
      </c>
      <c r="M130" s="127">
        <v>0.533333333333333</v>
      </c>
    </row>
    <row r="131" ht="17.6" spans="1:13">
      <c r="A131" s="123"/>
      <c r="B131" s="126" t="s">
        <v>39</v>
      </c>
      <c r="C131" s="127">
        <v>0.692737430167597</v>
      </c>
      <c r="D131" s="127">
        <v>0.663760683760683</v>
      </c>
      <c r="E131" s="127">
        <v>0.756097560975609</v>
      </c>
      <c r="F131" s="127">
        <v>0.596153846153846</v>
      </c>
      <c r="G131" s="127">
        <v>0.666666666666666</v>
      </c>
      <c r="H131" s="127">
        <v>0.637931034482758</v>
      </c>
      <c r="I131" s="127">
        <v>0.88095238095238</v>
      </c>
      <c r="J131" s="127">
        <v>0.74</v>
      </c>
      <c r="K131" s="127">
        <v>0.863636363636363</v>
      </c>
      <c r="L131" s="127">
        <v>0.441860465116279</v>
      </c>
      <c r="M131" s="127">
        <v>0.584615384615384</v>
      </c>
    </row>
    <row r="132" ht="17.6" spans="1:13">
      <c r="A132" s="123"/>
      <c r="B132" s="126" t="s">
        <v>40</v>
      </c>
      <c r="C132" s="127">
        <v>0.692737430167597</v>
      </c>
      <c r="D132" s="127">
        <v>0.666202848420528</v>
      </c>
      <c r="E132" s="127">
        <v>0.725490196078431</v>
      </c>
      <c r="F132" s="127">
        <v>0.711538461538461</v>
      </c>
      <c r="G132" s="127">
        <v>0.718446601941747</v>
      </c>
      <c r="H132" s="127">
        <v>0.650943396226415</v>
      </c>
      <c r="I132" s="127">
        <v>0.821428571428571</v>
      </c>
      <c r="J132" s="127">
        <v>0.726315789473684</v>
      </c>
      <c r="K132" s="127">
        <v>0.818181818181818</v>
      </c>
      <c r="L132" s="127">
        <v>0.41860465116279</v>
      </c>
      <c r="M132" s="127">
        <v>0.553846153846153</v>
      </c>
    </row>
    <row r="133" ht="17.6" spans="1:13">
      <c r="A133" s="123"/>
      <c r="B133" s="126" t="s">
        <v>41</v>
      </c>
      <c r="C133" s="127">
        <v>0.70949720670391</v>
      </c>
      <c r="D133" s="127">
        <v>0.680909863945578</v>
      </c>
      <c r="E133" s="127">
        <v>0.739130434782608</v>
      </c>
      <c r="F133" s="127">
        <v>0.653846153846153</v>
      </c>
      <c r="G133" s="127">
        <v>0.693877551020408</v>
      </c>
      <c r="H133" s="127">
        <v>0.660714285714285</v>
      </c>
      <c r="I133" s="127">
        <v>0.88095238095238</v>
      </c>
      <c r="J133" s="127">
        <v>0.755102040816326</v>
      </c>
      <c r="K133" s="127">
        <v>0.904761904761904</v>
      </c>
      <c r="L133" s="127">
        <v>0.441860465116279</v>
      </c>
      <c r="M133" s="127">
        <v>0.59375</v>
      </c>
    </row>
    <row r="134" ht="17.6" spans="1:13">
      <c r="A134" s="123"/>
      <c r="B134" s="126" t="s">
        <v>42</v>
      </c>
      <c r="C134" s="127">
        <v>0.681564245810055</v>
      </c>
      <c r="D134" s="127">
        <v>0.648774605024605</v>
      </c>
      <c r="E134" s="127">
        <v>0.723404255319149</v>
      </c>
      <c r="F134" s="127">
        <v>0.653846153846153</v>
      </c>
      <c r="G134" s="127">
        <v>0.686868686868686</v>
      </c>
      <c r="H134" s="127">
        <v>0.639639639639639</v>
      </c>
      <c r="I134" s="127">
        <v>0.845238095238095</v>
      </c>
      <c r="J134" s="127">
        <v>0.728205128205128</v>
      </c>
      <c r="K134" s="127">
        <v>0.809523809523809</v>
      </c>
      <c r="L134" s="127">
        <v>0.395348837209302</v>
      </c>
      <c r="M134" s="127">
        <v>0.53125</v>
      </c>
    </row>
    <row r="135" ht="17.6" spans="1:13">
      <c r="A135" s="123"/>
      <c r="B135" s="126" t="s">
        <v>43</v>
      </c>
      <c r="C135" s="127">
        <v>0.70949720670391</v>
      </c>
      <c r="D135" s="127">
        <v>0.676103434519276</v>
      </c>
      <c r="E135" s="127">
        <v>0.794871794871794</v>
      </c>
      <c r="F135" s="127">
        <v>0.596153846153846</v>
      </c>
      <c r="G135" s="127">
        <v>0.681318681318681</v>
      </c>
      <c r="H135" s="127">
        <v>0.652542372881356</v>
      </c>
      <c r="I135" s="127">
        <v>0.916666666666666</v>
      </c>
      <c r="J135" s="127">
        <v>0.762376237623762</v>
      </c>
      <c r="K135" s="127">
        <v>0.863636363636363</v>
      </c>
      <c r="L135" s="127">
        <v>0.441860465116279</v>
      </c>
      <c r="M135" s="127">
        <v>0.584615384615384</v>
      </c>
    </row>
    <row r="136" ht="17.6" spans="1:13">
      <c r="A136" s="123"/>
      <c r="B136" s="126" t="s">
        <v>44</v>
      </c>
      <c r="C136" s="127">
        <v>0.675977653631284</v>
      </c>
      <c r="D136" s="127">
        <v>0.605758582502768</v>
      </c>
      <c r="E136" s="127">
        <v>0.852941176470588</v>
      </c>
      <c r="F136" s="127">
        <v>0.557692307692307</v>
      </c>
      <c r="G136" s="127">
        <v>0.674418604651162</v>
      </c>
      <c r="H136" s="127">
        <v>0.613636363636363</v>
      </c>
      <c r="I136" s="127">
        <v>0.964285714285714</v>
      </c>
      <c r="J136" s="127">
        <v>0.75</v>
      </c>
      <c r="K136" s="127">
        <v>0.846153846153846</v>
      </c>
      <c r="L136" s="127">
        <v>0.255813953488372</v>
      </c>
      <c r="M136" s="127">
        <v>0.392857142857142</v>
      </c>
    </row>
    <row r="137" ht="17.6" spans="1:13">
      <c r="A137" s="123"/>
      <c r="B137" s="126" t="s">
        <v>45</v>
      </c>
      <c r="C137" s="127">
        <v>0.70949720670391</v>
      </c>
      <c r="D137" s="127">
        <v>0.676591712158558</v>
      </c>
      <c r="E137" s="127">
        <v>0.785714285714285</v>
      </c>
      <c r="F137" s="127">
        <v>0.634615384615384</v>
      </c>
      <c r="G137" s="127">
        <v>0.702127659574468</v>
      </c>
      <c r="H137" s="127">
        <v>0.649572649572649</v>
      </c>
      <c r="I137" s="127">
        <v>0.904761904761904</v>
      </c>
      <c r="J137" s="127">
        <v>0.756218905472636</v>
      </c>
      <c r="K137" s="127">
        <v>0.9</v>
      </c>
      <c r="L137" s="127">
        <v>0.41860465116279</v>
      </c>
      <c r="M137" s="127">
        <v>0.571428571428571</v>
      </c>
    </row>
    <row r="138" ht="17.6" spans="1:13">
      <c r="A138" s="123"/>
      <c r="B138" s="126" t="s">
        <v>46</v>
      </c>
      <c r="C138" s="127">
        <v>0.692737430167597</v>
      </c>
      <c r="D138" s="127">
        <v>0.659362401630442</v>
      </c>
      <c r="E138" s="127">
        <v>0.755555555555555</v>
      </c>
      <c r="F138" s="127">
        <v>0.653846153846153</v>
      </c>
      <c r="G138" s="127">
        <v>0.701030927835051</v>
      </c>
      <c r="H138" s="127">
        <v>0.640350877192982</v>
      </c>
      <c r="I138" s="127">
        <v>0.869047619047619</v>
      </c>
      <c r="J138" s="127">
        <v>0.737373737373737</v>
      </c>
      <c r="K138" s="127">
        <v>0.85</v>
      </c>
      <c r="L138" s="127">
        <v>0.395348837209302</v>
      </c>
      <c r="M138" s="127">
        <v>0.539682539682539</v>
      </c>
    </row>
    <row r="139" ht="17.6" spans="1:13">
      <c r="A139" s="123"/>
      <c r="B139" s="126" t="s">
        <v>47</v>
      </c>
      <c r="C139" s="127">
        <v>0.703910614525139</v>
      </c>
      <c r="D139" s="127">
        <v>0.670209140479265</v>
      </c>
      <c r="E139" s="127">
        <v>0.8</v>
      </c>
      <c r="F139" s="127">
        <v>0.615384615384615</v>
      </c>
      <c r="G139" s="127">
        <v>0.695652173913043</v>
      </c>
      <c r="H139" s="127">
        <v>0.644067796610169</v>
      </c>
      <c r="I139" s="127">
        <v>0.904761904761904</v>
      </c>
      <c r="J139" s="127">
        <v>0.752475247524752</v>
      </c>
      <c r="K139" s="127">
        <v>0.857142857142857</v>
      </c>
      <c r="L139" s="127">
        <v>0.41860465116279</v>
      </c>
      <c r="M139" s="127">
        <v>0.5625</v>
      </c>
    </row>
    <row r="140" ht="17.6" spans="1:13">
      <c r="A140" s="123"/>
      <c r="B140" s="126" t="s">
        <v>48</v>
      </c>
      <c r="C140" s="127">
        <v>0.681564245810055</v>
      </c>
      <c r="D140" s="127">
        <v>0.630816889107235</v>
      </c>
      <c r="E140" s="127">
        <v>0.775</v>
      </c>
      <c r="F140" s="127">
        <v>0.596153846153846</v>
      </c>
      <c r="G140" s="127">
        <v>0.67391304347826</v>
      </c>
      <c r="H140" s="127">
        <v>0.626016260162601</v>
      </c>
      <c r="I140" s="127">
        <v>0.916666666666666</v>
      </c>
      <c r="J140" s="127">
        <v>0.743961352657004</v>
      </c>
      <c r="K140" s="127">
        <v>0.875</v>
      </c>
      <c r="L140" s="127">
        <v>0.325581395348837</v>
      </c>
      <c r="M140" s="127">
        <v>0.47457627118644</v>
      </c>
    </row>
    <row r="141" ht="17.6" spans="1:13">
      <c r="A141" s="123"/>
      <c r="B141" s="126" t="s">
        <v>49</v>
      </c>
      <c r="C141" s="128">
        <v>0.675977653631284</v>
      </c>
      <c r="D141" s="128">
        <v>0.638214236777199</v>
      </c>
      <c r="E141" s="128">
        <v>0.783783783783783</v>
      </c>
      <c r="F141" s="128">
        <v>0.557692307692307</v>
      </c>
      <c r="G141" s="128">
        <v>0.651685393258427</v>
      </c>
      <c r="H141" s="128">
        <v>0.619834710743801</v>
      </c>
      <c r="I141" s="128">
        <v>0.892857142857142</v>
      </c>
      <c r="J141" s="128">
        <v>0.73170731707317</v>
      </c>
      <c r="K141" s="128">
        <v>0.809523809523809</v>
      </c>
      <c r="L141" s="128">
        <v>0.395348837209302</v>
      </c>
      <c r="M141" s="128">
        <v>0.53125</v>
      </c>
    </row>
    <row r="142" ht="17.6" spans="1:13">
      <c r="A142" s="129"/>
      <c r="B142" s="126" t="s">
        <v>22</v>
      </c>
      <c r="C142" s="130">
        <v>0.694026643747313</v>
      </c>
      <c r="D142" s="130">
        <v>0.656353019540752</v>
      </c>
      <c r="E142" s="130">
        <v>0.780039881178193</v>
      </c>
      <c r="F142" s="130">
        <v>0.615384615384615</v>
      </c>
      <c r="G142" s="130">
        <v>0.685735391197854</v>
      </c>
      <c r="H142" s="130">
        <v>0.6392991956941</v>
      </c>
      <c r="I142" s="130">
        <v>0.895604395604395</v>
      </c>
      <c r="J142" s="130">
        <v>0.745553035547422</v>
      </c>
      <c r="K142" s="130">
        <v>0.852979787934539</v>
      </c>
      <c r="L142" s="130">
        <v>0.395348837209302</v>
      </c>
      <c r="M142" s="130">
        <v>0.537770631876982</v>
      </c>
    </row>
    <row r="143" ht="17.6" spans="1:13">
      <c r="A143" s="131" t="s">
        <v>22</v>
      </c>
      <c r="B143" s="132" t="s">
        <v>24</v>
      </c>
      <c r="C143" s="30">
        <f>AVERAGE(C3,C31,C59,C87,C115)</f>
        <v>0.753281515400594</v>
      </c>
      <c r="D143" s="30">
        <f>AVERAGE(D3,D31,D59,D87,D115)</f>
        <v>0.652020411208361</v>
      </c>
      <c r="E143" s="30">
        <f t="shared" ref="E143:M143" si="0">AVERAGE(E3,E31,E59,E87,E115)</f>
        <v>0.741360571341774</v>
      </c>
      <c r="F143" s="30">
        <f t="shared" si="0"/>
        <v>0.758769586739054</v>
      </c>
      <c r="G143" s="30">
        <f t="shared" si="0"/>
        <v>0.747820550165934</v>
      </c>
      <c r="H143" s="30">
        <f t="shared" si="0"/>
        <v>0.475905619053956</v>
      </c>
      <c r="I143" s="30">
        <f t="shared" si="0"/>
        <v>0.521221126131612</v>
      </c>
      <c r="J143" s="30">
        <f t="shared" si="0"/>
        <v>0.492719803000114</v>
      </c>
      <c r="K143" s="30">
        <f t="shared" si="0"/>
        <v>0.822604716634128</v>
      </c>
      <c r="L143" s="30">
        <f t="shared" si="0"/>
        <v>0.677280607258805</v>
      </c>
      <c r="M143" s="30">
        <f t="shared" si="0"/>
        <v>0.715520880459037</v>
      </c>
    </row>
    <row r="144" ht="17.6" spans="1:13">
      <c r="A144" s="131"/>
      <c r="B144" s="132" t="s">
        <v>25</v>
      </c>
      <c r="C144" s="30">
        <f t="shared" ref="C144:D155" si="1">AVERAGE(C4,C32,C60,C88,C116)</f>
        <v>0.786781002233171</v>
      </c>
      <c r="D144" s="30">
        <f t="shared" si="1"/>
        <v>0.677054492187162</v>
      </c>
      <c r="E144" s="30">
        <f t="shared" ref="E144:M144" si="2">AVERAGE(E4,E32,E60,E88,E116)</f>
        <v>0.729767087750958</v>
      </c>
      <c r="F144" s="30">
        <f t="shared" si="2"/>
        <v>0.801878232992784</v>
      </c>
      <c r="G144" s="30">
        <f t="shared" si="2"/>
        <v>0.762247730851702</v>
      </c>
      <c r="H144" s="30">
        <f t="shared" si="2"/>
        <v>0.518904266145352</v>
      </c>
      <c r="I144" s="30">
        <f t="shared" si="2"/>
        <v>0.518251938456542</v>
      </c>
      <c r="J144" s="30">
        <f t="shared" si="2"/>
        <v>0.517456294238171</v>
      </c>
      <c r="K144" s="30">
        <f t="shared" si="2"/>
        <v>0.835547207195173</v>
      </c>
      <c r="L144" s="30">
        <f t="shared" si="2"/>
        <v>0.71695397760078</v>
      </c>
      <c r="M144" s="30">
        <f t="shared" si="2"/>
        <v>0.751459451471611</v>
      </c>
    </row>
    <row r="145" ht="17.6" spans="1:13">
      <c r="A145" s="131"/>
      <c r="B145" s="132" t="s">
        <v>26</v>
      </c>
      <c r="C145" s="30">
        <f t="shared" si="1"/>
        <v>0.773974525133856</v>
      </c>
      <c r="D145" s="30">
        <f t="shared" si="1"/>
        <v>0.659248496527563</v>
      </c>
      <c r="E145" s="30">
        <f t="shared" ref="E145:M145" si="3">AVERAGE(E5,E33,E61,E89,E117)</f>
        <v>0.725899791070069</v>
      </c>
      <c r="F145" s="30">
        <f t="shared" si="3"/>
        <v>0.763602836278186</v>
      </c>
      <c r="G145" s="30">
        <f t="shared" si="3"/>
        <v>0.741163498991836</v>
      </c>
      <c r="H145" s="30">
        <f t="shared" si="3"/>
        <v>0.492119622462364</v>
      </c>
      <c r="I145" s="30">
        <f t="shared" si="3"/>
        <v>0.516177079527463</v>
      </c>
      <c r="J145" s="30">
        <f t="shared" si="3"/>
        <v>0.501683146692562</v>
      </c>
      <c r="K145" s="30">
        <f t="shared" si="3"/>
        <v>0.830332739156268</v>
      </c>
      <c r="L145" s="30">
        <f t="shared" si="3"/>
        <v>0.695207907402675</v>
      </c>
      <c r="M145" s="30">
        <f t="shared" si="3"/>
        <v>0.73489884389829</v>
      </c>
    </row>
    <row r="146" ht="17.6" spans="1:13">
      <c r="A146" s="131"/>
      <c r="B146" s="132" t="s">
        <v>27</v>
      </c>
      <c r="C146" s="30">
        <f t="shared" si="1"/>
        <v>0.757167054926574</v>
      </c>
      <c r="D146" s="30">
        <f t="shared" si="1"/>
        <v>0.647189874413972</v>
      </c>
      <c r="E146" s="30">
        <f t="shared" ref="E146:M146" si="4">AVERAGE(E6,E34,E62,E90,E118)</f>
        <v>0.74038664843928</v>
      </c>
      <c r="F146" s="30">
        <f t="shared" si="4"/>
        <v>0.763462062019764</v>
      </c>
      <c r="G146" s="30">
        <f t="shared" si="4"/>
        <v>0.748031880317039</v>
      </c>
      <c r="H146" s="30">
        <f t="shared" si="4"/>
        <v>0.472564802146483</v>
      </c>
      <c r="I146" s="30">
        <f t="shared" si="4"/>
        <v>0.522972435350952</v>
      </c>
      <c r="J146" s="30">
        <f t="shared" si="4"/>
        <v>0.492863205250207</v>
      </c>
      <c r="K146" s="30">
        <f t="shared" si="4"/>
        <v>0.819101269101269</v>
      </c>
      <c r="L146" s="30">
        <f t="shared" si="4"/>
        <v>0.637920411307039</v>
      </c>
      <c r="M146" s="30">
        <f t="shared" si="4"/>
        <v>0.700674537674669</v>
      </c>
    </row>
    <row r="147" ht="17.6" spans="1:13">
      <c r="A147" s="131"/>
      <c r="B147" s="132" t="s">
        <v>28</v>
      </c>
      <c r="C147" s="30">
        <f t="shared" si="1"/>
        <v>0.768211444229027</v>
      </c>
      <c r="D147" s="30">
        <f t="shared" si="1"/>
        <v>0.663722772425297</v>
      </c>
      <c r="E147" s="30">
        <f t="shared" ref="E147:M147" si="5">AVERAGE(E7,E35,E63,E91,E119)</f>
        <v>0.728752912249429</v>
      </c>
      <c r="F147" s="30">
        <f t="shared" si="5"/>
        <v>0.804000020793017</v>
      </c>
      <c r="G147" s="30">
        <f t="shared" si="5"/>
        <v>0.763092200735686</v>
      </c>
      <c r="H147" s="30">
        <f t="shared" si="5"/>
        <v>0.497280217426137</v>
      </c>
      <c r="I147" s="30">
        <f t="shared" si="5"/>
        <v>0.508158567774936</v>
      </c>
      <c r="J147" s="30">
        <f t="shared" si="5"/>
        <v>0.500128411585444</v>
      </c>
      <c r="K147" s="30">
        <f t="shared" si="5"/>
        <v>0.813393988547273</v>
      </c>
      <c r="L147" s="30">
        <f t="shared" si="5"/>
        <v>0.696065329481027</v>
      </c>
      <c r="M147" s="30">
        <f t="shared" si="5"/>
        <v>0.727947704954761</v>
      </c>
    </row>
    <row r="148" ht="17.6" spans="1:13">
      <c r="A148" s="131"/>
      <c r="B148" s="132" t="s">
        <v>29</v>
      </c>
      <c r="C148" s="30">
        <f t="shared" si="1"/>
        <v>0.769630659790019</v>
      </c>
      <c r="D148" s="30">
        <f t="shared" si="1"/>
        <v>0.663911557749175</v>
      </c>
      <c r="E148" s="30">
        <f t="shared" ref="E148:M148" si="6">AVERAGE(E8,E36,E64,E92,E120)</f>
        <v>0.73404264036617</v>
      </c>
      <c r="F148" s="30">
        <f t="shared" si="6"/>
        <v>0.793879414932046</v>
      </c>
      <c r="G148" s="30">
        <f t="shared" si="6"/>
        <v>0.760637482618065</v>
      </c>
      <c r="H148" s="30">
        <f t="shared" si="6"/>
        <v>0.498361395333171</v>
      </c>
      <c r="I148" s="30">
        <f t="shared" si="6"/>
        <v>0.51739089838834</v>
      </c>
      <c r="J148" s="30">
        <f t="shared" si="6"/>
        <v>0.505242820717941</v>
      </c>
      <c r="K148" s="30">
        <f t="shared" si="6"/>
        <v>0.813710381122146</v>
      </c>
      <c r="L148" s="30">
        <f t="shared" si="6"/>
        <v>0.693813345354043</v>
      </c>
      <c r="M148" s="30">
        <f t="shared" si="6"/>
        <v>0.725854369911519</v>
      </c>
    </row>
    <row r="149" ht="17.6" spans="1:13">
      <c r="A149" s="131"/>
      <c r="B149" s="132" t="s">
        <v>30</v>
      </c>
      <c r="C149" s="30">
        <f t="shared" si="1"/>
        <v>0.761760181067034</v>
      </c>
      <c r="D149" s="30">
        <f t="shared" si="1"/>
        <v>0.661604288889817</v>
      </c>
      <c r="E149" s="30">
        <f t="shared" ref="E149:M149" si="7">AVERAGE(E9,E37,E65,E93,E121)</f>
        <v>0.758452584740115</v>
      </c>
      <c r="F149" s="30">
        <f t="shared" si="7"/>
        <v>0.799282407251874</v>
      </c>
      <c r="G149" s="30">
        <f t="shared" si="7"/>
        <v>0.776637327795268</v>
      </c>
      <c r="H149" s="30">
        <f t="shared" si="7"/>
        <v>0.479627281676973</v>
      </c>
      <c r="I149" s="30">
        <f t="shared" si="7"/>
        <v>0.512059432468639</v>
      </c>
      <c r="J149" s="30">
        <f t="shared" si="7"/>
        <v>0.488004766403643</v>
      </c>
      <c r="K149" s="30">
        <f t="shared" si="7"/>
        <v>0.807146276905869</v>
      </c>
      <c r="L149" s="30">
        <f t="shared" si="7"/>
        <v>0.690550512418245</v>
      </c>
      <c r="M149" s="30">
        <f t="shared" si="7"/>
        <v>0.720170772470542</v>
      </c>
    </row>
    <row r="150" ht="17.6" spans="1:13">
      <c r="A150" s="131"/>
      <c r="B150" s="132" t="s">
        <v>31</v>
      </c>
      <c r="C150" s="30">
        <f t="shared" si="1"/>
        <v>0.75922181403389</v>
      </c>
      <c r="D150" s="30">
        <f t="shared" si="1"/>
        <v>0.650414287628686</v>
      </c>
      <c r="E150" s="30">
        <f t="shared" ref="E150:M150" si="8">AVERAGE(E10,E38,E66,E94,E122)</f>
        <v>0.726180871563241</v>
      </c>
      <c r="F150" s="30">
        <f t="shared" si="8"/>
        <v>0.782500104587219</v>
      </c>
      <c r="G150" s="30">
        <f t="shared" si="8"/>
        <v>0.751412916832271</v>
      </c>
      <c r="H150" s="30">
        <f t="shared" si="8"/>
        <v>0.480752003146899</v>
      </c>
      <c r="I150" s="30">
        <f t="shared" si="8"/>
        <v>0.516765314821581</v>
      </c>
      <c r="J150" s="30">
        <f t="shared" si="8"/>
        <v>0.493907476410974</v>
      </c>
      <c r="K150" s="30">
        <f t="shared" si="8"/>
        <v>0.813600891861761</v>
      </c>
      <c r="L150" s="30">
        <f t="shared" si="8"/>
        <v>0.654007815236013</v>
      </c>
      <c r="M150" s="30">
        <f t="shared" si="8"/>
        <v>0.705922469642813</v>
      </c>
    </row>
    <row r="151" ht="17.6" spans="1:13">
      <c r="A151" s="131"/>
      <c r="B151" s="132" t="s">
        <v>32</v>
      </c>
      <c r="C151" s="30">
        <f t="shared" si="1"/>
        <v>0.76011243736847</v>
      </c>
      <c r="D151" s="30">
        <f t="shared" si="1"/>
        <v>0.652542071892544</v>
      </c>
      <c r="E151" s="30">
        <f t="shared" ref="E151:M151" si="9">AVERAGE(E11,E39,E67,E95,E123)</f>
        <v>0.736543470760738</v>
      </c>
      <c r="F151" s="30">
        <f t="shared" si="9"/>
        <v>0.779174845967842</v>
      </c>
      <c r="G151" s="30">
        <f t="shared" si="9"/>
        <v>0.753978800707772</v>
      </c>
      <c r="H151" s="30">
        <f t="shared" si="9"/>
        <v>0.483167017719232</v>
      </c>
      <c r="I151" s="30">
        <f t="shared" si="9"/>
        <v>0.522909105671254</v>
      </c>
      <c r="J151" s="30">
        <f t="shared" si="9"/>
        <v>0.497766404810489</v>
      </c>
      <c r="K151" s="30">
        <f t="shared" si="9"/>
        <v>0.810461538461538</v>
      </c>
      <c r="L151" s="30">
        <f t="shared" si="9"/>
        <v>0.663880500421198</v>
      </c>
      <c r="M151" s="30">
        <f t="shared" si="9"/>
        <v>0.705881010159372</v>
      </c>
    </row>
    <row r="152" ht="17.6" spans="1:13">
      <c r="A152" s="131"/>
      <c r="B152" s="132" t="s">
        <v>33</v>
      </c>
      <c r="C152" s="30">
        <f t="shared" si="1"/>
        <v>0.764205650593275</v>
      </c>
      <c r="D152" s="30">
        <f t="shared" si="1"/>
        <v>0.658592156865509</v>
      </c>
      <c r="E152" s="30">
        <f t="shared" ref="E152:M152" si="10">AVERAGE(E12,E40,E68,E96,E124)</f>
        <v>0.744946553324036</v>
      </c>
      <c r="F152" s="30">
        <f t="shared" si="10"/>
        <v>0.792483041040743</v>
      </c>
      <c r="G152" s="30">
        <f t="shared" si="10"/>
        <v>0.766377065394731</v>
      </c>
      <c r="H152" s="30">
        <f t="shared" si="10"/>
        <v>0.482429821831266</v>
      </c>
      <c r="I152" s="30">
        <f t="shared" si="10"/>
        <v>0.517271546299679</v>
      </c>
      <c r="J152" s="30">
        <f t="shared" si="10"/>
        <v>0.494610470997794</v>
      </c>
      <c r="K152" s="30">
        <f t="shared" si="10"/>
        <v>0.807282051282051</v>
      </c>
      <c r="L152" s="30">
        <f t="shared" si="10"/>
        <v>0.676369041703344</v>
      </c>
      <c r="M152" s="30">
        <f t="shared" si="10"/>
        <v>0.714788934204003</v>
      </c>
    </row>
    <row r="153" ht="17.6" spans="1:13">
      <c r="A153" s="131"/>
      <c r="B153" s="132" t="s">
        <v>34</v>
      </c>
      <c r="C153" s="30">
        <f t="shared" si="1"/>
        <v>0.7450114559025</v>
      </c>
      <c r="D153" s="30">
        <f t="shared" si="1"/>
        <v>0.639222898246806</v>
      </c>
      <c r="E153" s="30">
        <f t="shared" ref="E153:M153" si="11">AVERAGE(E13,E41,E69,E97,E125)</f>
        <v>0.756558355727425</v>
      </c>
      <c r="F153" s="30">
        <f t="shared" si="11"/>
        <v>0.746880560732381</v>
      </c>
      <c r="G153" s="30">
        <f t="shared" si="11"/>
        <v>0.748530297620712</v>
      </c>
      <c r="H153" s="30">
        <f t="shared" si="11"/>
        <v>0.457924517715429</v>
      </c>
      <c r="I153" s="30">
        <f t="shared" si="11"/>
        <v>0.526485202776763</v>
      </c>
      <c r="J153" s="30">
        <f t="shared" si="11"/>
        <v>0.480903836484044</v>
      </c>
      <c r="K153" s="30">
        <f t="shared" si="11"/>
        <v>0.802353104984683</v>
      </c>
      <c r="L153" s="30">
        <f t="shared" si="11"/>
        <v>0.637452946493644</v>
      </c>
      <c r="M153" s="30">
        <f t="shared" si="11"/>
        <v>0.688234560635663</v>
      </c>
    </row>
    <row r="154" ht="17.6" spans="1:13">
      <c r="A154" s="131"/>
      <c r="B154" s="132" t="s">
        <v>35</v>
      </c>
      <c r="C154" s="30">
        <f t="shared" si="1"/>
        <v>0.777703160210093</v>
      </c>
      <c r="D154" s="30">
        <f t="shared" si="1"/>
        <v>0.668774850317933</v>
      </c>
      <c r="E154" s="30">
        <f t="shared" ref="E154:M154" si="12">AVERAGE(E14,E42,E70,E98,E126)</f>
        <v>0.744093987940737</v>
      </c>
      <c r="F154" s="30">
        <f t="shared" si="12"/>
        <v>0.781769419150651</v>
      </c>
      <c r="G154" s="30">
        <f t="shared" si="12"/>
        <v>0.759918040330363</v>
      </c>
      <c r="H154" s="30">
        <f t="shared" si="12"/>
        <v>0.49700801176315</v>
      </c>
      <c r="I154" s="30">
        <f t="shared" si="12"/>
        <v>0.512715057037307</v>
      </c>
      <c r="J154" s="30">
        <f t="shared" si="12"/>
        <v>0.502123135810748</v>
      </c>
      <c r="K154" s="30">
        <f t="shared" si="12"/>
        <v>0.8202965627498</v>
      </c>
      <c r="L154" s="30">
        <f t="shared" si="12"/>
        <v>0.718761148143415</v>
      </c>
      <c r="M154" s="30">
        <f t="shared" si="12"/>
        <v>0.74428337481269</v>
      </c>
    </row>
    <row r="155" ht="17.6" spans="1:13">
      <c r="A155" s="131"/>
      <c r="B155" s="132" t="s">
        <v>36</v>
      </c>
      <c r="C155" s="30">
        <f t="shared" si="1"/>
        <v>0.752995319423341</v>
      </c>
      <c r="D155" s="30">
        <f t="shared" si="1"/>
        <v>0.641448125581749</v>
      </c>
      <c r="E155" s="30">
        <f t="shared" ref="E155:M155" si="13">AVERAGE(E15,E43,E71,E99,E127)</f>
        <v>0.726360993672831</v>
      </c>
      <c r="F155" s="30">
        <f t="shared" si="13"/>
        <v>0.72641436026618</v>
      </c>
      <c r="G155" s="30">
        <f t="shared" si="13"/>
        <v>0.721338023484149</v>
      </c>
      <c r="H155" s="30">
        <f t="shared" si="13"/>
        <v>0.466165827622055</v>
      </c>
      <c r="I155" s="30">
        <f t="shared" si="13"/>
        <v>0.536345146754354</v>
      </c>
      <c r="J155" s="30">
        <f t="shared" si="13"/>
        <v>0.494520658424057</v>
      </c>
      <c r="K155" s="30">
        <f t="shared" si="13"/>
        <v>0.831373214907698</v>
      </c>
      <c r="L155" s="30">
        <f t="shared" si="13"/>
        <v>0.645504100765728</v>
      </c>
      <c r="M155" s="30">
        <f t="shared" si="13"/>
        <v>0.70848569483704</v>
      </c>
    </row>
    <row r="156" ht="17.6" spans="1:13">
      <c r="A156" s="131"/>
      <c r="B156" s="132" t="s">
        <v>22</v>
      </c>
      <c r="C156" s="30">
        <f>AVERAGE(C16,C44,C72,C100,C128)</f>
        <v>0.762391132183851</v>
      </c>
      <c r="D156" s="30">
        <f>AVERAGE(D16,D44,D72,D100,D128)</f>
        <v>0.656112895483639</v>
      </c>
      <c r="E156" s="30">
        <f t="shared" ref="E156:M156" si="14">AVERAGE(E16,E44,E72,E100,E128)</f>
        <v>0.737949728380523</v>
      </c>
      <c r="F156" s="30">
        <f t="shared" si="14"/>
        <v>0.776468991750134</v>
      </c>
      <c r="G156" s="30">
        <f t="shared" si="14"/>
        <v>0.753937370449656</v>
      </c>
      <c r="H156" s="30">
        <f t="shared" si="14"/>
        <v>0.484785415695575</v>
      </c>
      <c r="I156" s="30">
        <f t="shared" si="14"/>
        <v>0.51913252703534</v>
      </c>
      <c r="J156" s="30">
        <f t="shared" si="14"/>
        <v>0.497071571602014</v>
      </c>
      <c r="K156" s="30">
        <f t="shared" si="14"/>
        <v>0.817477226377666</v>
      </c>
      <c r="L156" s="30">
        <f t="shared" si="14"/>
        <v>0.677212895660458</v>
      </c>
      <c r="M156" s="30">
        <f t="shared" si="14"/>
        <v>0.718778661933231</v>
      </c>
    </row>
    <row r="157" ht="17.6" spans="1:13">
      <c r="A157" s="131"/>
      <c r="B157" s="133" t="s">
        <v>37</v>
      </c>
      <c r="C157" s="134">
        <f t="shared" ref="C157:D170" si="15">AVERAGE(C17,C45,C73,C101,C129)</f>
        <v>0.774189760182736</v>
      </c>
      <c r="D157" s="134">
        <f t="shared" si="15"/>
        <v>0.679139299066889</v>
      </c>
      <c r="E157" s="134">
        <f t="shared" ref="E157:M157" si="16">AVERAGE(E17,E45,E73,E101,E129)</f>
        <v>0.820501842323289</v>
      </c>
      <c r="F157" s="134">
        <f t="shared" si="16"/>
        <v>0.719704290111037</v>
      </c>
      <c r="G157" s="134">
        <f t="shared" si="16"/>
        <v>0.757738388567229</v>
      </c>
      <c r="H157" s="134">
        <f t="shared" si="16"/>
        <v>0.524299763488296</v>
      </c>
      <c r="I157" s="134">
        <f t="shared" si="16"/>
        <v>0.591316526610644</v>
      </c>
      <c r="J157" s="134">
        <f t="shared" si="16"/>
        <v>0.552704377494483</v>
      </c>
      <c r="K157" s="134">
        <f t="shared" si="16"/>
        <v>0.813702313946216</v>
      </c>
      <c r="L157" s="134">
        <f t="shared" si="16"/>
        <v>0.682465588352216</v>
      </c>
      <c r="M157" s="134">
        <f t="shared" si="16"/>
        <v>0.726975131138956</v>
      </c>
    </row>
    <row r="158" ht="17.6" spans="1:13">
      <c r="A158" s="131"/>
      <c r="B158" s="133" t="s">
        <v>38</v>
      </c>
      <c r="C158" s="134">
        <f t="shared" si="15"/>
        <v>0.795145445285546</v>
      </c>
      <c r="D158" s="134">
        <f t="shared" si="15"/>
        <v>0.693865593444104</v>
      </c>
      <c r="E158" s="134">
        <f t="shared" ref="E158:M158" si="17">AVERAGE(E18,E46,E74,E102,E130)</f>
        <v>0.799527162977867</v>
      </c>
      <c r="F158" s="134">
        <f t="shared" si="17"/>
        <v>0.74786986319494</v>
      </c>
      <c r="G158" s="134">
        <f t="shared" si="17"/>
        <v>0.760999447310243</v>
      </c>
      <c r="H158" s="134">
        <f t="shared" si="17"/>
        <v>0.553055141579732</v>
      </c>
      <c r="I158" s="134">
        <f t="shared" si="17"/>
        <v>0.675378151260504</v>
      </c>
      <c r="J158" s="134">
        <f t="shared" si="17"/>
        <v>0.605731016988103</v>
      </c>
      <c r="K158" s="134">
        <f t="shared" si="17"/>
        <v>0.909498776398078</v>
      </c>
      <c r="L158" s="134">
        <f t="shared" si="17"/>
        <v>0.608264758497316</v>
      </c>
      <c r="M158" s="134">
        <f t="shared" si="17"/>
        <v>0.714866316033967</v>
      </c>
    </row>
    <row r="159" ht="17.6" spans="1:13">
      <c r="A159" s="131"/>
      <c r="B159" s="133" t="s">
        <v>39</v>
      </c>
      <c r="C159" s="134">
        <f t="shared" si="15"/>
        <v>0.7775652014427</v>
      </c>
      <c r="D159" s="134">
        <f t="shared" si="15"/>
        <v>0.679800174814783</v>
      </c>
      <c r="E159" s="134">
        <f t="shared" ref="E159:M159" si="18">AVERAGE(E19,E47,E75,E103,E131)</f>
        <v>0.79166431080422</v>
      </c>
      <c r="F159" s="134">
        <f t="shared" si="18"/>
        <v>0.74866561916311</v>
      </c>
      <c r="G159" s="134">
        <f t="shared" si="18"/>
        <v>0.760845850644508</v>
      </c>
      <c r="H159" s="134">
        <f t="shared" si="18"/>
        <v>0.519653846711533</v>
      </c>
      <c r="I159" s="134">
        <f t="shared" si="18"/>
        <v>0.583529411764706</v>
      </c>
      <c r="J159" s="134">
        <f t="shared" si="18"/>
        <v>0.547525982525027</v>
      </c>
      <c r="K159" s="134">
        <f t="shared" si="18"/>
        <v>0.853611747729395</v>
      </c>
      <c r="L159" s="134">
        <f t="shared" si="18"/>
        <v>0.658746024647187</v>
      </c>
      <c r="M159" s="134">
        <f t="shared" si="18"/>
        <v>0.731028691274815</v>
      </c>
    </row>
    <row r="160" ht="17.6" spans="1:13">
      <c r="A160" s="131"/>
      <c r="B160" s="133" t="s">
        <v>40</v>
      </c>
      <c r="C160" s="134">
        <f t="shared" si="15"/>
        <v>0.78199414389276</v>
      </c>
      <c r="D160" s="134">
        <f t="shared" si="15"/>
        <v>0.683219481537468</v>
      </c>
      <c r="E160" s="134">
        <f t="shared" ref="E160:M160" si="19">AVERAGE(E20,E48,E76,E104,E132)</f>
        <v>0.758556685832227</v>
      </c>
      <c r="F160" s="134">
        <f t="shared" si="19"/>
        <v>0.783867852134106</v>
      </c>
      <c r="G160" s="134">
        <f t="shared" si="19"/>
        <v>0.767633547045513</v>
      </c>
      <c r="H160" s="134">
        <f t="shared" si="19"/>
        <v>0.530746720328652</v>
      </c>
      <c r="I160" s="134">
        <f t="shared" si="19"/>
        <v>0.569943977591036</v>
      </c>
      <c r="J160" s="134">
        <f t="shared" si="19"/>
        <v>0.548320277766016</v>
      </c>
      <c r="K160" s="134">
        <f t="shared" si="19"/>
        <v>0.855772771105461</v>
      </c>
      <c r="L160" s="134">
        <f t="shared" si="19"/>
        <v>0.660761528523156</v>
      </c>
      <c r="M160" s="134">
        <f t="shared" si="19"/>
        <v>0.733704619800876</v>
      </c>
    </row>
    <row r="161" ht="17.6" spans="1:13">
      <c r="A161" s="131"/>
      <c r="B161" s="133" t="s">
        <v>41</v>
      </c>
      <c r="C161" s="134">
        <f t="shared" si="15"/>
        <v>0.790750238690232</v>
      </c>
      <c r="D161" s="134">
        <f t="shared" si="15"/>
        <v>0.683637121511511</v>
      </c>
      <c r="E161" s="134">
        <f t="shared" ref="E161:M161" si="20">AVERAGE(E21,E49,E77,E105,E133)</f>
        <v>0.760010960906101</v>
      </c>
      <c r="F161" s="134">
        <f t="shared" si="20"/>
        <v>0.763110264348654</v>
      </c>
      <c r="G161" s="134">
        <f t="shared" si="20"/>
        <v>0.75781159453748</v>
      </c>
      <c r="H161" s="134">
        <f t="shared" si="20"/>
        <v>0.51315696312837</v>
      </c>
      <c r="I161" s="134">
        <f t="shared" si="20"/>
        <v>0.58016806722689</v>
      </c>
      <c r="J161" s="134">
        <f t="shared" si="20"/>
        <v>0.542292502645667</v>
      </c>
      <c r="K161" s="134">
        <f t="shared" si="20"/>
        <v>0.866537041113312</v>
      </c>
      <c r="L161" s="134">
        <f t="shared" si="20"/>
        <v>0.680829357980521</v>
      </c>
      <c r="M161" s="134">
        <f t="shared" si="20"/>
        <v>0.750807267351385</v>
      </c>
    </row>
    <row r="162" ht="17.6" spans="1:13">
      <c r="A162" s="131"/>
      <c r="B162" s="133" t="s">
        <v>42</v>
      </c>
      <c r="C162" s="134">
        <f t="shared" si="15"/>
        <v>0.781199639063291</v>
      </c>
      <c r="D162" s="134">
        <f t="shared" si="15"/>
        <v>0.68218549839482</v>
      </c>
      <c r="E162" s="134">
        <f t="shared" ref="E162:M162" si="21">AVERAGE(E22,E50,E78,E106,E134)</f>
        <v>0.781372019701307</v>
      </c>
      <c r="F162" s="134">
        <f t="shared" si="21"/>
        <v>0.772329390595644</v>
      </c>
      <c r="G162" s="134">
        <f t="shared" si="21"/>
        <v>0.771631656606822</v>
      </c>
      <c r="H162" s="134">
        <f t="shared" si="21"/>
        <v>0.514726385015681</v>
      </c>
      <c r="I162" s="134">
        <f t="shared" si="21"/>
        <v>0.577058823529412</v>
      </c>
      <c r="J162" s="134">
        <f t="shared" si="21"/>
        <v>0.541827085127061</v>
      </c>
      <c r="K162" s="134">
        <f t="shared" si="21"/>
        <v>0.850768784130414</v>
      </c>
      <c r="L162" s="134">
        <f t="shared" si="21"/>
        <v>0.66909647684357</v>
      </c>
      <c r="M162" s="134">
        <f t="shared" si="21"/>
        <v>0.733097753450577</v>
      </c>
    </row>
    <row r="163" ht="17.6" spans="1:13">
      <c r="A163" s="131"/>
      <c r="B163" s="133" t="s">
        <v>43</v>
      </c>
      <c r="C163" s="134">
        <f t="shared" si="15"/>
        <v>0.78755544547403</v>
      </c>
      <c r="D163" s="134">
        <f t="shared" si="15"/>
        <v>0.687364348978123</v>
      </c>
      <c r="E163" s="134">
        <f t="shared" ref="E163:M163" si="22">AVERAGE(E23,E51,E79,E107,E135)</f>
        <v>0.793022644955418</v>
      </c>
      <c r="F163" s="134">
        <f t="shared" si="22"/>
        <v>0.749972808705594</v>
      </c>
      <c r="G163" s="134">
        <f t="shared" si="22"/>
        <v>0.764232656232656</v>
      </c>
      <c r="H163" s="134">
        <f t="shared" si="22"/>
        <v>0.527761067791858</v>
      </c>
      <c r="I163" s="134">
        <f t="shared" si="22"/>
        <v>0.59016806722689</v>
      </c>
      <c r="J163" s="134">
        <f t="shared" si="22"/>
        <v>0.554448468102624</v>
      </c>
      <c r="K163" s="134">
        <f t="shared" si="22"/>
        <v>0.856242755423083</v>
      </c>
      <c r="L163" s="134">
        <f t="shared" si="22"/>
        <v>0.679130640031803</v>
      </c>
      <c r="M163" s="134">
        <f t="shared" si="22"/>
        <v>0.743411922599088</v>
      </c>
    </row>
    <row r="164" ht="17.6" spans="1:13">
      <c r="A164" s="131"/>
      <c r="B164" s="133" t="s">
        <v>44</v>
      </c>
      <c r="C164" s="134">
        <f t="shared" si="15"/>
        <v>0.755085458706478</v>
      </c>
      <c r="D164" s="134">
        <f t="shared" si="15"/>
        <v>0.657511190116348</v>
      </c>
      <c r="E164" s="134">
        <f t="shared" ref="E164:M164" si="23">AVERAGE(E24,E52,E80,E108,E136)</f>
        <v>0.812203322334737</v>
      </c>
      <c r="F164" s="134">
        <f t="shared" si="23"/>
        <v>0.722243254414707</v>
      </c>
      <c r="G164" s="134">
        <f t="shared" si="23"/>
        <v>0.754184542996031</v>
      </c>
      <c r="H164" s="134">
        <f t="shared" si="23"/>
        <v>0.497112554112554</v>
      </c>
      <c r="I164" s="134">
        <f t="shared" si="23"/>
        <v>0.687703081232493</v>
      </c>
      <c r="J164" s="134">
        <f t="shared" si="23"/>
        <v>0.567861526865511</v>
      </c>
      <c r="K164" s="134">
        <f t="shared" si="23"/>
        <v>0.911975867269985</v>
      </c>
      <c r="L164" s="134">
        <f t="shared" si="23"/>
        <v>0.521948047107931</v>
      </c>
      <c r="M164" s="134">
        <f t="shared" si="23"/>
        <v>0.6504875004875</v>
      </c>
    </row>
    <row r="165" ht="17.6" spans="1:13">
      <c r="A165" s="131"/>
      <c r="B165" s="133" t="s">
        <v>45</v>
      </c>
      <c r="C165" s="134">
        <f t="shared" si="15"/>
        <v>0.786572633824649</v>
      </c>
      <c r="D165" s="134">
        <f t="shared" si="15"/>
        <v>0.685383146010325</v>
      </c>
      <c r="E165" s="134">
        <f t="shared" ref="E165:M165" si="24">AVERAGE(E25,E53,E81,E109,E137)</f>
        <v>0.771769157994323</v>
      </c>
      <c r="F165" s="134">
        <f t="shared" si="24"/>
        <v>0.76848323674949</v>
      </c>
      <c r="G165" s="134">
        <f t="shared" si="24"/>
        <v>0.764947843127708</v>
      </c>
      <c r="H165" s="134">
        <f t="shared" si="24"/>
        <v>0.52421680660102</v>
      </c>
      <c r="I165" s="134">
        <f t="shared" si="24"/>
        <v>0.590644257703081</v>
      </c>
      <c r="J165" s="134">
        <f t="shared" si="24"/>
        <v>0.55306202722987</v>
      </c>
      <c r="K165" s="134">
        <f t="shared" si="24"/>
        <v>0.881840305711987</v>
      </c>
      <c r="L165" s="134">
        <f t="shared" si="24"/>
        <v>0.65221986185649</v>
      </c>
      <c r="M165" s="134">
        <f t="shared" si="24"/>
        <v>0.738139567673396</v>
      </c>
    </row>
    <row r="166" ht="17.6" spans="1:13">
      <c r="A166" s="131"/>
      <c r="B166" s="133" t="s">
        <v>46</v>
      </c>
      <c r="C166" s="134">
        <f t="shared" si="15"/>
        <v>0.775575305710141</v>
      </c>
      <c r="D166" s="134">
        <f t="shared" si="15"/>
        <v>0.673517365726436</v>
      </c>
      <c r="E166" s="134">
        <f t="shared" ref="E166:M166" si="25">AVERAGE(E26,E54,E82,E110,E138)</f>
        <v>0.774002229280867</v>
      </c>
      <c r="F166" s="134">
        <f t="shared" si="25"/>
        <v>0.753969792114342</v>
      </c>
      <c r="G166" s="134">
        <f t="shared" si="25"/>
        <v>0.75326585058989</v>
      </c>
      <c r="H166" s="134">
        <f t="shared" si="25"/>
        <v>0.516674217354764</v>
      </c>
      <c r="I166" s="134">
        <f t="shared" si="25"/>
        <v>0.589719887955182</v>
      </c>
      <c r="J166" s="134">
        <f t="shared" si="25"/>
        <v>0.548283434336847</v>
      </c>
      <c r="K166" s="134">
        <f t="shared" si="25"/>
        <v>0.877562724014337</v>
      </c>
      <c r="L166" s="134">
        <f t="shared" si="25"/>
        <v>0.627007801629894</v>
      </c>
      <c r="M166" s="134">
        <f t="shared" si="25"/>
        <v>0.719002812252571</v>
      </c>
    </row>
    <row r="167" ht="17.6" spans="1:13">
      <c r="A167" s="131"/>
      <c r="B167" s="133" t="s">
        <v>47</v>
      </c>
      <c r="C167" s="134">
        <f t="shared" si="15"/>
        <v>0.780293442527903</v>
      </c>
      <c r="D167" s="134">
        <f t="shared" si="15"/>
        <v>0.681291494335814</v>
      </c>
      <c r="E167" s="134">
        <f t="shared" ref="E167:M167" si="26">AVERAGE(E27,E55,E83,E111,E139)</f>
        <v>0.801594911937378</v>
      </c>
      <c r="F167" s="134">
        <f t="shared" si="26"/>
        <v>0.760715514275885</v>
      </c>
      <c r="G167" s="134">
        <f t="shared" si="26"/>
        <v>0.770869366141105</v>
      </c>
      <c r="H167" s="134">
        <f t="shared" si="26"/>
        <v>0.527311607721721</v>
      </c>
      <c r="I167" s="134">
        <f t="shared" si="26"/>
        <v>0.588459383753501</v>
      </c>
      <c r="J167" s="134">
        <f t="shared" si="26"/>
        <v>0.553436898082736</v>
      </c>
      <c r="K167" s="134">
        <f t="shared" si="26"/>
        <v>0.838984458164786</v>
      </c>
      <c r="L167" s="134">
        <f t="shared" si="26"/>
        <v>0.65596986185649</v>
      </c>
      <c r="M167" s="134">
        <f t="shared" si="26"/>
        <v>0.719568218783601</v>
      </c>
    </row>
    <row r="168" ht="17.6" spans="1:13">
      <c r="A168" s="131"/>
      <c r="B168" s="133" t="s">
        <v>48</v>
      </c>
      <c r="C168" s="134">
        <f t="shared" si="15"/>
        <v>0.773292678769526</v>
      </c>
      <c r="D168" s="134">
        <f t="shared" si="15"/>
        <v>0.671191547045453</v>
      </c>
      <c r="E168" s="134">
        <f t="shared" ref="E168:M168" si="27">AVERAGE(E28,E56,E84,E112,E140)</f>
        <v>0.796956371589731</v>
      </c>
      <c r="F168" s="134">
        <f t="shared" si="27"/>
        <v>0.751279998248077</v>
      </c>
      <c r="G168" s="134">
        <f t="shared" si="27"/>
        <v>0.764387110474067</v>
      </c>
      <c r="H168" s="134">
        <f t="shared" si="27"/>
        <v>0.502517441221709</v>
      </c>
      <c r="I168" s="134">
        <f t="shared" si="27"/>
        <v>0.603949579831933</v>
      </c>
      <c r="J168" s="134">
        <f t="shared" si="27"/>
        <v>0.546043470036121</v>
      </c>
      <c r="K168" s="134">
        <f t="shared" si="27"/>
        <v>0.887142857142857</v>
      </c>
      <c r="L168" s="134">
        <f t="shared" si="27"/>
        <v>0.602536150864639</v>
      </c>
      <c r="M168" s="134">
        <f t="shared" si="27"/>
        <v>0.703144060626173</v>
      </c>
    </row>
    <row r="169" ht="17.6" spans="1:13">
      <c r="A169" s="131"/>
      <c r="B169" s="133" t="s">
        <v>49</v>
      </c>
      <c r="C169" s="134">
        <f t="shared" si="15"/>
        <v>0.780937265095676</v>
      </c>
      <c r="D169" s="134">
        <f t="shared" si="15"/>
        <v>0.681628933600439</v>
      </c>
      <c r="E169" s="134">
        <f t="shared" ref="E169:M169" si="28">AVERAGE(E29,E57,E85,E113,E141)</f>
        <v>0.809441362513953</v>
      </c>
      <c r="F169" s="134">
        <f t="shared" si="28"/>
        <v>0.739666121928319</v>
      </c>
      <c r="G169" s="134">
        <f t="shared" si="28"/>
        <v>0.763478540364575</v>
      </c>
      <c r="H169" s="134">
        <f t="shared" si="28"/>
        <v>0.518855056069132</v>
      </c>
      <c r="I169" s="134">
        <f t="shared" si="28"/>
        <v>0.594145658263305</v>
      </c>
      <c r="J169" s="134">
        <f t="shared" si="28"/>
        <v>0.551217137210495</v>
      </c>
      <c r="K169" s="134">
        <f t="shared" si="28"/>
        <v>0.848656898656899</v>
      </c>
      <c r="L169" s="134">
        <f t="shared" si="28"/>
        <v>0.663369981117074</v>
      </c>
      <c r="M169" s="134">
        <f t="shared" si="28"/>
        <v>0.730191123226247</v>
      </c>
    </row>
    <row r="170" ht="17.6" spans="1:13">
      <c r="A170" s="135"/>
      <c r="B170" s="133" t="s">
        <v>22</v>
      </c>
      <c r="C170" s="134">
        <f t="shared" si="15"/>
        <v>0.78001205066659</v>
      </c>
      <c r="D170" s="134">
        <f t="shared" si="15"/>
        <v>0.679979630352501</v>
      </c>
      <c r="E170" s="134">
        <f t="shared" ref="E170:M170" si="29">AVERAGE(E30,E58,E86,E114,E142)</f>
        <v>0.790047921780878</v>
      </c>
      <c r="F170" s="134">
        <f t="shared" si="29"/>
        <v>0.752452154306454</v>
      </c>
      <c r="G170" s="134">
        <f t="shared" si="29"/>
        <v>0.762463568818294</v>
      </c>
      <c r="H170" s="134">
        <f t="shared" si="29"/>
        <v>0.520775967009617</v>
      </c>
      <c r="I170" s="134">
        <f t="shared" si="29"/>
        <v>0.601706528765352</v>
      </c>
      <c r="J170" s="134">
        <f t="shared" si="29"/>
        <v>0.55482724649312</v>
      </c>
      <c r="K170" s="134">
        <f t="shared" si="29"/>
        <v>0.865561330831293</v>
      </c>
      <c r="L170" s="134">
        <f t="shared" si="29"/>
        <v>0.643257390716022</v>
      </c>
      <c r="M170" s="134">
        <f t="shared" si="29"/>
        <v>0.722648075746089</v>
      </c>
    </row>
  </sheetData>
  <mergeCells count="13">
    <mergeCell ref="E1:G1"/>
    <mergeCell ref="H1:J1"/>
    <mergeCell ref="K1:M1"/>
    <mergeCell ref="A1:A2"/>
    <mergeCell ref="A3:A30"/>
    <mergeCell ref="A31:A58"/>
    <mergeCell ref="A59:A86"/>
    <mergeCell ref="A87:A114"/>
    <mergeCell ref="A115:A142"/>
    <mergeCell ref="A143:A170"/>
    <mergeCell ref="B1:B2"/>
    <mergeCell ref="C1:C2"/>
    <mergeCell ref="D1:D2"/>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3"/>
  <sheetViews>
    <sheetView zoomScale="85" zoomScaleNormal="85" workbookViewId="0">
      <selection activeCell="G40" sqref="G40"/>
    </sheetView>
  </sheetViews>
  <sheetFormatPr defaultColWidth="10.6916666666667" defaultRowHeight="17.6"/>
  <cols>
    <col min="2" max="2" width="39.4583333333333" customWidth="1"/>
    <col min="3" max="13" width="9.45833333333333" customWidth="1"/>
  </cols>
  <sheetData>
    <row r="1" spans="1:13">
      <c r="A1" s="74" t="s">
        <v>50</v>
      </c>
      <c r="B1" s="75"/>
      <c r="C1" s="75"/>
      <c r="D1" s="75"/>
      <c r="E1" s="75"/>
      <c r="F1" s="75"/>
      <c r="G1" s="75"/>
      <c r="H1" s="75"/>
      <c r="I1" s="75"/>
      <c r="J1" s="75"/>
      <c r="K1" s="75"/>
      <c r="L1" s="75"/>
      <c r="M1" s="80"/>
    </row>
    <row r="2" spans="1:13">
      <c r="A2" s="76" t="s">
        <v>0</v>
      </c>
      <c r="B2" s="76" t="s">
        <v>1</v>
      </c>
      <c r="C2" s="77" t="s">
        <v>2</v>
      </c>
      <c r="D2" s="77" t="s">
        <v>51</v>
      </c>
      <c r="E2" s="76" t="s">
        <v>4</v>
      </c>
      <c r="F2" s="76"/>
      <c r="G2" s="76"/>
      <c r="H2" s="76" t="s">
        <v>5</v>
      </c>
      <c r="I2" s="76"/>
      <c r="J2" s="76"/>
      <c r="K2" s="76" t="s">
        <v>6</v>
      </c>
      <c r="L2" s="76"/>
      <c r="M2" s="76"/>
    </row>
    <row r="3" spans="1:13">
      <c r="A3" s="76"/>
      <c r="B3" s="76"/>
      <c r="C3" s="77"/>
      <c r="D3" s="77"/>
      <c r="E3" s="76" t="s">
        <v>7</v>
      </c>
      <c r="F3" s="76" t="s">
        <v>8</v>
      </c>
      <c r="G3" s="76" t="s">
        <v>9</v>
      </c>
      <c r="H3" s="76" t="s">
        <v>7</v>
      </c>
      <c r="I3" s="76" t="s">
        <v>8</v>
      </c>
      <c r="J3" s="76" t="s">
        <v>9</v>
      </c>
      <c r="K3" s="76" t="s">
        <v>7</v>
      </c>
      <c r="L3" s="76" t="s">
        <v>8</v>
      </c>
      <c r="M3" s="76" t="s">
        <v>9</v>
      </c>
    </row>
    <row r="4" spans="1:13">
      <c r="A4" s="61" t="s">
        <v>10</v>
      </c>
      <c r="B4" s="61" t="s">
        <v>52</v>
      </c>
      <c r="C4" s="62">
        <v>0.726862302483069</v>
      </c>
      <c r="D4" s="62">
        <v>0.720960391223084</v>
      </c>
      <c r="E4" s="62">
        <v>0.767045454545454</v>
      </c>
      <c r="F4" s="62">
        <v>0.88235294117647</v>
      </c>
      <c r="G4" s="62">
        <v>0.820668693009118</v>
      </c>
      <c r="H4" s="62">
        <v>0.785046728971962</v>
      </c>
      <c r="I4" s="62">
        <v>0.494117647058823</v>
      </c>
      <c r="J4" s="62">
        <v>0.606498194945848</v>
      </c>
      <c r="K4" s="62">
        <v>0.64375</v>
      </c>
      <c r="L4" s="62">
        <v>0.858333333333333</v>
      </c>
      <c r="M4" s="62">
        <v>0.735714285714285</v>
      </c>
    </row>
    <row r="5" spans="1:13">
      <c r="A5" s="61"/>
      <c r="B5" s="61" t="s">
        <v>53</v>
      </c>
      <c r="C5" s="62">
        <v>0.74040632054176</v>
      </c>
      <c r="D5" s="62">
        <v>0.728240038005109</v>
      </c>
      <c r="E5" s="62">
        <v>0.756613756613756</v>
      </c>
      <c r="F5" s="62">
        <v>0.934640522875817</v>
      </c>
      <c r="G5" s="62">
        <v>0.83625730994152</v>
      </c>
      <c r="H5" s="62">
        <v>0.925925925925925</v>
      </c>
      <c r="I5" s="62">
        <v>0.441176470588235</v>
      </c>
      <c r="J5" s="62">
        <v>0.597609561752988</v>
      </c>
      <c r="K5" s="62">
        <v>0.635838150289017</v>
      </c>
      <c r="L5" s="62">
        <v>0.916666666666666</v>
      </c>
      <c r="M5" s="62">
        <v>0.750853242320819</v>
      </c>
    </row>
    <row r="6" spans="1:13">
      <c r="A6" s="63" t="s">
        <v>18</v>
      </c>
      <c r="B6" s="63" t="s">
        <v>52</v>
      </c>
      <c r="C6" s="64">
        <v>0.693333333333333</v>
      </c>
      <c r="D6" s="64">
        <v>0.623587581961728</v>
      </c>
      <c r="E6" s="64">
        <v>0.25</v>
      </c>
      <c r="F6" s="64">
        <v>0.769230769230769</v>
      </c>
      <c r="G6" s="64">
        <v>0.377358490566037</v>
      </c>
      <c r="H6" s="64">
        <v>0.950617283950617</v>
      </c>
      <c r="I6" s="64">
        <v>0.647058823529411</v>
      </c>
      <c r="J6" s="64">
        <v>0.77</v>
      </c>
      <c r="K6" s="64">
        <v>0.586206896551724</v>
      </c>
      <c r="L6" s="64">
        <v>0.944444444444444</v>
      </c>
      <c r="M6" s="64">
        <v>0.723404255319149</v>
      </c>
    </row>
    <row r="7" spans="1:13">
      <c r="A7" s="63"/>
      <c r="B7" s="63" t="s">
        <v>53</v>
      </c>
      <c r="C7" s="64">
        <v>0.72</v>
      </c>
      <c r="D7" s="64">
        <v>0.625550109686845</v>
      </c>
      <c r="E7" s="64">
        <v>0.321428571428571</v>
      </c>
      <c r="F7" s="64">
        <v>0.692307692307692</v>
      </c>
      <c r="G7" s="64">
        <v>0.439024390243902</v>
      </c>
      <c r="H7" s="64">
        <v>0.942528735632183</v>
      </c>
      <c r="I7" s="64">
        <v>0.6890756302521</v>
      </c>
      <c r="J7" s="64">
        <v>0.796116504854368</v>
      </c>
      <c r="K7" s="64">
        <v>0.485714285714285</v>
      </c>
      <c r="L7" s="64">
        <v>0.944444444444444</v>
      </c>
      <c r="M7" s="64">
        <v>0.641509433962264</v>
      </c>
    </row>
    <row r="8" spans="1:13">
      <c r="A8" s="65" t="s">
        <v>19</v>
      </c>
      <c r="B8" s="65" t="s">
        <v>52</v>
      </c>
      <c r="C8" s="66">
        <v>0.795698924731182</v>
      </c>
      <c r="D8" s="66">
        <v>0.561616161616161</v>
      </c>
      <c r="E8" s="66">
        <v>0.756756756756756</v>
      </c>
      <c r="F8" s="66">
        <v>0.96551724137931</v>
      </c>
      <c r="G8" s="66">
        <v>0.848484848484848</v>
      </c>
      <c r="H8" s="66">
        <v>0</v>
      </c>
      <c r="I8" s="66">
        <v>0</v>
      </c>
      <c r="J8" s="66">
        <v>0</v>
      </c>
      <c r="K8" s="66">
        <v>1</v>
      </c>
      <c r="L8" s="66">
        <v>0.71875</v>
      </c>
      <c r="M8" s="66">
        <v>0.836363636363636</v>
      </c>
    </row>
    <row r="9" spans="1:13">
      <c r="A9" s="65"/>
      <c r="B9" s="65" t="s">
        <v>53</v>
      </c>
      <c r="C9" s="66">
        <v>0.86021505376344</v>
      </c>
      <c r="D9" s="66">
        <v>0.59308807134894</v>
      </c>
      <c r="E9" s="66">
        <v>0.805555555555555</v>
      </c>
      <c r="F9" s="66">
        <v>1</v>
      </c>
      <c r="G9" s="66">
        <v>0.892307692307692</v>
      </c>
      <c r="H9" s="66">
        <v>0</v>
      </c>
      <c r="I9" s="66">
        <v>0</v>
      </c>
      <c r="J9" s="66">
        <v>0</v>
      </c>
      <c r="K9" s="66">
        <v>1</v>
      </c>
      <c r="L9" s="66">
        <v>0.796875</v>
      </c>
      <c r="M9" s="66">
        <v>0.88695652173913</v>
      </c>
    </row>
    <row r="10" spans="1:13">
      <c r="A10" s="67" t="s">
        <v>20</v>
      </c>
      <c r="B10" s="67" t="s">
        <v>52</v>
      </c>
      <c r="C10" s="68">
        <v>0.885714285714285</v>
      </c>
      <c r="D10" s="68">
        <v>0.77065527065527</v>
      </c>
      <c r="E10" s="68">
        <v>0.9</v>
      </c>
      <c r="F10" s="68">
        <v>0.947368421052631</v>
      </c>
      <c r="G10" s="68">
        <v>0.923076923076923</v>
      </c>
      <c r="H10" s="68">
        <v>1</v>
      </c>
      <c r="I10" s="68">
        <v>0.333333333333333</v>
      </c>
      <c r="J10" s="68">
        <v>0.5</v>
      </c>
      <c r="K10" s="68">
        <v>0.857142857142857</v>
      </c>
      <c r="L10" s="68">
        <v>0.923076923076923</v>
      </c>
      <c r="M10" s="68">
        <v>0.888888888888888</v>
      </c>
    </row>
    <row r="11" spans="1:13">
      <c r="A11" s="67"/>
      <c r="B11" s="67" t="s">
        <v>53</v>
      </c>
      <c r="C11" s="68">
        <v>0.914285714285714</v>
      </c>
      <c r="D11" s="68">
        <v>0.791979949874686</v>
      </c>
      <c r="E11" s="68">
        <v>0.947368421052631</v>
      </c>
      <c r="F11" s="68">
        <v>0.947368421052631</v>
      </c>
      <c r="G11" s="68">
        <v>0.947368421052631</v>
      </c>
      <c r="H11" s="68">
        <v>1</v>
      </c>
      <c r="I11" s="68">
        <v>0.333333333333333</v>
      </c>
      <c r="J11" s="68">
        <v>0.5</v>
      </c>
      <c r="K11" s="68">
        <v>0.866666666666666</v>
      </c>
      <c r="L11" s="68">
        <v>1</v>
      </c>
      <c r="M11" s="68">
        <v>0.928571428571428</v>
      </c>
    </row>
    <row r="12" spans="1:13">
      <c r="A12" s="69" t="s">
        <v>21</v>
      </c>
      <c r="B12" s="69" t="s">
        <v>52</v>
      </c>
      <c r="C12" s="70">
        <v>0.653631284916201</v>
      </c>
      <c r="D12" s="70">
        <v>0.649467054263565</v>
      </c>
      <c r="E12" s="70">
        <v>0.605263157894736</v>
      </c>
      <c r="F12" s="70">
        <v>0.884615384615384</v>
      </c>
      <c r="G12" s="70">
        <v>0.71875</v>
      </c>
      <c r="H12" s="70">
        <v>0.75</v>
      </c>
      <c r="I12" s="70">
        <v>0.535714285714285</v>
      </c>
      <c r="J12" s="70">
        <v>0.625</v>
      </c>
      <c r="K12" s="70">
        <v>0.604651162790697</v>
      </c>
      <c r="L12" s="70">
        <v>0.604651162790697</v>
      </c>
      <c r="M12" s="70">
        <v>0.604651162790697</v>
      </c>
    </row>
    <row r="13" spans="1:13">
      <c r="A13" s="69"/>
      <c r="B13" s="69" t="s">
        <v>53</v>
      </c>
      <c r="C13" s="70">
        <v>0.653631284916201</v>
      </c>
      <c r="D13" s="70">
        <v>0.651064405861847</v>
      </c>
      <c r="E13" s="70">
        <v>0.573170731707317</v>
      </c>
      <c r="F13" s="70">
        <v>0.903846153846153</v>
      </c>
      <c r="G13" s="70">
        <v>0.701492537313432</v>
      </c>
      <c r="H13" s="70">
        <v>0.928571428571428</v>
      </c>
      <c r="I13" s="70">
        <v>0.464285714285714</v>
      </c>
      <c r="J13" s="70">
        <v>0.619047619047619</v>
      </c>
      <c r="K13" s="70">
        <v>0.563636363636363</v>
      </c>
      <c r="L13" s="70">
        <v>0.720930232558139</v>
      </c>
      <c r="M13" s="70">
        <v>0.632653061224489</v>
      </c>
    </row>
    <row r="14" spans="1:13">
      <c r="A14" s="71" t="s">
        <v>54</v>
      </c>
      <c r="B14" s="72" t="s">
        <v>52</v>
      </c>
      <c r="C14" s="73">
        <f>AVERAGE(C4,C6,C8,C10,C12)</f>
        <v>0.751048026235614</v>
      </c>
      <c r="D14" s="73">
        <f t="shared" ref="D14:M14" si="0">AVERAGE(D4,D6,D8,D10,D12)</f>
        <v>0.665257291943962</v>
      </c>
      <c r="E14" s="73">
        <f t="shared" si="0"/>
        <v>0.655813073839389</v>
      </c>
      <c r="F14" s="73">
        <f t="shared" si="0"/>
        <v>0.889816951490913</v>
      </c>
      <c r="G14" s="73">
        <f t="shared" si="0"/>
        <v>0.737667791027385</v>
      </c>
      <c r="H14" s="73">
        <f t="shared" si="0"/>
        <v>0.697132802584516</v>
      </c>
      <c r="I14" s="73">
        <f t="shared" si="0"/>
        <v>0.40204481792717</v>
      </c>
      <c r="J14" s="73">
        <f t="shared" si="0"/>
        <v>0.50029963898917</v>
      </c>
      <c r="K14" s="73">
        <f t="shared" si="0"/>
        <v>0.738350183297056</v>
      </c>
      <c r="L14" s="73">
        <f t="shared" si="0"/>
        <v>0.809851172729079</v>
      </c>
      <c r="M14" s="73">
        <f t="shared" si="0"/>
        <v>0.757804445815331</v>
      </c>
    </row>
    <row r="15" spans="1:13">
      <c r="A15" s="71"/>
      <c r="B15" s="72" t="s">
        <v>53</v>
      </c>
      <c r="C15" s="73">
        <f>AVERAGE(C5,C7,C9,C11,C13)</f>
        <v>0.777707674701423</v>
      </c>
      <c r="D15" s="73">
        <f t="shared" ref="D15:M15" si="1">AVERAGE(D5,D7,D9,D11,D13)</f>
        <v>0.677984514955485</v>
      </c>
      <c r="E15" s="73">
        <f t="shared" si="1"/>
        <v>0.680827407271566</v>
      </c>
      <c r="F15" s="73">
        <f t="shared" si="1"/>
        <v>0.895632558016459</v>
      </c>
      <c r="G15" s="73">
        <f t="shared" si="1"/>
        <v>0.763290070171835</v>
      </c>
      <c r="H15" s="73">
        <f t="shared" si="1"/>
        <v>0.759405218025907</v>
      </c>
      <c r="I15" s="73">
        <f t="shared" si="1"/>
        <v>0.385574229691876</v>
      </c>
      <c r="J15" s="73">
        <f t="shared" si="1"/>
        <v>0.502554737130995</v>
      </c>
      <c r="K15" s="73">
        <f t="shared" si="1"/>
        <v>0.710371093261266</v>
      </c>
      <c r="L15" s="73">
        <f t="shared" si="1"/>
        <v>0.87578326873385</v>
      </c>
      <c r="M15" s="73">
        <f t="shared" si="1"/>
        <v>0.768108737563626</v>
      </c>
    </row>
    <row r="19" spans="1:13">
      <c r="A19" s="74" t="s">
        <v>55</v>
      </c>
      <c r="B19" s="75"/>
      <c r="C19" s="75"/>
      <c r="D19" s="75"/>
      <c r="E19" s="75"/>
      <c r="F19" s="75"/>
      <c r="G19" s="75"/>
      <c r="H19" s="75"/>
      <c r="I19" s="75"/>
      <c r="J19" s="75"/>
      <c r="K19" s="75"/>
      <c r="L19" s="75"/>
      <c r="M19" s="80"/>
    </row>
    <row r="20" spans="1:13">
      <c r="A20" s="78" t="s">
        <v>0</v>
      </c>
      <c r="B20" s="78" t="s">
        <v>1</v>
      </c>
      <c r="C20" s="79" t="s">
        <v>2</v>
      </c>
      <c r="D20" s="79" t="s">
        <v>51</v>
      </c>
      <c r="E20" s="78" t="s">
        <v>4</v>
      </c>
      <c r="F20" s="78"/>
      <c r="G20" s="78"/>
      <c r="H20" s="78" t="s">
        <v>5</v>
      </c>
      <c r="I20" s="78"/>
      <c r="J20" s="78"/>
      <c r="K20" s="78" t="s">
        <v>6</v>
      </c>
      <c r="L20" s="78"/>
      <c r="M20" s="78"/>
    </row>
    <row r="21" spans="1:13">
      <c r="A21" s="78"/>
      <c r="B21" s="78"/>
      <c r="C21" s="79"/>
      <c r="D21" s="79"/>
      <c r="E21" s="78" t="s">
        <v>7</v>
      </c>
      <c r="F21" s="78" t="s">
        <v>8</v>
      </c>
      <c r="G21" s="78" t="s">
        <v>9</v>
      </c>
      <c r="H21" s="78" t="s">
        <v>7</v>
      </c>
      <c r="I21" s="78" t="s">
        <v>8</v>
      </c>
      <c r="J21" s="78" t="s">
        <v>9</v>
      </c>
      <c r="K21" s="78" t="s">
        <v>7</v>
      </c>
      <c r="L21" s="78" t="s">
        <v>8</v>
      </c>
      <c r="M21" s="78" t="s">
        <v>9</v>
      </c>
    </row>
    <row r="22" spans="1:13">
      <c r="A22" s="61" t="s">
        <v>10</v>
      </c>
      <c r="B22" s="61" t="s">
        <v>56</v>
      </c>
      <c r="C22" s="62">
        <v>0.792325056433408</v>
      </c>
      <c r="D22" s="62">
        <v>0.792777487021706</v>
      </c>
      <c r="E22" s="62">
        <v>0.925925925925925</v>
      </c>
      <c r="F22" s="62">
        <v>0.816993464052287</v>
      </c>
      <c r="G22" s="62">
        <v>0.868055555555555</v>
      </c>
      <c r="H22" s="62">
        <v>0.698019801980198</v>
      </c>
      <c r="I22" s="62">
        <v>0.829411764705882</v>
      </c>
      <c r="J22" s="62">
        <v>0.758064516129032</v>
      </c>
      <c r="K22" s="62">
        <v>0.80188679245283</v>
      </c>
      <c r="L22" s="62">
        <v>0.708333333333333</v>
      </c>
      <c r="M22" s="62">
        <v>0.75221238938053</v>
      </c>
    </row>
    <row r="23" spans="1:13">
      <c r="A23" s="61"/>
      <c r="B23" s="61" t="s">
        <v>57</v>
      </c>
      <c r="C23" s="62">
        <v>0.839729119638826</v>
      </c>
      <c r="D23" s="62">
        <v>0.839960827547848</v>
      </c>
      <c r="E23" s="62">
        <v>0.923611111111111</v>
      </c>
      <c r="F23" s="62">
        <v>0.869281045751634</v>
      </c>
      <c r="G23" s="62">
        <v>0.895622895622895</v>
      </c>
      <c r="H23" s="62">
        <v>0.810650887573964</v>
      </c>
      <c r="I23" s="62">
        <v>0.805882352941176</v>
      </c>
      <c r="J23" s="62">
        <v>0.808259587020648</v>
      </c>
      <c r="K23" s="62">
        <v>0.784615384615384</v>
      </c>
      <c r="L23" s="62">
        <v>0.85</v>
      </c>
      <c r="M23" s="62">
        <v>0.816</v>
      </c>
    </row>
    <row r="24" spans="1:13">
      <c r="A24" s="63" t="s">
        <v>18</v>
      </c>
      <c r="B24" s="63" t="s">
        <v>56</v>
      </c>
      <c r="C24" s="64">
        <v>0.86</v>
      </c>
      <c r="D24" s="64">
        <v>0.726955363091272</v>
      </c>
      <c r="E24" s="64">
        <v>0.5</v>
      </c>
      <c r="F24" s="64">
        <v>0.461538461538461</v>
      </c>
      <c r="G24" s="64">
        <v>0.48</v>
      </c>
      <c r="H24" s="64">
        <v>0.915254237288135</v>
      </c>
      <c r="I24" s="64">
        <v>0.907563025210084</v>
      </c>
      <c r="J24" s="64">
        <v>0.911392405063291</v>
      </c>
      <c r="K24" s="64">
        <v>0.75</v>
      </c>
      <c r="L24" s="64">
        <v>0.833333333333333</v>
      </c>
      <c r="M24" s="64">
        <v>0.789473684210526</v>
      </c>
    </row>
    <row r="25" spans="1:13">
      <c r="A25" s="63"/>
      <c r="B25" s="63" t="s">
        <v>57</v>
      </c>
      <c r="C25" s="64">
        <v>0.84</v>
      </c>
      <c r="D25" s="64">
        <v>0.667696206541537</v>
      </c>
      <c r="E25" s="64">
        <v>0.5</v>
      </c>
      <c r="F25" s="64">
        <v>0.384615384615384</v>
      </c>
      <c r="G25" s="64">
        <v>0.434782608695652</v>
      </c>
      <c r="H25" s="64">
        <v>0.88</v>
      </c>
      <c r="I25" s="64">
        <v>0.924369747899159</v>
      </c>
      <c r="J25" s="64">
        <v>0.901639344262295</v>
      </c>
      <c r="K25" s="64">
        <v>0.733333333333333</v>
      </c>
      <c r="L25" s="64">
        <v>0.611111111111111</v>
      </c>
      <c r="M25" s="64">
        <v>0.666666666666666</v>
      </c>
    </row>
    <row r="26" spans="1:13">
      <c r="A26" s="65" t="s">
        <v>19</v>
      </c>
      <c r="B26" s="65" t="s">
        <v>56</v>
      </c>
      <c r="C26" s="66">
        <v>0.698924731182795</v>
      </c>
      <c r="D26" s="66">
        <v>0.550235351403992</v>
      </c>
      <c r="E26" s="66">
        <v>0.875</v>
      </c>
      <c r="F26" s="66">
        <v>0.96551724137931</v>
      </c>
      <c r="G26" s="66">
        <v>0.918032786885245</v>
      </c>
      <c r="H26" s="66">
        <v>0</v>
      </c>
      <c r="I26" s="66">
        <v>0</v>
      </c>
      <c r="J26" s="66">
        <v>0</v>
      </c>
      <c r="K26" s="66">
        <v>1</v>
      </c>
      <c r="L26" s="66">
        <v>0.578125</v>
      </c>
      <c r="M26" s="66">
        <v>0.732673267326732</v>
      </c>
    </row>
    <row r="27" spans="1:13">
      <c r="A27" s="65"/>
      <c r="B27" s="65" t="s">
        <v>57</v>
      </c>
      <c r="C27" s="66">
        <v>0.784946236559139</v>
      </c>
      <c r="D27" s="66">
        <v>0.573688271604938</v>
      </c>
      <c r="E27" s="66">
        <v>0.828571428571428</v>
      </c>
      <c r="F27" s="66">
        <v>1</v>
      </c>
      <c r="G27" s="66">
        <v>0.90625</v>
      </c>
      <c r="H27" s="66">
        <v>0</v>
      </c>
      <c r="I27" s="66">
        <v>0</v>
      </c>
      <c r="J27" s="66">
        <v>0</v>
      </c>
      <c r="K27" s="66">
        <v>1</v>
      </c>
      <c r="L27" s="66">
        <v>0.6875</v>
      </c>
      <c r="M27" s="66">
        <v>0.814814814814814</v>
      </c>
    </row>
    <row r="28" spans="1:13">
      <c r="A28" s="67" t="s">
        <v>20</v>
      </c>
      <c r="B28" s="67" t="s">
        <v>56</v>
      </c>
      <c r="C28" s="68">
        <v>0.857142857142857</v>
      </c>
      <c r="D28" s="68">
        <v>0.712136752136752</v>
      </c>
      <c r="E28" s="68">
        <v>0.9</v>
      </c>
      <c r="F28" s="68">
        <v>0.947368421052631</v>
      </c>
      <c r="G28" s="68">
        <v>0.923076923076923</v>
      </c>
      <c r="H28" s="68">
        <v>0.333333333333333</v>
      </c>
      <c r="I28" s="68">
        <v>0.333333333333333</v>
      </c>
      <c r="J28" s="68">
        <v>0.333333333333333</v>
      </c>
      <c r="K28" s="68">
        <v>0.916666666666666</v>
      </c>
      <c r="L28" s="68">
        <v>0.846153846153846</v>
      </c>
      <c r="M28" s="68">
        <v>0.88</v>
      </c>
    </row>
    <row r="29" spans="1:13">
      <c r="A29" s="67"/>
      <c r="B29" s="67" t="s">
        <v>57</v>
      </c>
      <c r="C29" s="68">
        <v>0.857142857142857</v>
      </c>
      <c r="D29" s="68">
        <v>0.780331262939958</v>
      </c>
      <c r="E29" s="68">
        <v>0.857142857142857</v>
      </c>
      <c r="F29" s="68">
        <v>0.947368421052631</v>
      </c>
      <c r="G29" s="68">
        <v>0.9</v>
      </c>
      <c r="H29" s="68">
        <v>0.5</v>
      </c>
      <c r="I29" s="68">
        <v>0.666666666666666</v>
      </c>
      <c r="J29" s="68">
        <v>0.571428571428571</v>
      </c>
      <c r="K29" s="68">
        <v>1</v>
      </c>
      <c r="L29" s="68">
        <v>0.769230769230769</v>
      </c>
      <c r="M29" s="68">
        <v>0.869565217391304</v>
      </c>
    </row>
    <row r="30" spans="1:13">
      <c r="A30" s="69" t="s">
        <v>21</v>
      </c>
      <c r="B30" s="69" t="s">
        <v>56</v>
      </c>
      <c r="C30" s="70">
        <v>0.720670391061452</v>
      </c>
      <c r="D30" s="70">
        <v>0.687228039510808</v>
      </c>
      <c r="E30" s="70">
        <v>0.844444444444444</v>
      </c>
      <c r="F30" s="70">
        <v>0.73076923076923</v>
      </c>
      <c r="G30" s="70">
        <v>0.783505154639175</v>
      </c>
      <c r="H30" s="70">
        <v>0.660714285714285</v>
      </c>
      <c r="I30" s="70">
        <v>0.88095238095238</v>
      </c>
      <c r="J30" s="70">
        <v>0.755102040816326</v>
      </c>
      <c r="K30" s="70">
        <v>0.772727272727272</v>
      </c>
      <c r="L30" s="70">
        <v>0.395348837209302</v>
      </c>
      <c r="M30" s="70">
        <v>0.523076923076923</v>
      </c>
    </row>
    <row r="31" spans="1:13">
      <c r="A31" s="69"/>
      <c r="B31" s="69" t="s">
        <v>57</v>
      </c>
      <c r="C31" s="70">
        <v>0.737430167597765</v>
      </c>
      <c r="D31" s="70">
        <v>0.718032786885245</v>
      </c>
      <c r="E31" s="70">
        <v>0.792452830188679</v>
      </c>
      <c r="F31" s="70">
        <v>0.807692307692307</v>
      </c>
      <c r="G31" s="70">
        <v>0.8</v>
      </c>
      <c r="H31" s="70">
        <v>0.696969696969697</v>
      </c>
      <c r="I31" s="70">
        <v>0.821428571428571</v>
      </c>
      <c r="J31" s="70">
        <v>0.754098360655737</v>
      </c>
      <c r="K31" s="70">
        <v>0.777777777777777</v>
      </c>
      <c r="L31" s="70">
        <v>0.488372093023255</v>
      </c>
      <c r="M31" s="70">
        <v>0.6</v>
      </c>
    </row>
    <row r="32" spans="1:13">
      <c r="A32" s="71" t="s">
        <v>54</v>
      </c>
      <c r="B32" s="72" t="s">
        <v>56</v>
      </c>
      <c r="C32" s="73">
        <v>0.785812607164102</v>
      </c>
      <c r="D32" s="73">
        <v>0.693866598632906</v>
      </c>
      <c r="E32" s="73">
        <v>0.809074074074074</v>
      </c>
      <c r="F32" s="73">
        <v>0.784437363758384</v>
      </c>
      <c r="G32" s="73">
        <v>0.79453408403138</v>
      </c>
      <c r="H32" s="73">
        <v>0.52146433166319</v>
      </c>
      <c r="I32" s="73">
        <v>0.590252100840336</v>
      </c>
      <c r="J32" s="73">
        <v>0.551578459068396</v>
      </c>
      <c r="K32" s="73">
        <v>0.848256146369354</v>
      </c>
      <c r="L32" s="73">
        <v>0.672258870005963</v>
      </c>
      <c r="M32" s="73">
        <v>0.735487252798942</v>
      </c>
    </row>
    <row r="33" spans="1:13">
      <c r="A33" s="71"/>
      <c r="B33" s="72" t="s">
        <v>57</v>
      </c>
      <c r="C33" s="73">
        <v>0.811849676187717</v>
      </c>
      <c r="D33" s="73">
        <v>0.715941871103905</v>
      </c>
      <c r="E33" s="73">
        <v>0.780355645402815</v>
      </c>
      <c r="F33" s="73">
        <v>0.801791431822391</v>
      </c>
      <c r="G33" s="73">
        <v>0.787331100863709</v>
      </c>
      <c r="H33" s="73">
        <v>0.577524116908732</v>
      </c>
      <c r="I33" s="73">
        <v>0.643669467787114</v>
      </c>
      <c r="J33" s="73">
        <v>0.60708517267345</v>
      </c>
      <c r="K33" s="73">
        <v>0.859145299145299</v>
      </c>
      <c r="L33" s="73">
        <v>0.681242794673027</v>
      </c>
      <c r="M33" s="73">
        <v>0.753409339774557</v>
      </c>
    </row>
  </sheetData>
  <mergeCells count="28">
    <mergeCell ref="A1:M1"/>
    <mergeCell ref="E2:G2"/>
    <mergeCell ref="H2:J2"/>
    <mergeCell ref="K2:M2"/>
    <mergeCell ref="A19:M19"/>
    <mergeCell ref="E20:G20"/>
    <mergeCell ref="H20:J20"/>
    <mergeCell ref="K20:M20"/>
    <mergeCell ref="A2:A3"/>
    <mergeCell ref="A4:A5"/>
    <mergeCell ref="A6:A7"/>
    <mergeCell ref="A8:A9"/>
    <mergeCell ref="A10:A11"/>
    <mergeCell ref="A12:A13"/>
    <mergeCell ref="A14:A15"/>
    <mergeCell ref="A20:A21"/>
    <mergeCell ref="A22:A23"/>
    <mergeCell ref="A24:A25"/>
    <mergeCell ref="A26:A27"/>
    <mergeCell ref="A28:A29"/>
    <mergeCell ref="A30:A31"/>
    <mergeCell ref="A32:A33"/>
    <mergeCell ref="B2:B3"/>
    <mergeCell ref="B20:B21"/>
    <mergeCell ref="C2:C3"/>
    <mergeCell ref="C20:C21"/>
    <mergeCell ref="D2:D3"/>
    <mergeCell ref="D20:D21"/>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
  <sheetViews>
    <sheetView workbookViewId="0">
      <selection activeCell="B22" sqref="B22"/>
    </sheetView>
  </sheetViews>
  <sheetFormatPr defaultColWidth="10.6916666666667" defaultRowHeight="17.6"/>
  <cols>
    <col min="2" max="2" width="41" customWidth="1"/>
  </cols>
  <sheetData>
    <row r="1" spans="1:13">
      <c r="A1" s="1" t="s">
        <v>0</v>
      </c>
      <c r="B1" s="1" t="s">
        <v>1</v>
      </c>
      <c r="C1" s="2" t="s">
        <v>2</v>
      </c>
      <c r="D1" s="2" t="s">
        <v>51</v>
      </c>
      <c r="E1" s="1" t="s">
        <v>4</v>
      </c>
      <c r="F1" s="1"/>
      <c r="G1" s="1"/>
      <c r="H1" s="1" t="s">
        <v>5</v>
      </c>
      <c r="I1" s="1"/>
      <c r="J1" s="1"/>
      <c r="K1" s="1" t="s">
        <v>6</v>
      </c>
      <c r="L1" s="1"/>
      <c r="M1" s="1"/>
    </row>
    <row r="2" spans="1:13">
      <c r="A2" s="1"/>
      <c r="B2" s="1"/>
      <c r="C2" s="2"/>
      <c r="D2" s="2"/>
      <c r="E2" s="1" t="s">
        <v>7</v>
      </c>
      <c r="F2" s="1" t="s">
        <v>8</v>
      </c>
      <c r="G2" s="1" t="s">
        <v>9</v>
      </c>
      <c r="H2" s="1" t="s">
        <v>7</v>
      </c>
      <c r="I2" s="1" t="s">
        <v>8</v>
      </c>
      <c r="J2" s="1" t="s">
        <v>9</v>
      </c>
      <c r="K2" s="1" t="s">
        <v>7</v>
      </c>
      <c r="L2" s="1" t="s">
        <v>8</v>
      </c>
      <c r="M2" s="1" t="s">
        <v>9</v>
      </c>
    </row>
    <row r="3" spans="1:13">
      <c r="A3" s="61" t="s">
        <v>10</v>
      </c>
      <c r="B3" s="61" t="s">
        <v>58</v>
      </c>
      <c r="C3" s="62">
        <v>0.704288939051919</v>
      </c>
      <c r="D3" s="62">
        <v>0.704905019514631</v>
      </c>
      <c r="E3" s="62">
        <v>0.917431192660551</v>
      </c>
      <c r="F3" s="62">
        <v>0.65359477124183</v>
      </c>
      <c r="G3" s="62">
        <v>0.763358778625954</v>
      </c>
      <c r="H3" s="62">
        <v>0.5875</v>
      </c>
      <c r="I3" s="62">
        <v>0.829411764705882</v>
      </c>
      <c r="J3" s="62">
        <v>0.68780487804878</v>
      </c>
      <c r="K3" s="62">
        <v>0.75531914893617</v>
      </c>
      <c r="L3" s="62">
        <v>0.591666666666667</v>
      </c>
      <c r="M3" s="62">
        <v>0.663551401869159</v>
      </c>
    </row>
    <row r="4" spans="1:13">
      <c r="A4" s="61"/>
      <c r="B4" s="61" t="s">
        <v>17</v>
      </c>
      <c r="C4" s="62">
        <v>0.756207674943566</v>
      </c>
      <c r="D4" s="62">
        <v>0.755516451594883</v>
      </c>
      <c r="E4" s="62">
        <v>0.94017094017094</v>
      </c>
      <c r="F4" s="62">
        <v>0.718954248366013</v>
      </c>
      <c r="G4" s="62">
        <v>0.814814814814814</v>
      </c>
      <c r="H4" s="62">
        <v>0.634453781512605</v>
      </c>
      <c r="I4" s="62">
        <v>0.888235294117647</v>
      </c>
      <c r="J4" s="62">
        <v>0.740196078431372</v>
      </c>
      <c r="K4" s="62">
        <v>0.84090909090909</v>
      </c>
      <c r="L4" s="62">
        <v>0.616666666666666</v>
      </c>
      <c r="M4" s="62">
        <v>0.711538461538461</v>
      </c>
    </row>
    <row r="5" spans="1:13">
      <c r="A5" s="63" t="s">
        <v>18</v>
      </c>
      <c r="B5" s="63" t="s">
        <v>58</v>
      </c>
      <c r="C5" s="64">
        <v>0.866666666666666</v>
      </c>
      <c r="D5" s="64">
        <v>0.681010928961748</v>
      </c>
      <c r="E5" s="64">
        <v>1</v>
      </c>
      <c r="F5" s="64">
        <v>0.23076923076923</v>
      </c>
      <c r="G5" s="64">
        <v>0.375</v>
      </c>
      <c r="H5" s="64">
        <v>0.896</v>
      </c>
      <c r="I5" s="64">
        <v>0.941176470588235</v>
      </c>
      <c r="J5" s="64">
        <v>0.918032786885245</v>
      </c>
      <c r="K5" s="64">
        <v>0.681818181818181</v>
      </c>
      <c r="L5" s="64">
        <v>0.833333333333333</v>
      </c>
      <c r="M5" s="64">
        <v>0.75</v>
      </c>
    </row>
    <row r="6" spans="1:13">
      <c r="A6" s="63"/>
      <c r="B6" s="63" t="s">
        <v>17</v>
      </c>
      <c r="C6" s="64">
        <v>0.853333333333333</v>
      </c>
      <c r="D6" s="64">
        <v>0.62016369047619</v>
      </c>
      <c r="E6" s="64">
        <v>1</v>
      </c>
      <c r="F6" s="64">
        <v>0.23076923076923</v>
      </c>
      <c r="G6" s="64">
        <v>0.375</v>
      </c>
      <c r="H6" s="64">
        <v>0.854014598540145</v>
      </c>
      <c r="I6" s="64">
        <v>0.983193277310924</v>
      </c>
      <c r="J6" s="64">
        <v>0.9140625</v>
      </c>
      <c r="K6" s="64">
        <v>0.8</v>
      </c>
      <c r="L6" s="64">
        <v>0.444444444444444</v>
      </c>
      <c r="M6" s="64">
        <v>0.571428571428571</v>
      </c>
    </row>
    <row r="7" spans="1:13">
      <c r="A7" s="65" t="s">
        <v>19</v>
      </c>
      <c r="B7" s="65" t="s">
        <v>58</v>
      </c>
      <c r="C7" s="66">
        <v>0.505376344086021</v>
      </c>
      <c r="D7" s="66">
        <v>0.454580896686159</v>
      </c>
      <c r="E7" s="66">
        <v>1</v>
      </c>
      <c r="F7" s="66">
        <v>0.551724137931034</v>
      </c>
      <c r="G7" s="66">
        <v>0.711111111111111</v>
      </c>
      <c r="H7" s="66">
        <v>0</v>
      </c>
      <c r="I7" s="66">
        <v>0</v>
      </c>
      <c r="J7" s="66">
        <v>0</v>
      </c>
      <c r="K7" s="66">
        <v>1</v>
      </c>
      <c r="L7" s="66">
        <v>0.484375</v>
      </c>
      <c r="M7" s="66">
        <v>0.652631578947368</v>
      </c>
    </row>
    <row r="8" spans="1:13">
      <c r="A8" s="65"/>
      <c r="B8" s="65" t="s">
        <v>17</v>
      </c>
      <c r="C8" s="66">
        <v>0.526881720430107</v>
      </c>
      <c r="D8" s="66">
        <v>0.464295561069754</v>
      </c>
      <c r="E8" s="66">
        <v>0.869565217391304</v>
      </c>
      <c r="F8" s="66">
        <v>0.689655172413793</v>
      </c>
      <c r="G8" s="66">
        <v>0.769230769230769</v>
      </c>
      <c r="H8" s="66">
        <v>0</v>
      </c>
      <c r="I8" s="66">
        <v>0</v>
      </c>
      <c r="J8" s="66">
        <v>0</v>
      </c>
      <c r="K8" s="66">
        <v>1</v>
      </c>
      <c r="L8" s="66">
        <v>0.453125</v>
      </c>
      <c r="M8" s="66">
        <v>0.623655913978494</v>
      </c>
    </row>
    <row r="9" spans="1:13">
      <c r="A9" s="67" t="s">
        <v>20</v>
      </c>
      <c r="B9" s="67" t="s">
        <v>58</v>
      </c>
      <c r="C9" s="68">
        <v>0.714285714285714</v>
      </c>
      <c r="D9" s="68">
        <v>0.591318591318591</v>
      </c>
      <c r="E9" s="68">
        <v>0.888888888888888</v>
      </c>
      <c r="F9" s="68">
        <v>0.842105263157894</v>
      </c>
      <c r="G9" s="68">
        <v>0.864864864864864</v>
      </c>
      <c r="H9" s="68">
        <v>0.125</v>
      </c>
      <c r="I9" s="68">
        <v>0.333333333333333</v>
      </c>
      <c r="J9" s="68">
        <v>0.181818181818181</v>
      </c>
      <c r="K9" s="68">
        <v>0.888888888888888</v>
      </c>
      <c r="L9" s="68">
        <v>0.615384615384615</v>
      </c>
      <c r="M9" s="68">
        <v>0.727272727272727</v>
      </c>
    </row>
    <row r="10" spans="1:13">
      <c r="A10" s="67"/>
      <c r="B10" s="67" t="s">
        <v>17</v>
      </c>
      <c r="C10" s="68">
        <v>0.857142857142857</v>
      </c>
      <c r="D10" s="68">
        <v>0.77046783625731</v>
      </c>
      <c r="E10" s="68">
        <v>0.894736842105263</v>
      </c>
      <c r="F10" s="68">
        <v>0.894736842105263</v>
      </c>
      <c r="G10" s="68">
        <v>0.894736842105263</v>
      </c>
      <c r="H10" s="68">
        <v>0.4</v>
      </c>
      <c r="I10" s="68">
        <v>0.666666666666666</v>
      </c>
      <c r="J10" s="68">
        <v>0.5</v>
      </c>
      <c r="K10" s="68">
        <v>1</v>
      </c>
      <c r="L10" s="68">
        <v>0.846153846153846</v>
      </c>
      <c r="M10" s="68">
        <v>0.916666666666666</v>
      </c>
    </row>
    <row r="11" spans="1:13">
      <c r="A11" s="69" t="s">
        <v>21</v>
      </c>
      <c r="B11" s="69" t="s">
        <v>58</v>
      </c>
      <c r="C11" s="70">
        <v>0.597765363128491</v>
      </c>
      <c r="D11" s="70">
        <v>0.504307056997816</v>
      </c>
      <c r="E11" s="70">
        <v>0.941176470588235</v>
      </c>
      <c r="F11" s="70">
        <v>0.307692307692307</v>
      </c>
      <c r="G11" s="70">
        <v>0.463768115942029</v>
      </c>
      <c r="H11" s="70">
        <v>0.547297297297297</v>
      </c>
      <c r="I11" s="70">
        <v>0.964285714285714</v>
      </c>
      <c r="J11" s="70">
        <v>0.698275862068965</v>
      </c>
      <c r="K11" s="70">
        <v>0.714285714285714</v>
      </c>
      <c r="L11" s="70">
        <v>0.232558139534883</v>
      </c>
      <c r="M11" s="70">
        <v>0.350877192982456</v>
      </c>
    </row>
    <row r="12" spans="1:13">
      <c r="A12" s="69"/>
      <c r="B12" s="69" t="s">
        <v>17</v>
      </c>
      <c r="C12" s="70">
        <v>0.636871508379888</v>
      </c>
      <c r="D12" s="70">
        <v>0.555622509436025</v>
      </c>
      <c r="E12" s="70">
        <v>0.833333333333333</v>
      </c>
      <c r="F12" s="70">
        <v>0.48076923076923</v>
      </c>
      <c r="G12" s="70">
        <v>0.609756097560975</v>
      </c>
      <c r="H12" s="70">
        <v>0.575539568345323</v>
      </c>
      <c r="I12" s="70">
        <v>0.952380952380952</v>
      </c>
      <c r="J12" s="70">
        <v>0.717488789237668</v>
      </c>
      <c r="K12" s="70">
        <v>0.9</v>
      </c>
      <c r="L12" s="70">
        <v>0.209302325581395</v>
      </c>
      <c r="M12" s="70">
        <v>0.339622641509433</v>
      </c>
    </row>
    <row r="13" spans="1:13">
      <c r="A13" s="71" t="s">
        <v>54</v>
      </c>
      <c r="B13" s="72" t="s">
        <v>58</v>
      </c>
      <c r="C13" s="73">
        <f t="shared" ref="C13:M13" si="0">AVERAGE(C3,C5,C7,C9,C11)</f>
        <v>0.677676605443762</v>
      </c>
      <c r="D13" s="73">
        <f t="shared" si="0"/>
        <v>0.587224498695789</v>
      </c>
      <c r="E13" s="73">
        <f t="shared" si="0"/>
        <v>0.949499310427535</v>
      </c>
      <c r="F13" s="73">
        <f t="shared" si="0"/>
        <v>0.517177142158459</v>
      </c>
      <c r="G13" s="73">
        <f t="shared" si="0"/>
        <v>0.635620574108792</v>
      </c>
      <c r="H13" s="73">
        <f t="shared" si="0"/>
        <v>0.431159459459459</v>
      </c>
      <c r="I13" s="73">
        <f t="shared" si="0"/>
        <v>0.613641456582633</v>
      </c>
      <c r="J13" s="73">
        <f t="shared" si="0"/>
        <v>0.497186341764234</v>
      </c>
      <c r="K13" s="73">
        <f t="shared" si="0"/>
        <v>0.808062386785791</v>
      </c>
      <c r="L13" s="73">
        <f t="shared" si="0"/>
        <v>0.5514635509839</v>
      </c>
      <c r="M13" s="73">
        <f t="shared" si="0"/>
        <v>0.628866580214342</v>
      </c>
    </row>
    <row r="14" spans="1:13">
      <c r="A14" s="71"/>
      <c r="B14" s="72" t="s">
        <v>17</v>
      </c>
      <c r="C14" s="73">
        <f>AVERAGE(C4,C6,C8,C10,C12)</f>
        <v>0.72608741884595</v>
      </c>
      <c r="D14" s="73">
        <f t="shared" ref="D14:M14" si="1">AVERAGE(D4,D6,D8,D10,D12)</f>
        <v>0.633213209766832</v>
      </c>
      <c r="E14" s="73">
        <f t="shared" si="1"/>
        <v>0.907561266600168</v>
      </c>
      <c r="F14" s="73">
        <f t="shared" si="1"/>
        <v>0.602976944884706</v>
      </c>
      <c r="G14" s="73">
        <f t="shared" si="1"/>
        <v>0.692707704742364</v>
      </c>
      <c r="H14" s="73">
        <f t="shared" si="1"/>
        <v>0.492801589679615</v>
      </c>
      <c r="I14" s="73">
        <f t="shared" si="1"/>
        <v>0.698095238095238</v>
      </c>
      <c r="J14" s="73">
        <f t="shared" si="1"/>
        <v>0.574349473533808</v>
      </c>
      <c r="K14" s="73">
        <f t="shared" si="1"/>
        <v>0.908181818181818</v>
      </c>
      <c r="L14" s="73">
        <f t="shared" si="1"/>
        <v>0.51393845656927</v>
      </c>
      <c r="M14" s="73">
        <f t="shared" si="1"/>
        <v>0.632582451024325</v>
      </c>
    </row>
  </sheetData>
  <mergeCells count="13">
    <mergeCell ref="E1:G1"/>
    <mergeCell ref="H1:J1"/>
    <mergeCell ref="K1:M1"/>
    <mergeCell ref="A1:A2"/>
    <mergeCell ref="A3:A4"/>
    <mergeCell ref="A5:A6"/>
    <mergeCell ref="A7:A8"/>
    <mergeCell ref="A9:A10"/>
    <mergeCell ref="A11:A12"/>
    <mergeCell ref="A13:A14"/>
    <mergeCell ref="B1:B2"/>
    <mergeCell ref="C1:C2"/>
    <mergeCell ref="D1:D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workbookViewId="0">
      <selection activeCell="C19" sqref="C19:M20"/>
    </sheetView>
  </sheetViews>
  <sheetFormatPr defaultColWidth="10.6916666666667" defaultRowHeight="17.6"/>
  <cols>
    <col min="2" max="2" width="49.7666666666667" customWidth="1"/>
  </cols>
  <sheetData>
    <row r="1" spans="1:13">
      <c r="A1" s="1" t="s">
        <v>0</v>
      </c>
      <c r="B1" s="1" t="s">
        <v>1</v>
      </c>
      <c r="C1" s="2" t="s">
        <v>2</v>
      </c>
      <c r="D1" s="2" t="s">
        <v>51</v>
      </c>
      <c r="E1" s="1" t="s">
        <v>4</v>
      </c>
      <c r="F1" s="1"/>
      <c r="G1" s="1"/>
      <c r="H1" s="1" t="s">
        <v>5</v>
      </c>
      <c r="I1" s="1"/>
      <c r="J1" s="1"/>
      <c r="K1" s="1" t="s">
        <v>6</v>
      </c>
      <c r="L1" s="1"/>
      <c r="M1" s="1"/>
    </row>
    <row r="2" spans="1:13">
      <c r="A2" s="1"/>
      <c r="B2" s="1"/>
      <c r="C2" s="2"/>
      <c r="D2" s="2"/>
      <c r="E2" s="1" t="s">
        <v>7</v>
      </c>
      <c r="F2" s="1" t="s">
        <v>8</v>
      </c>
      <c r="G2" s="1" t="s">
        <v>9</v>
      </c>
      <c r="H2" s="1" t="s">
        <v>7</v>
      </c>
      <c r="I2" s="1" t="s">
        <v>8</v>
      </c>
      <c r="J2" s="1" t="s">
        <v>9</v>
      </c>
      <c r="K2" s="1" t="s">
        <v>7</v>
      </c>
      <c r="L2" s="1" t="s">
        <v>8</v>
      </c>
      <c r="M2" s="1" t="s">
        <v>9</v>
      </c>
    </row>
    <row r="3" spans="1:13">
      <c r="A3" s="36" t="s">
        <v>10</v>
      </c>
      <c r="B3" s="37" t="s">
        <v>15</v>
      </c>
      <c r="C3" s="38">
        <v>0.776523702031602</v>
      </c>
      <c r="D3" s="38">
        <v>0.776975679201706</v>
      </c>
      <c r="E3" s="38">
        <v>0.892086330935251</v>
      </c>
      <c r="F3" s="38">
        <v>0.810457516339869</v>
      </c>
      <c r="G3" s="38">
        <v>0.84931506849315</v>
      </c>
      <c r="H3" s="38">
        <v>0.685</v>
      </c>
      <c r="I3" s="38">
        <v>0.805882352941176</v>
      </c>
      <c r="J3" s="38">
        <v>0.74054054054054</v>
      </c>
      <c r="K3" s="38">
        <v>0.798076923076923</v>
      </c>
      <c r="L3" s="38">
        <v>0.691666666666666</v>
      </c>
      <c r="M3" s="38">
        <v>0.741071428571428</v>
      </c>
    </row>
    <row r="4" spans="1:13">
      <c r="A4" s="39"/>
      <c r="B4" s="40" t="s">
        <v>17</v>
      </c>
      <c r="C4" s="38">
        <v>0.846501128668171</v>
      </c>
      <c r="D4" s="38">
        <v>0.846781924856776</v>
      </c>
      <c r="E4" s="38">
        <v>0.901315789473684</v>
      </c>
      <c r="F4" s="38">
        <v>0.895424836601307</v>
      </c>
      <c r="G4" s="38">
        <v>0.898360655737705</v>
      </c>
      <c r="H4" s="38">
        <v>0.840764331210191</v>
      </c>
      <c r="I4" s="38">
        <v>0.776470588235294</v>
      </c>
      <c r="J4" s="38">
        <v>0.807339449541284</v>
      </c>
      <c r="K4" s="38">
        <v>0.791044776119402</v>
      </c>
      <c r="L4" s="38">
        <v>0.883333333333333</v>
      </c>
      <c r="M4" s="38">
        <v>0.834645669291338</v>
      </c>
    </row>
    <row r="5" spans="1:13">
      <c r="A5" s="39"/>
      <c r="B5" s="40" t="s">
        <v>59</v>
      </c>
      <c r="C5" s="38">
        <v>0.82392776523702</v>
      </c>
      <c r="D5" s="38">
        <v>0.822461742918226</v>
      </c>
      <c r="E5" s="38">
        <v>0.894039735099337</v>
      </c>
      <c r="F5" s="38">
        <v>0.88235294117647</v>
      </c>
      <c r="G5" s="38">
        <v>0.888157894736842</v>
      </c>
      <c r="H5" s="38">
        <v>0.765027322404371</v>
      </c>
      <c r="I5" s="38">
        <v>0.823529411764705</v>
      </c>
      <c r="J5" s="38">
        <v>0.793201133144475</v>
      </c>
      <c r="K5" s="38">
        <v>0.825688073394495</v>
      </c>
      <c r="L5" s="38">
        <v>0.75</v>
      </c>
      <c r="M5" s="38">
        <v>0.786026200873362</v>
      </c>
    </row>
    <row r="6" spans="1:13">
      <c r="A6" s="39"/>
      <c r="B6" s="40" t="s">
        <v>60</v>
      </c>
      <c r="C6" s="38">
        <v>0.830699774266365</v>
      </c>
      <c r="D6" s="38">
        <v>0.830429016370822</v>
      </c>
      <c r="E6" s="38">
        <v>0.894736842105263</v>
      </c>
      <c r="F6" s="38">
        <v>0.888888888888888</v>
      </c>
      <c r="G6" s="38">
        <v>0.891803278688524</v>
      </c>
      <c r="H6" s="38">
        <v>0.797619047619047</v>
      </c>
      <c r="I6" s="38">
        <v>0.788235294117647</v>
      </c>
      <c r="J6" s="38">
        <v>0.792899408284023</v>
      </c>
      <c r="K6" s="38">
        <v>0.796747967479674</v>
      </c>
      <c r="L6" s="38">
        <v>0.816666666666666</v>
      </c>
      <c r="M6" s="38">
        <v>0.806584362139917</v>
      </c>
    </row>
    <row r="7" spans="1:13">
      <c r="A7" s="42" t="s">
        <v>18</v>
      </c>
      <c r="B7" s="43" t="s">
        <v>15</v>
      </c>
      <c r="C7" s="44">
        <v>0.84</v>
      </c>
      <c r="D7" s="44">
        <v>0.688323917137476</v>
      </c>
      <c r="E7" s="44">
        <v>0.454545454545454</v>
      </c>
      <c r="F7" s="44">
        <v>0.384615384615384</v>
      </c>
      <c r="G7" s="44">
        <v>0.416666666666666</v>
      </c>
      <c r="H7" s="44">
        <v>0.905982905982906</v>
      </c>
      <c r="I7" s="44">
        <v>0.890756302521008</v>
      </c>
      <c r="J7" s="44">
        <v>0.898305084745762</v>
      </c>
      <c r="K7" s="44">
        <v>0.681818181818181</v>
      </c>
      <c r="L7" s="44">
        <v>0.833333333333333</v>
      </c>
      <c r="M7" s="44">
        <v>0.75</v>
      </c>
    </row>
    <row r="8" spans="1:13">
      <c r="A8" s="45"/>
      <c r="B8" s="46" t="s">
        <v>17</v>
      </c>
      <c r="C8" s="44">
        <v>0.86</v>
      </c>
      <c r="D8" s="44">
        <v>0.693067543661771</v>
      </c>
      <c r="E8" s="44">
        <v>0.555555555555555</v>
      </c>
      <c r="F8" s="44">
        <v>0.384615384615384</v>
      </c>
      <c r="G8" s="44">
        <v>0.454545454545454</v>
      </c>
      <c r="H8" s="44">
        <v>0.8828125</v>
      </c>
      <c r="I8" s="44">
        <v>0.949579831932773</v>
      </c>
      <c r="J8" s="44">
        <v>0.91497975708502</v>
      </c>
      <c r="K8" s="44">
        <v>0.846153846153846</v>
      </c>
      <c r="L8" s="44">
        <v>0.611111111111111</v>
      </c>
      <c r="M8" s="44">
        <v>0.709677419354838</v>
      </c>
    </row>
    <row r="9" spans="1:13">
      <c r="A9" s="45"/>
      <c r="B9" s="46" t="s">
        <v>59</v>
      </c>
      <c r="C9" s="44">
        <v>0.86</v>
      </c>
      <c r="D9" s="44">
        <v>0.693067543661771</v>
      </c>
      <c r="E9" s="44">
        <v>0.555555555555555</v>
      </c>
      <c r="F9" s="44">
        <v>0.384615384615384</v>
      </c>
      <c r="G9" s="44">
        <v>0.454545454545454</v>
      </c>
      <c r="H9" s="44">
        <v>0.8828125</v>
      </c>
      <c r="I9" s="44">
        <v>0.949579831932773</v>
      </c>
      <c r="J9" s="44">
        <v>0.91497975708502</v>
      </c>
      <c r="K9" s="44">
        <v>0.846153846153846</v>
      </c>
      <c r="L9" s="44">
        <v>0.611111111111111</v>
      </c>
      <c r="M9" s="44">
        <v>0.709677419354838</v>
      </c>
    </row>
    <row r="10" spans="1:13">
      <c r="A10" s="45"/>
      <c r="B10" s="46" t="s">
        <v>60</v>
      </c>
      <c r="C10" s="44">
        <v>0.853333333333333</v>
      </c>
      <c r="D10" s="44">
        <v>0.677500814597588</v>
      </c>
      <c r="E10" s="44">
        <v>0.555555555555555</v>
      </c>
      <c r="F10" s="44">
        <v>0.384615384615384</v>
      </c>
      <c r="G10" s="44">
        <v>0.454545454545454</v>
      </c>
      <c r="H10" s="44">
        <v>0.875968992248062</v>
      </c>
      <c r="I10" s="44">
        <v>0.949579831932773</v>
      </c>
      <c r="J10" s="44">
        <v>0.911290322580645</v>
      </c>
      <c r="K10" s="44">
        <v>0.833333333333333</v>
      </c>
      <c r="L10" s="44">
        <v>0.555555555555555</v>
      </c>
      <c r="M10" s="44">
        <v>0.666666666666666</v>
      </c>
    </row>
    <row r="11" spans="1:13">
      <c r="A11" s="47" t="s">
        <v>19</v>
      </c>
      <c r="B11" s="48" t="s">
        <v>15</v>
      </c>
      <c r="C11" s="49">
        <v>0.655913978494623</v>
      </c>
      <c r="D11" s="49">
        <v>0.532815052673088</v>
      </c>
      <c r="E11" s="49">
        <v>0.875</v>
      </c>
      <c r="F11" s="49">
        <v>0.96551724137931</v>
      </c>
      <c r="G11" s="49">
        <v>0.918032786885245</v>
      </c>
      <c r="H11" s="49">
        <v>0</v>
      </c>
      <c r="I11" s="49">
        <v>0</v>
      </c>
      <c r="J11" s="49">
        <v>0</v>
      </c>
      <c r="K11" s="49">
        <v>1</v>
      </c>
      <c r="L11" s="49">
        <v>0.515625</v>
      </c>
      <c r="M11" s="49">
        <v>0.68041237113402</v>
      </c>
    </row>
    <row r="12" spans="1:13">
      <c r="A12" s="50"/>
      <c r="B12" s="51" t="s">
        <v>17</v>
      </c>
      <c r="C12" s="49">
        <v>0.774193548387096</v>
      </c>
      <c r="D12" s="49">
        <v>0.569996105919003</v>
      </c>
      <c r="E12" s="49">
        <v>0.828571428571428</v>
      </c>
      <c r="F12" s="49">
        <v>1</v>
      </c>
      <c r="G12" s="49">
        <v>0.90625</v>
      </c>
      <c r="H12" s="49">
        <v>0</v>
      </c>
      <c r="I12" s="49">
        <v>0</v>
      </c>
      <c r="J12" s="49">
        <v>0</v>
      </c>
      <c r="K12" s="49">
        <v>1</v>
      </c>
      <c r="L12" s="49">
        <v>0.671875</v>
      </c>
      <c r="M12" s="49">
        <v>0.803738317757009</v>
      </c>
    </row>
    <row r="13" spans="1:13">
      <c r="A13" s="50"/>
      <c r="B13" s="51" t="s">
        <v>59</v>
      </c>
      <c r="C13" s="49">
        <v>0.677419354838709</v>
      </c>
      <c r="D13" s="49">
        <v>0.527356902356902</v>
      </c>
      <c r="E13" s="49">
        <v>0.8</v>
      </c>
      <c r="F13" s="49">
        <v>0.96551724137931</v>
      </c>
      <c r="G13" s="49">
        <v>0.875</v>
      </c>
      <c r="H13" s="49">
        <v>0</v>
      </c>
      <c r="I13" s="49">
        <v>0</v>
      </c>
      <c r="J13" s="49">
        <v>0</v>
      </c>
      <c r="K13" s="49">
        <v>1</v>
      </c>
      <c r="L13" s="49">
        <v>0.546875</v>
      </c>
      <c r="M13" s="49">
        <v>0.707070707070707</v>
      </c>
    </row>
    <row r="14" spans="1:13">
      <c r="A14" s="50"/>
      <c r="B14" s="51" t="s">
        <v>60</v>
      </c>
      <c r="C14" s="49">
        <v>0.741935483870967</v>
      </c>
      <c r="D14" s="49">
        <v>0.558493589743589</v>
      </c>
      <c r="E14" s="49">
        <v>0.828571428571428</v>
      </c>
      <c r="F14" s="49">
        <v>1</v>
      </c>
      <c r="G14" s="49">
        <v>0.90625</v>
      </c>
      <c r="H14" s="49">
        <v>0</v>
      </c>
      <c r="I14" s="49">
        <v>0</v>
      </c>
      <c r="J14" s="49">
        <v>0</v>
      </c>
      <c r="K14" s="49">
        <v>1</v>
      </c>
      <c r="L14" s="49">
        <v>0.625</v>
      </c>
      <c r="M14" s="49">
        <v>0.769230769230769</v>
      </c>
    </row>
    <row r="15" spans="1:13">
      <c r="A15" s="52" t="s">
        <v>20</v>
      </c>
      <c r="B15" s="53" t="s">
        <v>15</v>
      </c>
      <c r="C15" s="54">
        <v>0.742857142857142</v>
      </c>
      <c r="D15" s="54">
        <v>0.607336523125996</v>
      </c>
      <c r="E15" s="54">
        <v>0.894736842105263</v>
      </c>
      <c r="F15" s="54">
        <v>0.894736842105263</v>
      </c>
      <c r="G15" s="54">
        <v>0.894736842105263</v>
      </c>
      <c r="H15" s="54">
        <v>0.142857142857142</v>
      </c>
      <c r="I15" s="54">
        <v>0.333333333333333</v>
      </c>
      <c r="J15" s="54">
        <v>0.2</v>
      </c>
      <c r="K15" s="54">
        <v>0.888888888888888</v>
      </c>
      <c r="L15" s="54">
        <v>0.615384615384615</v>
      </c>
      <c r="M15" s="54">
        <v>0.727272727272727</v>
      </c>
    </row>
    <row r="16" spans="1:13">
      <c r="A16" s="55"/>
      <c r="B16" s="56" t="s">
        <v>17</v>
      </c>
      <c r="C16" s="54">
        <v>0.885714285714285</v>
      </c>
      <c r="D16" s="54">
        <v>0.821020384116884</v>
      </c>
      <c r="E16" s="54">
        <v>0.863636363636363</v>
      </c>
      <c r="F16" s="54">
        <v>1</v>
      </c>
      <c r="G16" s="54">
        <v>0.926829268292683</v>
      </c>
      <c r="H16" s="54">
        <v>0.666666666666666</v>
      </c>
      <c r="I16" s="54">
        <v>0.666666666666666</v>
      </c>
      <c r="J16" s="54">
        <v>0.666666666666666</v>
      </c>
      <c r="K16" s="54">
        <v>1</v>
      </c>
      <c r="L16" s="54">
        <v>0.769230769230769</v>
      </c>
      <c r="M16" s="54">
        <v>0.869565217391304</v>
      </c>
    </row>
    <row r="17" spans="1:13">
      <c r="A17" s="55"/>
      <c r="B17" s="56" t="s">
        <v>59</v>
      </c>
      <c r="C17" s="54">
        <v>0.828571428571428</v>
      </c>
      <c r="D17" s="54">
        <v>0.739393939393939</v>
      </c>
      <c r="E17" s="54">
        <v>0.857142857142857</v>
      </c>
      <c r="F17" s="54">
        <v>0.947368421052631</v>
      </c>
      <c r="G17" s="54">
        <v>0.9</v>
      </c>
      <c r="H17" s="54">
        <v>0.4</v>
      </c>
      <c r="I17" s="54">
        <v>0.666666666666666</v>
      </c>
      <c r="J17" s="54">
        <v>0.5</v>
      </c>
      <c r="K17" s="54">
        <v>1</v>
      </c>
      <c r="L17" s="54">
        <v>0.692307692307692</v>
      </c>
      <c r="M17" s="54">
        <v>0.818181818181818</v>
      </c>
    </row>
    <row r="18" spans="1:13">
      <c r="A18" s="55"/>
      <c r="B18" s="56" t="s">
        <v>60</v>
      </c>
      <c r="C18" s="54">
        <v>0.885714285714285</v>
      </c>
      <c r="D18" s="54">
        <v>0.821020384116884</v>
      </c>
      <c r="E18" s="54">
        <v>0.863636363636363</v>
      </c>
      <c r="F18" s="54">
        <v>1</v>
      </c>
      <c r="G18" s="54">
        <v>0.926829268292683</v>
      </c>
      <c r="H18" s="54">
        <v>0.666666666666666</v>
      </c>
      <c r="I18" s="54">
        <v>0.666666666666666</v>
      </c>
      <c r="J18" s="54">
        <v>0.666666666666666</v>
      </c>
      <c r="K18" s="54">
        <v>1</v>
      </c>
      <c r="L18" s="54">
        <v>0.769230769230769</v>
      </c>
      <c r="M18" s="54">
        <v>0.869565217391304</v>
      </c>
    </row>
    <row r="19" spans="1:13">
      <c r="A19" s="57" t="s">
        <v>54</v>
      </c>
      <c r="B19" s="58" t="s">
        <v>15</v>
      </c>
      <c r="C19" s="30">
        <v>0.753823705845842</v>
      </c>
      <c r="D19" s="30">
        <v>0.651362793034566</v>
      </c>
      <c r="E19" s="30">
        <v>0.779092156896492</v>
      </c>
      <c r="F19" s="30">
        <v>0.763831746109956</v>
      </c>
      <c r="G19" s="30">
        <v>0.769687841037581</v>
      </c>
      <c r="H19" s="30">
        <v>0.433460012210012</v>
      </c>
      <c r="I19" s="30">
        <v>0.507492997198879</v>
      </c>
      <c r="J19" s="30">
        <v>0.459711406321575</v>
      </c>
      <c r="K19" s="30">
        <v>0.842195998445998</v>
      </c>
      <c r="L19" s="30">
        <v>0.664002403846153</v>
      </c>
      <c r="M19" s="30">
        <v>0.724689131744544</v>
      </c>
    </row>
    <row r="20" spans="1:13">
      <c r="A20" s="59"/>
      <c r="B20" s="60" t="s">
        <v>17</v>
      </c>
      <c r="C20" s="30">
        <v>0.841602240692388</v>
      </c>
      <c r="D20" s="30">
        <v>0.732716489638608</v>
      </c>
      <c r="E20" s="30">
        <v>0.787269784309257</v>
      </c>
      <c r="F20" s="30">
        <v>0.820010055304173</v>
      </c>
      <c r="G20" s="30">
        <v>0.79649634464396</v>
      </c>
      <c r="H20" s="30">
        <v>0.597560874469214</v>
      </c>
      <c r="I20" s="30">
        <v>0.598179271708683</v>
      </c>
      <c r="J20" s="30">
        <v>0.597246468323242</v>
      </c>
      <c r="K20" s="30">
        <v>0.909299655568312</v>
      </c>
      <c r="L20" s="30">
        <v>0.733887553418803</v>
      </c>
      <c r="M20" s="30">
        <v>0.804406655948622</v>
      </c>
    </row>
    <row r="21" spans="1:13">
      <c r="A21" s="59"/>
      <c r="B21" s="60" t="s">
        <v>59</v>
      </c>
      <c r="C21" s="30">
        <v>0.797479637161789</v>
      </c>
      <c r="D21" s="30">
        <v>0.69557003208271</v>
      </c>
      <c r="E21" s="30">
        <v>0.776684536949437</v>
      </c>
      <c r="F21" s="30">
        <v>0.794963497055949</v>
      </c>
      <c r="G21" s="30">
        <v>0.779425837320574</v>
      </c>
      <c r="H21" s="30">
        <v>0.511959955601093</v>
      </c>
      <c r="I21" s="30">
        <v>0.609943977591036</v>
      </c>
      <c r="J21" s="30">
        <v>0.552045222557374</v>
      </c>
      <c r="K21" s="30">
        <v>0.917960479887085</v>
      </c>
      <c r="L21" s="30">
        <v>0.650073450854701</v>
      </c>
      <c r="M21" s="30">
        <v>0.755239036370181</v>
      </c>
    </row>
    <row r="22" spans="1:13">
      <c r="A22" s="59"/>
      <c r="B22" s="60" t="s">
        <v>60</v>
      </c>
      <c r="C22" s="30">
        <v>0.827920719296237</v>
      </c>
      <c r="D22" s="30">
        <v>0.721860951207221</v>
      </c>
      <c r="E22" s="30">
        <v>0.785625047467152</v>
      </c>
      <c r="F22" s="30">
        <v>0.818376068376068</v>
      </c>
      <c r="G22" s="30">
        <v>0.794857000381665</v>
      </c>
      <c r="H22" s="30">
        <v>0.585063676633444</v>
      </c>
      <c r="I22" s="30">
        <v>0.601120448179271</v>
      </c>
      <c r="J22" s="30">
        <v>0.592714099382833</v>
      </c>
      <c r="K22" s="30">
        <v>0.907520325203252</v>
      </c>
      <c r="L22" s="30">
        <v>0.691613247863248</v>
      </c>
      <c r="M22" s="30">
        <v>0.778011753857164</v>
      </c>
    </row>
  </sheetData>
  <mergeCells count="12">
    <mergeCell ref="E1:G1"/>
    <mergeCell ref="H1:J1"/>
    <mergeCell ref="K1:M1"/>
    <mergeCell ref="A1:A2"/>
    <mergeCell ref="A3:A6"/>
    <mergeCell ref="A7:A10"/>
    <mergeCell ref="A11:A14"/>
    <mergeCell ref="A15:A18"/>
    <mergeCell ref="A19:A22"/>
    <mergeCell ref="B1:B2"/>
    <mergeCell ref="C1:C2"/>
    <mergeCell ref="D1:D2"/>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2"/>
  <sheetViews>
    <sheetView tabSelected="1" workbookViewId="0">
      <selection activeCell="C22" sqref="C22"/>
    </sheetView>
  </sheetViews>
  <sheetFormatPr defaultColWidth="10.6916666666667" defaultRowHeight="17.6"/>
  <cols>
    <col min="2" max="2" width="44.4583333333333" customWidth="1"/>
  </cols>
  <sheetData>
    <row r="1" spans="1:13">
      <c r="A1" s="1" t="s">
        <v>0</v>
      </c>
      <c r="B1" s="1" t="s">
        <v>1</v>
      </c>
      <c r="C1" s="2" t="s">
        <v>2</v>
      </c>
      <c r="D1" s="2" t="s">
        <v>51</v>
      </c>
      <c r="E1" s="1" t="s">
        <v>4</v>
      </c>
      <c r="F1" s="1"/>
      <c r="G1" s="1"/>
      <c r="H1" s="1" t="s">
        <v>5</v>
      </c>
      <c r="I1" s="1"/>
      <c r="J1" s="1"/>
      <c r="K1" s="1" t="s">
        <v>6</v>
      </c>
      <c r="L1" s="1"/>
      <c r="M1" s="1"/>
    </row>
    <row r="2" spans="1:13">
      <c r="A2" s="1"/>
      <c r="B2" s="1"/>
      <c r="C2" s="2"/>
      <c r="D2" s="2"/>
      <c r="E2" s="1" t="s">
        <v>7</v>
      </c>
      <c r="F2" s="1" t="s">
        <v>8</v>
      </c>
      <c r="G2" s="1" t="s">
        <v>9</v>
      </c>
      <c r="H2" s="1" t="s">
        <v>7</v>
      </c>
      <c r="I2" s="1" t="s">
        <v>8</v>
      </c>
      <c r="J2" s="1" t="s">
        <v>9</v>
      </c>
      <c r="K2" s="1" t="s">
        <v>7</v>
      </c>
      <c r="L2" s="1" t="s">
        <v>8</v>
      </c>
      <c r="M2" s="1" t="s">
        <v>9</v>
      </c>
    </row>
    <row r="3" spans="1:13">
      <c r="A3" s="36" t="s">
        <v>10</v>
      </c>
      <c r="B3" s="37" t="s">
        <v>15</v>
      </c>
      <c r="C3" s="38">
        <v>0.776523702031602</v>
      </c>
      <c r="D3" s="38">
        <v>0.776975679201706</v>
      </c>
      <c r="E3" s="38">
        <v>0.892086330935251</v>
      </c>
      <c r="F3" s="38">
        <v>0.810457516339869</v>
      </c>
      <c r="G3" s="38">
        <v>0.84931506849315</v>
      </c>
      <c r="H3" s="38">
        <v>0.685</v>
      </c>
      <c r="I3" s="38">
        <v>0.805882352941176</v>
      </c>
      <c r="J3" s="38">
        <v>0.74054054054054</v>
      </c>
      <c r="K3" s="38">
        <v>0.798076923076923</v>
      </c>
      <c r="L3" s="38">
        <v>0.691666666666666</v>
      </c>
      <c r="M3" s="38">
        <v>0.741071428571428</v>
      </c>
    </row>
    <row r="4" spans="1:13">
      <c r="A4" s="39"/>
      <c r="B4" s="40" t="s">
        <v>17</v>
      </c>
      <c r="C4" s="38">
        <v>0.846501128668171</v>
      </c>
      <c r="D4" s="38">
        <v>0.846781924856776</v>
      </c>
      <c r="E4" s="38">
        <v>0.901315789473684</v>
      </c>
      <c r="F4" s="38">
        <v>0.895424836601307</v>
      </c>
      <c r="G4" s="38">
        <v>0.898360655737705</v>
      </c>
      <c r="H4" s="38">
        <v>0.840764331210191</v>
      </c>
      <c r="I4" s="38">
        <v>0.776470588235294</v>
      </c>
      <c r="J4" s="38">
        <v>0.807339449541284</v>
      </c>
      <c r="K4" s="38">
        <v>0.791044776119402</v>
      </c>
      <c r="L4" s="38">
        <v>0.883333333333333</v>
      </c>
      <c r="M4" s="38">
        <v>0.834645669291338</v>
      </c>
    </row>
    <row r="5" spans="1:13">
      <c r="A5" s="39"/>
      <c r="B5" s="41" t="s">
        <v>61</v>
      </c>
      <c r="C5" s="38">
        <v>0.814898419864559</v>
      </c>
      <c r="D5" s="38">
        <v>0.815606904447008</v>
      </c>
      <c r="E5" s="38">
        <v>0.900709219858156</v>
      </c>
      <c r="F5" s="38">
        <v>0.830065359477124</v>
      </c>
      <c r="G5" s="38">
        <v>0.863945578231292</v>
      </c>
      <c r="H5" s="38">
        <v>0.772727272727272</v>
      </c>
      <c r="I5" s="38">
        <v>0.8</v>
      </c>
      <c r="J5" s="38">
        <v>0.786127167630057</v>
      </c>
      <c r="K5" s="38">
        <v>0.777777777777777</v>
      </c>
      <c r="L5" s="38">
        <v>0.816666666666666</v>
      </c>
      <c r="M5" s="38">
        <v>0.796747967479674</v>
      </c>
    </row>
    <row r="6" spans="1:13">
      <c r="A6" s="39"/>
      <c r="B6" s="41" t="s">
        <v>62</v>
      </c>
      <c r="C6" s="38">
        <v>0.822799097065463</v>
      </c>
      <c r="D6" s="38">
        <v>0.823148842204177</v>
      </c>
      <c r="E6" s="38">
        <v>0.895506956939511</v>
      </c>
      <c r="F6" s="38">
        <v>0.88235294117647</v>
      </c>
      <c r="G6" s="38">
        <v>0.888854952860611</v>
      </c>
      <c r="H6" s="38">
        <v>0.804595547080004</v>
      </c>
      <c r="I6" s="38">
        <v>0.745588235294117</v>
      </c>
      <c r="J6" s="38">
        <v>0.773671579291032</v>
      </c>
      <c r="K6" s="38">
        <v>0.763888634839339</v>
      </c>
      <c r="L6" s="38">
        <v>0.85625</v>
      </c>
      <c r="M6" s="38">
        <v>0.806919994460888</v>
      </c>
    </row>
    <row r="7" spans="1:13">
      <c r="A7" s="42" t="s">
        <v>18</v>
      </c>
      <c r="B7" s="43" t="s">
        <v>15</v>
      </c>
      <c r="C7" s="44">
        <v>0.84</v>
      </c>
      <c r="D7" s="44">
        <v>0.688323917137476</v>
      </c>
      <c r="E7" s="44">
        <v>0.454545454545454</v>
      </c>
      <c r="F7" s="44">
        <v>0.384615384615384</v>
      </c>
      <c r="G7" s="44">
        <v>0.416666666666666</v>
      </c>
      <c r="H7" s="44">
        <v>0.905982905982906</v>
      </c>
      <c r="I7" s="44">
        <v>0.890756302521008</v>
      </c>
      <c r="J7" s="44">
        <v>0.898305084745762</v>
      </c>
      <c r="K7" s="44">
        <v>0.681818181818181</v>
      </c>
      <c r="L7" s="44">
        <v>0.833333333333333</v>
      </c>
      <c r="M7" s="44">
        <v>0.75</v>
      </c>
    </row>
    <row r="8" spans="1:13">
      <c r="A8" s="45"/>
      <c r="B8" s="46" t="s">
        <v>17</v>
      </c>
      <c r="C8" s="44">
        <v>0.86</v>
      </c>
      <c r="D8" s="44">
        <v>0.693067543661771</v>
      </c>
      <c r="E8" s="44">
        <v>0.555555555555555</v>
      </c>
      <c r="F8" s="44">
        <v>0.384615384615384</v>
      </c>
      <c r="G8" s="44">
        <v>0.454545454545454</v>
      </c>
      <c r="H8" s="44">
        <v>0.8828125</v>
      </c>
      <c r="I8" s="44">
        <v>0.949579831932773</v>
      </c>
      <c r="J8" s="44">
        <v>0.91497975708502</v>
      </c>
      <c r="K8" s="44">
        <v>0.846153846153846</v>
      </c>
      <c r="L8" s="44">
        <v>0.611111111111111</v>
      </c>
      <c r="M8" s="44">
        <v>0.709677419354838</v>
      </c>
    </row>
    <row r="9" spans="1:13">
      <c r="A9" s="45"/>
      <c r="B9" s="46" t="s">
        <v>61</v>
      </c>
      <c r="C9" s="44">
        <v>0.86</v>
      </c>
      <c r="D9" s="44">
        <v>0.690770135214579</v>
      </c>
      <c r="E9" s="44">
        <v>0.5</v>
      </c>
      <c r="F9" s="44">
        <v>0.307692307692307</v>
      </c>
      <c r="G9" s="44">
        <v>0.38095238095238</v>
      </c>
      <c r="H9" s="44">
        <v>0.89516129032258</v>
      </c>
      <c r="I9" s="44">
        <v>0.932773109243697</v>
      </c>
      <c r="J9" s="44">
        <v>0.91358024691358</v>
      </c>
      <c r="K9" s="44">
        <v>0.777777777777777</v>
      </c>
      <c r="L9" s="44">
        <v>0.777777777777777</v>
      </c>
      <c r="M9" s="44">
        <v>0.777777777777777</v>
      </c>
    </row>
    <row r="10" spans="1:13">
      <c r="A10" s="45"/>
      <c r="B10" s="46" t="s">
        <v>62</v>
      </c>
      <c r="C10" s="44">
        <v>0.868333333333333</v>
      </c>
      <c r="D10" s="44">
        <v>0.722541204765104</v>
      </c>
      <c r="E10" s="44">
        <v>0.527777777777777</v>
      </c>
      <c r="F10" s="44">
        <v>0.384615384615384</v>
      </c>
      <c r="G10" s="44">
        <v>0.444664031620553</v>
      </c>
      <c r="H10" s="44">
        <v>0.909595590910517</v>
      </c>
      <c r="I10" s="44">
        <v>0.926470588235294</v>
      </c>
      <c r="J10" s="44">
        <v>0.917726580382935</v>
      </c>
      <c r="K10" s="44">
        <v>0.794318181818181</v>
      </c>
      <c r="L10" s="44">
        <v>0.833333333333333</v>
      </c>
      <c r="M10" s="44">
        <v>0.805233002291825</v>
      </c>
    </row>
    <row r="11" spans="1:13">
      <c r="A11" s="47" t="s">
        <v>19</v>
      </c>
      <c r="B11" s="48" t="s">
        <v>15</v>
      </c>
      <c r="C11" s="49">
        <v>0.655913978494623</v>
      </c>
      <c r="D11" s="49">
        <v>0.532815052673088</v>
      </c>
      <c r="E11" s="49">
        <v>0.875</v>
      </c>
      <c r="F11" s="49">
        <v>0.96551724137931</v>
      </c>
      <c r="G11" s="49">
        <v>0.918032786885245</v>
      </c>
      <c r="H11" s="49">
        <v>0</v>
      </c>
      <c r="I11" s="49">
        <v>0</v>
      </c>
      <c r="J11" s="49">
        <v>0</v>
      </c>
      <c r="K11" s="49">
        <v>1</v>
      </c>
      <c r="L11" s="49">
        <v>0.515625</v>
      </c>
      <c r="M11" s="49">
        <v>0.68041237113402</v>
      </c>
    </row>
    <row r="12" spans="1:13">
      <c r="A12" s="50"/>
      <c r="B12" s="51" t="s">
        <v>17</v>
      </c>
      <c r="C12" s="49">
        <v>0.774193548387096</v>
      </c>
      <c r="D12" s="49">
        <v>0.569996105919003</v>
      </c>
      <c r="E12" s="49">
        <v>0.828571428571428</v>
      </c>
      <c r="F12" s="49">
        <v>1</v>
      </c>
      <c r="G12" s="49">
        <v>0.90625</v>
      </c>
      <c r="H12" s="49">
        <v>0</v>
      </c>
      <c r="I12" s="49">
        <v>0</v>
      </c>
      <c r="J12" s="49">
        <v>0</v>
      </c>
      <c r="K12" s="49">
        <v>1</v>
      </c>
      <c r="L12" s="49">
        <v>0.671875</v>
      </c>
      <c r="M12" s="49">
        <v>0.803738317757009</v>
      </c>
    </row>
    <row r="13" spans="1:13">
      <c r="A13" s="50"/>
      <c r="B13" s="51" t="s">
        <v>61</v>
      </c>
      <c r="C13" s="49">
        <v>0.688172043010752</v>
      </c>
      <c r="D13" s="49">
        <v>0.536296296296296</v>
      </c>
      <c r="E13" s="49">
        <v>0.823529411764705</v>
      </c>
      <c r="F13" s="49">
        <v>0.96551724137931</v>
      </c>
      <c r="G13" s="49">
        <v>0.888888888888888</v>
      </c>
      <c r="H13" s="49">
        <v>0</v>
      </c>
      <c r="I13" s="49">
        <v>0</v>
      </c>
      <c r="J13" s="49">
        <v>0</v>
      </c>
      <c r="K13" s="49">
        <v>1</v>
      </c>
      <c r="L13" s="49">
        <v>0.5625</v>
      </c>
      <c r="M13" s="49">
        <v>0.72</v>
      </c>
    </row>
    <row r="14" spans="1:13">
      <c r="A14" s="50"/>
      <c r="B14" s="51" t="s">
        <v>62</v>
      </c>
      <c r="C14" s="49">
        <v>0.763440860215053</v>
      </c>
      <c r="D14" s="49">
        <v>0.564870598487684</v>
      </c>
      <c r="E14" s="49">
        <v>0.82281746031746</v>
      </c>
      <c r="F14" s="49">
        <v>1</v>
      </c>
      <c r="G14" s="49">
        <v>0.902764423076923</v>
      </c>
      <c r="H14" s="49">
        <v>0</v>
      </c>
      <c r="I14" s="49">
        <v>0</v>
      </c>
      <c r="J14" s="49">
        <v>0</v>
      </c>
      <c r="K14" s="49">
        <v>1</v>
      </c>
      <c r="L14" s="49">
        <v>0.65625</v>
      </c>
      <c r="M14" s="49">
        <v>0.791847372386129</v>
      </c>
    </row>
    <row r="15" spans="1:13">
      <c r="A15" s="52" t="s">
        <v>20</v>
      </c>
      <c r="B15" s="53" t="s">
        <v>15</v>
      </c>
      <c r="C15" s="54">
        <v>0.742857142857142</v>
      </c>
      <c r="D15" s="54">
        <v>0.607336523125996</v>
      </c>
      <c r="E15" s="54">
        <v>0.894736842105263</v>
      </c>
      <c r="F15" s="54">
        <v>0.894736842105263</v>
      </c>
      <c r="G15" s="54">
        <v>0.894736842105263</v>
      </c>
      <c r="H15" s="54">
        <v>0.142857142857142</v>
      </c>
      <c r="I15" s="54">
        <v>0.333333333333333</v>
      </c>
      <c r="J15" s="54">
        <v>0.2</v>
      </c>
      <c r="K15" s="54">
        <v>0.888888888888888</v>
      </c>
      <c r="L15" s="54">
        <v>0.615384615384615</v>
      </c>
      <c r="M15" s="54">
        <v>0.727272727272727</v>
      </c>
    </row>
    <row r="16" spans="1:13">
      <c r="A16" s="55"/>
      <c r="B16" s="56" t="s">
        <v>17</v>
      </c>
      <c r="C16" s="54">
        <v>0.885714285714285</v>
      </c>
      <c r="D16" s="54">
        <v>0.821020384116884</v>
      </c>
      <c r="E16" s="54">
        <v>0.863636363636363</v>
      </c>
      <c r="F16" s="54">
        <v>1</v>
      </c>
      <c r="G16" s="54">
        <v>0.926829268292683</v>
      </c>
      <c r="H16" s="54">
        <v>0.666666666666666</v>
      </c>
      <c r="I16" s="54">
        <v>0.666666666666666</v>
      </c>
      <c r="J16" s="54">
        <v>0.666666666666666</v>
      </c>
      <c r="K16" s="54">
        <v>1</v>
      </c>
      <c r="L16" s="54">
        <v>0.769230769230769</v>
      </c>
      <c r="M16" s="54">
        <v>0.869565217391304</v>
      </c>
    </row>
    <row r="17" spans="1:13">
      <c r="A17" s="55"/>
      <c r="B17" s="56" t="s">
        <v>61</v>
      </c>
      <c r="C17" s="54">
        <v>0.857142857142857</v>
      </c>
      <c r="D17" s="54">
        <v>0.712136752136752</v>
      </c>
      <c r="E17" s="54">
        <v>0.9</v>
      </c>
      <c r="F17" s="54">
        <v>0.947368421052631</v>
      </c>
      <c r="G17" s="54">
        <v>0.923076923076923</v>
      </c>
      <c r="H17" s="54">
        <v>0.333333333333333</v>
      </c>
      <c r="I17" s="54">
        <v>0.333333333333333</v>
      </c>
      <c r="J17" s="54">
        <v>0.333333333333333</v>
      </c>
      <c r="K17" s="54">
        <v>0.916666666666666</v>
      </c>
      <c r="L17" s="54">
        <v>0.846153846153846</v>
      </c>
      <c r="M17" s="54">
        <v>0.88</v>
      </c>
    </row>
    <row r="18" spans="1:13">
      <c r="A18" s="55"/>
      <c r="B18" s="56" t="s">
        <v>62</v>
      </c>
      <c r="C18" s="54">
        <v>0.835714285714285</v>
      </c>
      <c r="D18" s="54">
        <v>0.693158098142052</v>
      </c>
      <c r="E18" s="54">
        <v>0.879420141262246</v>
      </c>
      <c r="F18" s="54">
        <v>0.947368421052631</v>
      </c>
      <c r="G18" s="54">
        <v>0.911465636417498</v>
      </c>
      <c r="H18" s="54">
        <v>0.333333333333333</v>
      </c>
      <c r="I18" s="54">
        <v>0.333333333333333</v>
      </c>
      <c r="J18" s="54">
        <v>0.326190476190476</v>
      </c>
      <c r="K18" s="54">
        <v>0.909722222222222</v>
      </c>
      <c r="L18" s="54">
        <v>0.788461538461538</v>
      </c>
      <c r="M18" s="54">
        <v>0.841818181818182</v>
      </c>
    </row>
    <row r="19" spans="1:13">
      <c r="A19" s="57" t="s">
        <v>54</v>
      </c>
      <c r="B19" s="58" t="s">
        <v>15</v>
      </c>
      <c r="C19" s="30">
        <v>0.753823705845842</v>
      </c>
      <c r="D19" s="30">
        <v>0.651362793034566</v>
      </c>
      <c r="E19" s="30">
        <v>0.779092156896492</v>
      </c>
      <c r="F19" s="30">
        <v>0.763831746109956</v>
      </c>
      <c r="G19" s="30">
        <v>0.769687841037581</v>
      </c>
      <c r="H19" s="30">
        <v>0.433460012210012</v>
      </c>
      <c r="I19" s="30">
        <v>0.507492997198879</v>
      </c>
      <c r="J19" s="30">
        <v>0.459711406321575</v>
      </c>
      <c r="K19" s="30">
        <v>0.842195998445998</v>
      </c>
      <c r="L19" s="30">
        <v>0.664002403846153</v>
      </c>
      <c r="M19" s="30">
        <v>0.724689131744544</v>
      </c>
    </row>
    <row r="20" spans="1:13">
      <c r="A20" s="59"/>
      <c r="B20" s="60" t="s">
        <v>17</v>
      </c>
      <c r="C20" s="30">
        <v>0.841602240692388</v>
      </c>
      <c r="D20" s="30">
        <v>0.732716489638608</v>
      </c>
      <c r="E20" s="30">
        <v>0.787269784309257</v>
      </c>
      <c r="F20" s="30">
        <v>0.820010055304173</v>
      </c>
      <c r="G20" s="30">
        <v>0.79649634464396</v>
      </c>
      <c r="H20" s="30">
        <v>0.597560874469214</v>
      </c>
      <c r="I20" s="30">
        <v>0.598179271708683</v>
      </c>
      <c r="J20" s="30">
        <v>0.597246468323242</v>
      </c>
      <c r="K20" s="30">
        <v>0.909299655568312</v>
      </c>
      <c r="L20" s="30">
        <v>0.733887553418803</v>
      </c>
      <c r="M20" s="30">
        <v>0.804406655948622</v>
      </c>
    </row>
    <row r="21" spans="1:13">
      <c r="A21" s="59"/>
      <c r="B21" s="60" t="s">
        <v>61</v>
      </c>
      <c r="C21" s="30">
        <v>0.805053330004542</v>
      </c>
      <c r="D21" s="30">
        <v>0.688702522023659</v>
      </c>
      <c r="E21" s="30">
        <v>0.781059657905715</v>
      </c>
      <c r="F21" s="30">
        <v>0.762660832400343</v>
      </c>
      <c r="G21" s="30">
        <v>0.764215942787371</v>
      </c>
      <c r="H21" s="30">
        <v>0.500305474095796</v>
      </c>
      <c r="I21" s="30">
        <v>0.516526610644258</v>
      </c>
      <c r="J21" s="30">
        <v>0.508260186969242</v>
      </c>
      <c r="K21" s="30">
        <v>0.868055555555555</v>
      </c>
      <c r="L21" s="30">
        <v>0.750774572649572</v>
      </c>
      <c r="M21" s="30">
        <v>0.793631436314363</v>
      </c>
    </row>
    <row r="22" spans="1:13">
      <c r="A22" s="59"/>
      <c r="B22" s="60" t="s">
        <v>62</v>
      </c>
      <c r="C22" s="30">
        <f>AVERAGE(C6,C10,C14,C18)</f>
        <v>0.822571894082033</v>
      </c>
      <c r="D22" s="30">
        <f t="shared" ref="D22:M22" si="0">AVERAGE(D6,D10,D14,D18)</f>
        <v>0.700929685899754</v>
      </c>
      <c r="E22" s="30">
        <f t="shared" si="0"/>
        <v>0.781380584074249</v>
      </c>
      <c r="F22" s="30">
        <f t="shared" si="0"/>
        <v>0.803584186711121</v>
      </c>
      <c r="G22" s="30">
        <f t="shared" si="0"/>
        <v>0.786937260993896</v>
      </c>
      <c r="H22" s="30">
        <f t="shared" si="0"/>
        <v>0.511881117830964</v>
      </c>
      <c r="I22" s="30">
        <f t="shared" si="0"/>
        <v>0.501348039215686</v>
      </c>
      <c r="J22" s="30">
        <f t="shared" si="0"/>
        <v>0.504397158966111</v>
      </c>
      <c r="K22" s="30">
        <f t="shared" si="0"/>
        <v>0.866982259719935</v>
      </c>
      <c r="L22" s="30">
        <f t="shared" si="0"/>
        <v>0.783573717948718</v>
      </c>
      <c r="M22" s="30">
        <f t="shared" si="0"/>
        <v>0.811454637739256</v>
      </c>
    </row>
  </sheetData>
  <mergeCells count="12">
    <mergeCell ref="E1:G1"/>
    <mergeCell ref="H1:J1"/>
    <mergeCell ref="K1:M1"/>
    <mergeCell ref="A1:A2"/>
    <mergeCell ref="A3:A6"/>
    <mergeCell ref="A7:A10"/>
    <mergeCell ref="A11:A14"/>
    <mergeCell ref="A15:A18"/>
    <mergeCell ref="A19:A22"/>
    <mergeCell ref="B1:B2"/>
    <mergeCell ref="C1:C2"/>
    <mergeCell ref="D1:D2"/>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workbookViewId="0">
      <selection activeCell="Q26" sqref="Q26"/>
    </sheetView>
  </sheetViews>
  <sheetFormatPr defaultColWidth="10.6916666666667" defaultRowHeight="17.6"/>
  <sheetData>
    <row r="1" spans="1:13">
      <c r="A1" s="1" t="s">
        <v>0</v>
      </c>
      <c r="B1" s="1" t="s">
        <v>1</v>
      </c>
      <c r="C1" s="2" t="s">
        <v>2</v>
      </c>
      <c r="D1" s="2" t="s">
        <v>51</v>
      </c>
      <c r="E1" s="1" t="s">
        <v>4</v>
      </c>
      <c r="F1" s="1"/>
      <c r="G1" s="1"/>
      <c r="H1" s="1" t="s">
        <v>5</v>
      </c>
      <c r="I1" s="1"/>
      <c r="J1" s="1"/>
      <c r="K1" s="1" t="s">
        <v>6</v>
      </c>
      <c r="L1" s="1"/>
      <c r="M1" s="1"/>
    </row>
    <row r="2" spans="1:13">
      <c r="A2" s="1"/>
      <c r="B2" s="1"/>
      <c r="C2" s="2"/>
      <c r="D2" s="2"/>
      <c r="E2" s="1" t="s">
        <v>7</v>
      </c>
      <c r="F2" s="1" t="s">
        <v>8</v>
      </c>
      <c r="G2" s="1" t="s">
        <v>9</v>
      </c>
      <c r="H2" s="1" t="s">
        <v>7</v>
      </c>
      <c r="I2" s="1" t="s">
        <v>8</v>
      </c>
      <c r="J2" s="1" t="s">
        <v>9</v>
      </c>
      <c r="K2" s="1" t="s">
        <v>7</v>
      </c>
      <c r="L2" s="1" t="s">
        <v>8</v>
      </c>
      <c r="M2" s="1" t="s">
        <v>9</v>
      </c>
    </row>
    <row r="3" spans="1:13">
      <c r="A3" s="3" t="s">
        <v>10</v>
      </c>
      <c r="B3" s="4">
        <v>1</v>
      </c>
      <c r="C3" s="5">
        <v>0.7291</v>
      </c>
      <c r="D3" s="5">
        <v>0.7247</v>
      </c>
      <c r="E3" s="5">
        <v>0.9358</v>
      </c>
      <c r="F3" s="5">
        <v>0.6667</v>
      </c>
      <c r="G3" s="5">
        <v>0.7786</v>
      </c>
      <c r="H3" s="5">
        <v>0.597</v>
      </c>
      <c r="I3" s="5">
        <v>0.9235</v>
      </c>
      <c r="J3" s="5">
        <v>0.7252</v>
      </c>
      <c r="K3" s="5">
        <v>0.9014</v>
      </c>
      <c r="L3" s="5">
        <v>0.5333</v>
      </c>
      <c r="M3" s="5">
        <v>0.6702</v>
      </c>
    </row>
    <row r="4" spans="1:13">
      <c r="A4" s="6"/>
      <c r="B4" s="4">
        <v>2</v>
      </c>
      <c r="C4" s="5">
        <v>0.7404</v>
      </c>
      <c r="D4" s="5">
        <v>0.7424</v>
      </c>
      <c r="E4" s="5">
        <v>0.9145</v>
      </c>
      <c r="F4" s="5">
        <v>0.6993</v>
      </c>
      <c r="G4" s="5">
        <v>0.7926</v>
      </c>
      <c r="H4" s="5">
        <v>0.6234</v>
      </c>
      <c r="I4" s="5">
        <v>0.8471</v>
      </c>
      <c r="J4" s="5">
        <v>0.7182</v>
      </c>
      <c r="K4" s="5">
        <v>0.8105</v>
      </c>
      <c r="L4" s="5">
        <v>0.6417</v>
      </c>
      <c r="M4" s="5">
        <v>0.7163</v>
      </c>
    </row>
    <row r="5" spans="1:13">
      <c r="A5" s="6"/>
      <c r="B5" s="4">
        <v>3</v>
      </c>
      <c r="C5" s="5">
        <v>0.7494</v>
      </c>
      <c r="D5" s="5">
        <v>0.7514</v>
      </c>
      <c r="E5" s="5">
        <v>0.9528</v>
      </c>
      <c r="F5" s="5">
        <v>0.6601</v>
      </c>
      <c r="G5" s="5">
        <v>0.7799</v>
      </c>
      <c r="H5" s="5">
        <v>0.6255</v>
      </c>
      <c r="I5" s="5">
        <v>0.8941</v>
      </c>
      <c r="J5" s="5">
        <v>0.7361</v>
      </c>
      <c r="K5" s="5">
        <v>0.8404</v>
      </c>
      <c r="L5" s="5">
        <v>0.6583</v>
      </c>
      <c r="M5" s="5">
        <v>0.7383</v>
      </c>
    </row>
    <row r="6" spans="1:13">
      <c r="A6" s="7"/>
      <c r="B6" s="4" t="s">
        <v>63</v>
      </c>
      <c r="C6" s="5">
        <v>0.7397</v>
      </c>
      <c r="D6" s="5">
        <v>0.7395</v>
      </c>
      <c r="E6" s="5">
        <v>0.9344</v>
      </c>
      <c r="F6" s="5">
        <v>0.6754</v>
      </c>
      <c r="G6" s="5">
        <v>0.7837</v>
      </c>
      <c r="H6" s="5">
        <v>0.6153</v>
      </c>
      <c r="I6" s="5">
        <v>0.8882</v>
      </c>
      <c r="J6" s="5">
        <v>0.7265</v>
      </c>
      <c r="K6" s="5">
        <v>0.8508</v>
      </c>
      <c r="L6" s="5">
        <v>0.6111</v>
      </c>
      <c r="M6" s="5">
        <v>0.7083</v>
      </c>
    </row>
    <row r="7" spans="1:13">
      <c r="A7" s="8" t="s">
        <v>18</v>
      </c>
      <c r="B7" s="9">
        <v>1</v>
      </c>
      <c r="C7" s="10">
        <v>0.8733</v>
      </c>
      <c r="D7" s="10">
        <v>0.7322</v>
      </c>
      <c r="E7" s="10">
        <v>0.625</v>
      </c>
      <c r="F7" s="10">
        <v>0.3846</v>
      </c>
      <c r="G7" s="10">
        <v>0.4762</v>
      </c>
      <c r="H7" s="10">
        <v>0.9167</v>
      </c>
      <c r="I7" s="10">
        <v>0.9244</v>
      </c>
      <c r="J7" s="10">
        <v>0.9205</v>
      </c>
      <c r="K7" s="10">
        <v>0.7273</v>
      </c>
      <c r="L7" s="10">
        <v>0.8889</v>
      </c>
      <c r="M7" s="10">
        <v>0.8</v>
      </c>
    </row>
    <row r="8" spans="1:13">
      <c r="A8" s="11"/>
      <c r="B8" s="9">
        <v>2</v>
      </c>
      <c r="C8" s="10">
        <v>0.84</v>
      </c>
      <c r="D8" s="10">
        <v>0.6883</v>
      </c>
      <c r="E8" s="10">
        <v>0.4545</v>
      </c>
      <c r="F8" s="10">
        <v>0.3846</v>
      </c>
      <c r="G8" s="10">
        <v>0.4167</v>
      </c>
      <c r="H8" s="10">
        <v>0.906</v>
      </c>
      <c r="I8" s="10">
        <v>0.8908</v>
      </c>
      <c r="J8" s="10">
        <v>0.8983</v>
      </c>
      <c r="K8" s="10">
        <v>0.6818</v>
      </c>
      <c r="L8" s="10">
        <v>0.8333</v>
      </c>
      <c r="M8" s="10">
        <v>0.75</v>
      </c>
    </row>
    <row r="9" spans="1:13">
      <c r="A9" s="11"/>
      <c r="B9" s="9">
        <v>3</v>
      </c>
      <c r="C9" s="10">
        <v>0.86</v>
      </c>
      <c r="D9" s="10">
        <v>0.7312</v>
      </c>
      <c r="E9" s="10">
        <v>0.5385</v>
      </c>
      <c r="F9" s="10">
        <v>0.5385</v>
      </c>
      <c r="G9" s="10">
        <v>0.5385</v>
      </c>
      <c r="H9" s="10">
        <v>0.9083</v>
      </c>
      <c r="I9" s="10">
        <v>0.916</v>
      </c>
      <c r="J9" s="10">
        <v>0.9121</v>
      </c>
      <c r="K9" s="10">
        <v>0.7647</v>
      </c>
      <c r="L9" s="10">
        <v>0.7222</v>
      </c>
      <c r="M9" s="10">
        <v>0.7429</v>
      </c>
    </row>
    <row r="10" spans="1:13">
      <c r="A10" s="12"/>
      <c r="B10" s="9" t="s">
        <v>63</v>
      </c>
      <c r="C10" s="10">
        <v>0.8578</v>
      </c>
      <c r="D10" s="10">
        <v>0.7172</v>
      </c>
      <c r="E10" s="10">
        <v>0.5393</v>
      </c>
      <c r="F10" s="10">
        <v>0.4359</v>
      </c>
      <c r="G10" s="10">
        <v>0.4771</v>
      </c>
      <c r="H10" s="10">
        <v>0.9103</v>
      </c>
      <c r="I10" s="10">
        <v>0.9104</v>
      </c>
      <c r="J10" s="10">
        <v>0.9103</v>
      </c>
      <c r="K10" s="10">
        <v>0.7246</v>
      </c>
      <c r="L10" s="10">
        <v>0.8148</v>
      </c>
      <c r="M10" s="10">
        <v>0.7643</v>
      </c>
    </row>
    <row r="11" spans="1:13">
      <c r="A11" s="13" t="s">
        <v>19</v>
      </c>
      <c r="B11" s="14">
        <v>1</v>
      </c>
      <c r="C11" s="15">
        <v>0.6237</v>
      </c>
      <c r="D11" s="15">
        <v>0.5221</v>
      </c>
      <c r="E11" s="15">
        <v>0.9565</v>
      </c>
      <c r="F11" s="15">
        <v>0.7586</v>
      </c>
      <c r="G11" s="15">
        <v>0.8462</v>
      </c>
      <c r="H11" s="15">
        <v>0</v>
      </c>
      <c r="I11" s="15">
        <v>0</v>
      </c>
      <c r="J11" s="15">
        <v>0</v>
      </c>
      <c r="K11" s="15">
        <v>1</v>
      </c>
      <c r="L11" s="15">
        <v>0.5625</v>
      </c>
      <c r="M11" s="15">
        <v>0.72</v>
      </c>
    </row>
    <row r="12" spans="1:13">
      <c r="A12" s="16"/>
      <c r="B12" s="14">
        <v>2</v>
      </c>
      <c r="C12" s="15">
        <v>0.6882</v>
      </c>
      <c r="D12" s="15">
        <v>0.5421</v>
      </c>
      <c r="E12" s="15">
        <v>0.8889</v>
      </c>
      <c r="F12" s="15">
        <v>0.8276</v>
      </c>
      <c r="G12" s="15">
        <v>0.8571</v>
      </c>
      <c r="H12" s="15">
        <v>0</v>
      </c>
      <c r="I12" s="15">
        <v>0</v>
      </c>
      <c r="J12" s="15">
        <v>0</v>
      </c>
      <c r="K12" s="15">
        <v>1</v>
      </c>
      <c r="L12" s="15">
        <v>0.625</v>
      </c>
      <c r="M12" s="15">
        <v>0.7692</v>
      </c>
    </row>
    <row r="13" spans="1:13">
      <c r="A13" s="16"/>
      <c r="B13" s="14">
        <v>3</v>
      </c>
      <c r="C13" s="15">
        <v>0.5806</v>
      </c>
      <c r="D13" s="15">
        <v>0.5068</v>
      </c>
      <c r="E13" s="15">
        <v>1</v>
      </c>
      <c r="F13" s="15">
        <v>0.7241</v>
      </c>
      <c r="G13" s="15">
        <v>0.84</v>
      </c>
      <c r="H13" s="15">
        <v>0</v>
      </c>
      <c r="I13" s="15">
        <v>0</v>
      </c>
      <c r="J13" s="15">
        <v>0</v>
      </c>
      <c r="K13" s="15">
        <v>1</v>
      </c>
      <c r="L13" s="15">
        <v>0.5156</v>
      </c>
      <c r="M13" s="15">
        <v>0.6804</v>
      </c>
    </row>
    <row r="14" spans="1:13">
      <c r="A14" s="17"/>
      <c r="B14" s="14" t="s">
        <v>63</v>
      </c>
      <c r="C14" s="15">
        <v>0.6308</v>
      </c>
      <c r="D14" s="15">
        <v>0.5237</v>
      </c>
      <c r="E14" s="15">
        <v>0.9485</v>
      </c>
      <c r="F14" s="15">
        <v>0.7701</v>
      </c>
      <c r="G14" s="15">
        <v>0.8478</v>
      </c>
      <c r="H14" s="15">
        <v>0</v>
      </c>
      <c r="I14" s="15">
        <v>0</v>
      </c>
      <c r="J14" s="15">
        <v>0</v>
      </c>
      <c r="K14" s="15">
        <v>1</v>
      </c>
      <c r="L14" s="15">
        <v>0.5677</v>
      </c>
      <c r="M14" s="15">
        <v>0.7232</v>
      </c>
    </row>
    <row r="15" spans="1:13">
      <c r="A15" s="18" t="s">
        <v>21</v>
      </c>
      <c r="B15" s="19">
        <v>1</v>
      </c>
      <c r="C15" s="20">
        <v>0.6704</v>
      </c>
      <c r="D15" s="20">
        <v>0.6024</v>
      </c>
      <c r="E15" s="20">
        <v>0.75</v>
      </c>
      <c r="F15" s="20">
        <v>0.6923</v>
      </c>
      <c r="G15" s="20">
        <v>0.72</v>
      </c>
      <c r="H15" s="20">
        <v>0.6325</v>
      </c>
      <c r="I15" s="20">
        <v>0.881</v>
      </c>
      <c r="J15" s="20">
        <v>0.7363</v>
      </c>
      <c r="K15" s="20">
        <v>0.7143</v>
      </c>
      <c r="L15" s="20">
        <v>0.2326</v>
      </c>
      <c r="M15" s="20">
        <v>0.3509</v>
      </c>
    </row>
    <row r="16" spans="1:13">
      <c r="A16" s="21"/>
      <c r="B16" s="19">
        <v>2</v>
      </c>
      <c r="C16" s="20">
        <v>0.6648</v>
      </c>
      <c r="D16" s="20">
        <v>0.6124</v>
      </c>
      <c r="E16" s="20">
        <v>0.7021</v>
      </c>
      <c r="F16" s="20">
        <v>0.6346</v>
      </c>
      <c r="G16" s="20">
        <v>0.6667</v>
      </c>
      <c r="H16" s="20">
        <v>0.6293</v>
      </c>
      <c r="I16" s="20">
        <v>0.869</v>
      </c>
      <c r="J16" s="20">
        <v>0.73</v>
      </c>
      <c r="K16" s="20">
        <v>0.8125</v>
      </c>
      <c r="L16" s="20">
        <v>0.3023</v>
      </c>
      <c r="M16" s="20">
        <v>0.4407</v>
      </c>
    </row>
    <row r="17" spans="1:13">
      <c r="A17" s="21"/>
      <c r="B17" s="19">
        <v>3</v>
      </c>
      <c r="C17" s="20">
        <v>0.6872</v>
      </c>
      <c r="D17" s="20">
        <v>0.6366</v>
      </c>
      <c r="E17" s="20">
        <v>0.76</v>
      </c>
      <c r="F17" s="20">
        <v>0.7308</v>
      </c>
      <c r="G17" s="20">
        <v>0.7451</v>
      </c>
      <c r="H17" s="20">
        <v>0.6486</v>
      </c>
      <c r="I17" s="20">
        <v>0.8571</v>
      </c>
      <c r="J17" s="20">
        <v>0.7385</v>
      </c>
      <c r="K17" s="20">
        <v>0.7222</v>
      </c>
      <c r="L17" s="20">
        <v>0.3023</v>
      </c>
      <c r="M17" s="20">
        <v>0.4262</v>
      </c>
    </row>
    <row r="18" spans="1:13">
      <c r="A18" s="22"/>
      <c r="B18" s="19" t="s">
        <v>63</v>
      </c>
      <c r="C18" s="20">
        <v>0.6741</v>
      </c>
      <c r="D18" s="20">
        <v>0.6171</v>
      </c>
      <c r="E18" s="20">
        <v>0.7374</v>
      </c>
      <c r="F18" s="20">
        <v>0.6859</v>
      </c>
      <c r="G18" s="20">
        <v>0.7106</v>
      </c>
      <c r="H18" s="20">
        <v>0.6368</v>
      </c>
      <c r="I18" s="20">
        <v>0.869</v>
      </c>
      <c r="J18" s="20">
        <v>0.7349</v>
      </c>
      <c r="K18" s="20">
        <v>0.7497</v>
      </c>
      <c r="L18" s="20">
        <v>0.2791</v>
      </c>
      <c r="M18" s="20">
        <v>0.4059</v>
      </c>
    </row>
    <row r="19" spans="1:13">
      <c r="A19" s="23" t="s">
        <v>20</v>
      </c>
      <c r="B19" s="24">
        <v>1</v>
      </c>
      <c r="C19" s="25">
        <v>0.7143</v>
      </c>
      <c r="D19" s="25">
        <v>0.6251</v>
      </c>
      <c r="E19" s="25">
        <v>0.8421</v>
      </c>
      <c r="F19" s="25">
        <v>0.8421</v>
      </c>
      <c r="G19" s="25">
        <v>0.8421</v>
      </c>
      <c r="H19" s="25">
        <v>0.2222</v>
      </c>
      <c r="I19" s="25">
        <v>0.6667</v>
      </c>
      <c r="J19" s="25">
        <v>0.3333</v>
      </c>
      <c r="K19" s="25">
        <v>1</v>
      </c>
      <c r="L19" s="25">
        <v>0.5385</v>
      </c>
      <c r="M19" s="25">
        <v>0.7</v>
      </c>
    </row>
    <row r="20" spans="1:13">
      <c r="A20" s="26"/>
      <c r="B20" s="24">
        <v>2</v>
      </c>
      <c r="C20" s="25">
        <v>0.8</v>
      </c>
      <c r="D20" s="25">
        <v>0.665</v>
      </c>
      <c r="E20" s="25">
        <v>0.8889</v>
      </c>
      <c r="F20" s="25">
        <v>0.8421</v>
      </c>
      <c r="G20" s="25">
        <v>0.8649</v>
      </c>
      <c r="H20" s="25">
        <v>0.2</v>
      </c>
      <c r="I20" s="25">
        <v>0.3333</v>
      </c>
      <c r="J20" s="25">
        <v>0.25</v>
      </c>
      <c r="K20" s="25">
        <v>0.9167</v>
      </c>
      <c r="L20" s="25">
        <v>0.8462</v>
      </c>
      <c r="M20" s="25">
        <v>0.88</v>
      </c>
    </row>
    <row r="21" spans="1:13">
      <c r="A21" s="26"/>
      <c r="B21" s="24">
        <v>3</v>
      </c>
      <c r="C21" s="25">
        <v>0.7429</v>
      </c>
      <c r="D21" s="25">
        <v>0.6158</v>
      </c>
      <c r="E21" s="25">
        <v>0.8889</v>
      </c>
      <c r="F21" s="25">
        <v>0.8421</v>
      </c>
      <c r="G21" s="25">
        <v>0.8649</v>
      </c>
      <c r="H21" s="25">
        <v>0.1429</v>
      </c>
      <c r="I21" s="25">
        <v>0.3333</v>
      </c>
      <c r="J21" s="25">
        <v>0.2</v>
      </c>
      <c r="K21" s="25">
        <v>0.9</v>
      </c>
      <c r="L21" s="25">
        <v>0.6923</v>
      </c>
      <c r="M21" s="25">
        <v>0.7826</v>
      </c>
    </row>
    <row r="22" spans="1:13">
      <c r="A22" s="27"/>
      <c r="B22" s="24" t="s">
        <v>63</v>
      </c>
      <c r="C22" s="25">
        <v>0.7524</v>
      </c>
      <c r="D22" s="25">
        <v>0.6353</v>
      </c>
      <c r="E22" s="25">
        <v>0.8733</v>
      </c>
      <c r="F22" s="25">
        <v>0.8421</v>
      </c>
      <c r="G22" s="25">
        <v>0.8573</v>
      </c>
      <c r="H22" s="25">
        <v>0.1884</v>
      </c>
      <c r="I22" s="25">
        <v>0.4444</v>
      </c>
      <c r="J22" s="25">
        <v>0.2611</v>
      </c>
      <c r="K22" s="25">
        <v>0.9389</v>
      </c>
      <c r="L22" s="25">
        <v>0.6923</v>
      </c>
      <c r="M22" s="25">
        <v>0.7875</v>
      </c>
    </row>
    <row r="23" spans="1:13">
      <c r="A23" s="28" t="s">
        <v>54</v>
      </c>
      <c r="B23" s="29">
        <v>1</v>
      </c>
      <c r="C23" s="30">
        <f>(C3+C7+C11+C15+C19)/5</f>
        <v>0.72216</v>
      </c>
      <c r="D23" s="30">
        <f t="shared" ref="D23:M23" si="0">(D3+D7+D11+D15+D19)/5</f>
        <v>0.6413</v>
      </c>
      <c r="E23" s="30">
        <f t="shared" si="0"/>
        <v>0.82188</v>
      </c>
      <c r="F23" s="30">
        <f t="shared" si="0"/>
        <v>0.66886</v>
      </c>
      <c r="G23" s="30">
        <f t="shared" si="0"/>
        <v>0.73262</v>
      </c>
      <c r="H23" s="30">
        <f t="shared" si="0"/>
        <v>0.47368</v>
      </c>
      <c r="I23" s="30">
        <f t="shared" si="0"/>
        <v>0.67912</v>
      </c>
      <c r="J23" s="30">
        <f t="shared" si="0"/>
        <v>0.54306</v>
      </c>
      <c r="K23" s="30">
        <f t="shared" si="0"/>
        <v>0.8686</v>
      </c>
      <c r="L23" s="30">
        <f t="shared" si="0"/>
        <v>0.55116</v>
      </c>
      <c r="M23" s="30">
        <f t="shared" si="0"/>
        <v>0.64822</v>
      </c>
    </row>
    <row r="24" spans="1:13">
      <c r="A24" s="31"/>
      <c r="B24" s="29">
        <v>2</v>
      </c>
      <c r="C24" s="30">
        <f t="shared" ref="C24:M24" si="1">(C4+C8+C12+C16+C20)/5</f>
        <v>0.74668</v>
      </c>
      <c r="D24" s="30">
        <f t="shared" si="1"/>
        <v>0.65004</v>
      </c>
      <c r="E24" s="30">
        <f t="shared" si="1"/>
        <v>0.76978</v>
      </c>
      <c r="F24" s="30">
        <f t="shared" si="1"/>
        <v>0.67764</v>
      </c>
      <c r="G24" s="30">
        <f t="shared" si="1"/>
        <v>0.7196</v>
      </c>
      <c r="H24" s="30">
        <f t="shared" si="1"/>
        <v>0.47174</v>
      </c>
      <c r="I24" s="30">
        <f t="shared" si="1"/>
        <v>0.58804</v>
      </c>
      <c r="J24" s="30">
        <f t="shared" si="1"/>
        <v>0.5193</v>
      </c>
      <c r="K24" s="30">
        <f t="shared" si="1"/>
        <v>0.8443</v>
      </c>
      <c r="L24" s="30">
        <f t="shared" si="1"/>
        <v>0.6497</v>
      </c>
      <c r="M24" s="30">
        <f t="shared" si="1"/>
        <v>0.71124</v>
      </c>
    </row>
    <row r="25" spans="1:13">
      <c r="A25" s="31"/>
      <c r="B25" s="29">
        <v>3</v>
      </c>
      <c r="C25" s="30">
        <f t="shared" ref="C25:M25" si="2">(C5+C9+C13+C17+C21)/5</f>
        <v>0.72402</v>
      </c>
      <c r="D25" s="30">
        <f t="shared" si="2"/>
        <v>0.64836</v>
      </c>
      <c r="E25" s="30">
        <f t="shared" si="2"/>
        <v>0.82804</v>
      </c>
      <c r="F25" s="30">
        <f t="shared" si="2"/>
        <v>0.69912</v>
      </c>
      <c r="G25" s="30">
        <f t="shared" si="2"/>
        <v>0.75368</v>
      </c>
      <c r="H25" s="30">
        <f t="shared" si="2"/>
        <v>0.46506</v>
      </c>
      <c r="I25" s="30">
        <f t="shared" si="2"/>
        <v>0.6001</v>
      </c>
      <c r="J25" s="30">
        <f t="shared" si="2"/>
        <v>0.51734</v>
      </c>
      <c r="K25" s="30">
        <f t="shared" si="2"/>
        <v>0.84546</v>
      </c>
      <c r="L25" s="30">
        <f t="shared" si="2"/>
        <v>0.57814</v>
      </c>
      <c r="M25" s="30">
        <f t="shared" si="2"/>
        <v>0.67408</v>
      </c>
    </row>
    <row r="26" spans="1:13">
      <c r="A26" s="32"/>
      <c r="B26" s="29" t="s">
        <v>63</v>
      </c>
      <c r="C26" s="33">
        <f t="shared" ref="C26:M26" si="3">(C6+C10+C14+C18+C22)/5</f>
        <v>0.73096</v>
      </c>
      <c r="D26" s="33">
        <f t="shared" si="3"/>
        <v>0.64656</v>
      </c>
      <c r="E26" s="30">
        <f t="shared" si="3"/>
        <v>0.80658</v>
      </c>
      <c r="F26" s="30">
        <f t="shared" si="3"/>
        <v>0.68188</v>
      </c>
      <c r="G26" s="30">
        <f t="shared" si="3"/>
        <v>0.7353</v>
      </c>
      <c r="H26" s="30">
        <f t="shared" si="3"/>
        <v>0.47016</v>
      </c>
      <c r="I26" s="30">
        <f t="shared" si="3"/>
        <v>0.6224</v>
      </c>
      <c r="J26" s="30">
        <f t="shared" si="3"/>
        <v>0.52656</v>
      </c>
      <c r="K26" s="30">
        <f t="shared" si="3"/>
        <v>0.8528</v>
      </c>
      <c r="L26" s="30">
        <f t="shared" si="3"/>
        <v>0.593</v>
      </c>
      <c r="M26" s="30">
        <f t="shared" si="3"/>
        <v>0.67784</v>
      </c>
    </row>
    <row r="29" spans="1:13">
      <c r="A29" s="34" t="s">
        <v>64</v>
      </c>
      <c r="B29" s="35"/>
      <c r="C29" s="35"/>
      <c r="D29" s="35"/>
      <c r="E29" s="35"/>
      <c r="F29" s="35"/>
      <c r="G29" s="35"/>
      <c r="H29" s="35"/>
      <c r="I29" s="35"/>
      <c r="J29" s="35"/>
      <c r="K29" s="35"/>
      <c r="L29" s="35"/>
      <c r="M29" s="35"/>
    </row>
    <row r="30" spans="1:13">
      <c r="A30" s="35"/>
      <c r="B30" s="35"/>
      <c r="C30" s="35"/>
      <c r="D30" s="35"/>
      <c r="E30" s="35"/>
      <c r="F30" s="35"/>
      <c r="G30" s="35"/>
      <c r="H30" s="35"/>
      <c r="I30" s="35"/>
      <c r="J30" s="35"/>
      <c r="K30" s="35"/>
      <c r="L30" s="35"/>
      <c r="M30" s="35"/>
    </row>
    <row r="31" spans="1:13">
      <c r="A31" s="35"/>
      <c r="B31" s="35"/>
      <c r="C31" s="35"/>
      <c r="D31" s="35"/>
      <c r="E31" s="35"/>
      <c r="F31" s="35"/>
      <c r="G31" s="35"/>
      <c r="H31" s="35"/>
      <c r="I31" s="35"/>
      <c r="J31" s="35"/>
      <c r="K31" s="35"/>
      <c r="L31" s="35"/>
      <c r="M31" s="35"/>
    </row>
    <row r="32" spans="1:13">
      <c r="A32" s="35"/>
      <c r="B32" s="35"/>
      <c r="C32" s="35"/>
      <c r="D32" s="35"/>
      <c r="E32" s="35"/>
      <c r="F32" s="35"/>
      <c r="G32" s="35"/>
      <c r="H32" s="35"/>
      <c r="I32" s="35"/>
      <c r="J32" s="35"/>
      <c r="K32" s="35"/>
      <c r="L32" s="35"/>
      <c r="M32" s="35"/>
    </row>
    <row r="33" spans="1:13">
      <c r="A33" s="35"/>
      <c r="B33" s="35"/>
      <c r="C33" s="35"/>
      <c r="D33" s="35"/>
      <c r="E33" s="35"/>
      <c r="F33" s="35"/>
      <c r="G33" s="35"/>
      <c r="H33" s="35"/>
      <c r="I33" s="35"/>
      <c r="J33" s="35"/>
      <c r="K33" s="35"/>
      <c r="L33" s="35"/>
      <c r="M33" s="35"/>
    </row>
    <row r="34" spans="1:13">
      <c r="A34" s="35"/>
      <c r="B34" s="35"/>
      <c r="C34" s="35"/>
      <c r="D34" s="35"/>
      <c r="E34" s="35"/>
      <c r="F34" s="35"/>
      <c r="G34" s="35"/>
      <c r="H34" s="35"/>
      <c r="I34" s="35"/>
      <c r="J34" s="35"/>
      <c r="K34" s="35"/>
      <c r="L34" s="35"/>
      <c r="M34" s="35"/>
    </row>
    <row r="35" spans="1:13">
      <c r="A35" s="35"/>
      <c r="B35" s="35"/>
      <c r="C35" s="35"/>
      <c r="D35" s="35"/>
      <c r="E35" s="35"/>
      <c r="F35" s="35"/>
      <c r="G35" s="35"/>
      <c r="H35" s="35"/>
      <c r="I35" s="35"/>
      <c r="J35" s="35"/>
      <c r="K35" s="35"/>
      <c r="L35" s="35"/>
      <c r="M35" s="35"/>
    </row>
    <row r="36" spans="1:13">
      <c r="A36" s="35"/>
      <c r="B36" s="35"/>
      <c r="C36" s="35"/>
      <c r="D36" s="35"/>
      <c r="E36" s="35"/>
      <c r="F36" s="35"/>
      <c r="G36" s="35"/>
      <c r="H36" s="35"/>
      <c r="I36" s="35"/>
      <c r="J36" s="35"/>
      <c r="K36" s="35"/>
      <c r="L36" s="35"/>
      <c r="M36" s="35"/>
    </row>
  </sheetData>
  <mergeCells count="14">
    <mergeCell ref="E1:G1"/>
    <mergeCell ref="H1:J1"/>
    <mergeCell ref="K1:M1"/>
    <mergeCell ref="A1:A2"/>
    <mergeCell ref="A3:A6"/>
    <mergeCell ref="A7:A10"/>
    <mergeCell ref="A11:A14"/>
    <mergeCell ref="A15:A18"/>
    <mergeCell ref="A19:A22"/>
    <mergeCell ref="A23:A26"/>
    <mergeCell ref="B1:B2"/>
    <mergeCell ref="C1:C2"/>
    <mergeCell ref="D1:D2"/>
    <mergeCell ref="A29:M3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RQ1</vt:lpstr>
      <vt:lpstr>RQ2</vt:lpstr>
      <vt:lpstr>RQ3</vt:lpstr>
      <vt:lpstr>Different Initial Prompt</vt:lpstr>
      <vt:lpstr>Different Insight-Process Model</vt:lpstr>
      <vt:lpstr>Different integrating method</vt:lpstr>
      <vt:lpstr>few-shot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可心 孙</dc:creator>
  <cp:lastModifiedBy>zhumeiyuan</cp:lastModifiedBy>
  <dcterms:created xsi:type="dcterms:W3CDTF">2025-03-03T12:02:00Z</dcterms:created>
  <dcterms:modified xsi:type="dcterms:W3CDTF">2025-03-11T08:51:09Z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AD04F6415B792F35DA84CF670E5190CC_43</vt:lpwstr>
  </property>
  <property fmtid="{D5CDD505-2E9C-101B-9397-08002B2CF9AE}" pid="3" name="KSOProductBuildVer">
    <vt:lpwstr>2052-6.11.0.8885</vt:lpwstr>
  </property>
</Properties>
</file>