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pennyco_admin\Documents\Work\Fake News (Dave)\Analytic Thinking\Correlational studies\S5 (Item analysis)\"/>
    </mc:Choice>
  </mc:AlternateContent>
  <bookViews>
    <workbookView xWindow="0" yWindow="0" windowWidth="23040" windowHeight="9384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0" i="1"/>
  <c r="H39" i="1"/>
  <c r="H37" i="1"/>
  <c r="H35" i="1"/>
  <c r="H28" i="1"/>
  <c r="H27" i="1"/>
  <c r="T44" i="1"/>
  <c r="O44" i="1"/>
  <c r="K44" i="1"/>
  <c r="T40" i="1"/>
  <c r="O40" i="1"/>
  <c r="K40" i="1"/>
  <c r="T39" i="1"/>
  <c r="O39" i="1"/>
  <c r="K39" i="1"/>
  <c r="T37" i="1"/>
  <c r="O37" i="1"/>
  <c r="K37" i="1"/>
  <c r="T35" i="1"/>
  <c r="O35" i="1"/>
  <c r="K35" i="1"/>
  <c r="T28" i="1" l="1"/>
  <c r="O28" i="1"/>
  <c r="K28" i="1"/>
  <c r="T27" i="1"/>
  <c r="O27" i="1"/>
  <c r="K27" i="1"/>
  <c r="H45" i="1" l="1"/>
  <c r="H43" i="1"/>
  <c r="H42" i="1"/>
  <c r="H41" i="1"/>
  <c r="H38" i="1"/>
  <c r="H36" i="1"/>
  <c r="H34" i="1"/>
  <c r="H33" i="1"/>
  <c r="H32" i="1"/>
  <c r="H31" i="1"/>
  <c r="H30" i="1"/>
  <c r="H29" i="1"/>
  <c r="H26" i="1"/>
  <c r="H25" i="1" l="1"/>
  <c r="H24" i="1"/>
  <c r="H23" i="1"/>
  <c r="H22" i="1"/>
  <c r="H21" i="1"/>
  <c r="H20" i="1"/>
  <c r="H19" i="1"/>
  <c r="H18" i="1"/>
  <c r="H17" i="1"/>
  <c r="H16" i="1"/>
  <c r="H15" i="1"/>
  <c r="H14" i="1"/>
  <c r="H9" i="1"/>
  <c r="H10" i="1"/>
  <c r="H11" i="1"/>
  <c r="H12" i="1"/>
  <c r="H13" i="1"/>
  <c r="H8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<sst xmlns="http://schemas.openxmlformats.org/spreadsheetml/2006/main" count="202" uniqueCount="115">
  <si>
    <t>Fake1</t>
  </si>
  <si>
    <t>Fake2</t>
  </si>
  <si>
    <t>Fake3</t>
  </si>
  <si>
    <t>Fake4</t>
  </si>
  <si>
    <t>Fake5</t>
  </si>
  <si>
    <t>Fake6</t>
  </si>
  <si>
    <t>Fake7</t>
  </si>
  <si>
    <t>Fake8</t>
  </si>
  <si>
    <t>Fake9</t>
  </si>
  <si>
    <t>Fake10</t>
  </si>
  <si>
    <t>Fake11</t>
  </si>
  <si>
    <t>Fake12</t>
  </si>
  <si>
    <t>Real1</t>
  </si>
  <si>
    <t>Real2</t>
  </si>
  <si>
    <t>Real3</t>
  </si>
  <si>
    <t>Real4</t>
  </si>
  <si>
    <t>Real5</t>
  </si>
  <si>
    <t>Real6</t>
  </si>
  <si>
    <t>Real7</t>
  </si>
  <si>
    <t>Real8</t>
  </si>
  <si>
    <t>Real9</t>
  </si>
  <si>
    <t>Real10</t>
  </si>
  <si>
    <t>Real11</t>
  </si>
  <si>
    <t>Real12</t>
  </si>
  <si>
    <t>Fs c 3 blm thug shoots himself</t>
  </si>
  <si>
    <t>Fs c 5 clinton divorce</t>
  </si>
  <si>
    <t>Fs c 9 eastwood rejects medal of freedom from obama</t>
  </si>
  <si>
    <t>Fs c 11 ginsburg taken to hospital</t>
  </si>
  <si>
    <t>Fs c 24 trump stopped obama from going to castro's funeral</t>
  </si>
  <si>
    <t>Fs c 25 trump stops obama's mandatory muslim prayers</t>
  </si>
  <si>
    <t>Fs l 7 collins calls lewis a chimp</t>
  </si>
  <si>
    <t>Fs l 12 gorsuch founded fascism forever club</t>
  </si>
  <si>
    <t>Fs l 19 trump ban gay tv shows</t>
  </si>
  <si>
    <t>Fs l 16 pence marriage saved by gay conversion therapy</t>
  </si>
  <si>
    <t>Fs l 17 pennsylvania court remove trump</t>
  </si>
  <si>
    <t>Fs l 14 palin boycott mall of america because santa is white</t>
  </si>
  <si>
    <t>Rs c 3 companies keeping jobs in us msn</t>
  </si>
  <si>
    <t>Rs c 5 guiliani says clinton too stupid to be president</t>
  </si>
  <si>
    <t>Rs c 7 navy leaders defend trump</t>
  </si>
  <si>
    <t>Rs c 14 spike lee thinks clinton was entitled</t>
  </si>
  <si>
    <t>Rs c 16 trump can keep business bloomberg</t>
  </si>
  <si>
    <t>Rs c 22 trump protect lgbtq</t>
  </si>
  <si>
    <t>Rs l 1 clinton pac boost anti trump groups</t>
  </si>
  <si>
    <t>Rs l 2 comeys handling of clinton influenced by russians</t>
  </si>
  <si>
    <t>Rs l 6 mini recession surrounding trump tower slate</t>
  </si>
  <si>
    <t>Rs l 8 nc repubs undermine dem gov huffpo</t>
  </si>
  <si>
    <t>Rs l 9 putin involved in hack guardian</t>
  </si>
  <si>
    <t>Rs l 18 trump lashes out at vanity fair npr</t>
  </si>
  <si>
    <t>Item</t>
  </si>
  <si>
    <t>PartisanOverall</t>
  </si>
  <si>
    <t>P_Clinton</t>
  </si>
  <si>
    <t>P_Trump</t>
  </si>
  <si>
    <t>PartisanDiff</t>
  </si>
  <si>
    <t>LikelihoodOverall</t>
  </si>
  <si>
    <t>L_Clinton</t>
  </si>
  <si>
    <t>L_Trump</t>
  </si>
  <si>
    <t>LikelihoodDiff</t>
  </si>
  <si>
    <t>Familiarity</t>
  </si>
  <si>
    <t>Familiarity2</t>
  </si>
  <si>
    <t>F_Clinton</t>
  </si>
  <si>
    <t>F_Trump</t>
  </si>
  <si>
    <t>FamiliarityDiff</t>
  </si>
  <si>
    <t>CRTCor</t>
  </si>
  <si>
    <t>Clinton_CRTCor</t>
  </si>
  <si>
    <t>TrumpCRT_Cor</t>
  </si>
  <si>
    <t>Fake1_C</t>
  </si>
  <si>
    <t>Fake2_C</t>
  </si>
  <si>
    <t>Fake3_C</t>
  </si>
  <si>
    <t>Fake4_C</t>
  </si>
  <si>
    <t>Fake5_C</t>
  </si>
  <si>
    <t>Fake6_L</t>
  </si>
  <si>
    <t>Fake7_L</t>
  </si>
  <si>
    <t>Fake8_L</t>
  </si>
  <si>
    <t>Fake9_L</t>
  </si>
  <si>
    <t>Fake10_L</t>
  </si>
  <si>
    <t>Real1_C</t>
  </si>
  <si>
    <t>Real2_C</t>
  </si>
  <si>
    <t>Real3_C</t>
  </si>
  <si>
    <t>Real4_C</t>
  </si>
  <si>
    <t>Real5_C</t>
  </si>
  <si>
    <t>Real6_L</t>
  </si>
  <si>
    <t>Real7_L</t>
  </si>
  <si>
    <t>Real8_L</t>
  </si>
  <si>
    <t>Real9_L</t>
  </si>
  <si>
    <t>Real10_L</t>
  </si>
  <si>
    <t>Blm thug shoots himself</t>
  </si>
  <si>
    <t>Brooks says trump should be assassinated</t>
  </si>
  <si>
    <t>Clinton drunk after election</t>
  </si>
  <si>
    <t>Eastwood rejects medal of freedom from obama</t>
  </si>
  <si>
    <t>Trump stopped obama from going to castro's funeral</t>
  </si>
  <si>
    <t>Palin boycott mall of america because santa is white</t>
  </si>
  <si>
    <t>Pence marriage saved by gay conversion therapy</t>
  </si>
  <si>
    <t>Pennsylvania court remove trump</t>
  </si>
  <si>
    <t>Trump ban gay tv shows</t>
  </si>
  <si>
    <t>Trump bringing back the draft</t>
  </si>
  <si>
    <t>Companies keeping jobs in us msn</t>
  </si>
  <si>
    <t>Dems try to prevent defectors to trump foxnews</t>
  </si>
  <si>
    <t>Trump can keep business bloomberg</t>
  </si>
  <si>
    <t>Trump on tech innovation wsj</t>
  </si>
  <si>
    <t>Woman lied about attack washpo</t>
  </si>
  <si>
    <t>Mini recession surrounding trump tower slate</t>
  </si>
  <si>
    <t>Nc repubs undermine dem gov huffpo</t>
  </si>
  <si>
    <t>Putin involved in hack guardian</t>
  </si>
  <si>
    <t>Trump inaccurate about russia nyt</t>
  </si>
  <si>
    <t>Trump lashes out at vanity fair npr</t>
  </si>
  <si>
    <t>Study</t>
  </si>
  <si>
    <t>ItemNum</t>
  </si>
  <si>
    <t>Clinton</t>
  </si>
  <si>
    <t>CRTCorr</t>
  </si>
  <si>
    <t>Partisan</t>
  </si>
  <si>
    <t>Likelihood</t>
  </si>
  <si>
    <t>Trump</t>
  </si>
  <si>
    <t>Partisanship</t>
  </si>
  <si>
    <t>ClintonTrump</t>
  </si>
  <si>
    <t>FakeReal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</si>
</sst>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0" fillId="0" borderId="0" xfId="0" applyBorder="1"/>
    <xf numFmtId="164" fontId="2" fillId="0" borderId="0" xfId="1" applyNumberFormat="1" applyFont="1" applyBorder="1" applyAlignment="1">
      <alignment horizontal="right" vertical="center"/>
    </xf>
    <xf numFmtId="2" fontId="1" fillId="0" borderId="0" xfId="1" applyNumberFormat="1" applyBorder="1"/>
    <xf numFmtId="164" fontId="2" fillId="0" borderId="0" xfId="2" applyNumberFormat="1" applyFont="1" applyBorder="1" applyAlignment="1">
      <alignment horizontal="right" vertical="center"/>
    </xf>
    <xf numFmtId="164" fontId="2" fillId="0" borderId="0" xfId="2" applyNumberFormat="1" applyFont="1" applyFill="1" applyBorder="1" applyAlignment="1">
      <alignment horizontal="right" vertical="center"/>
    </xf>
    <xf numFmtId="164" fontId="2" fillId="0" borderId="0" xfId="3" applyNumberFormat="1" applyFont="1" applyBorder="1" applyAlignment="1">
      <alignment horizontal="right" vertical="center"/>
    </xf>
    <xf numFmtId="164" fontId="2" fillId="0" borderId="0" xfId="4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</cellXfs>
  <cellStyles count="5">
    <cellStyle name="Normal" xfId="0" builtinId="0"/>
    <cellStyle name="Normal_real" xfId="3"/>
    <cellStyle name="Normal_real_1" xfId="4"/>
    <cellStyle name="Normal_Sheet1" xfId="1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A26" workbookViewId="0">
      <selection activeCell="B45" sqref="B2:B45"/>
    </sheetView>
  </sheetViews>
  <sheetFormatPr defaultRowHeight="14.4" x14ac:dyDescent="0.3"/>
  <cols>
    <col min="1" max="2" width="11.44140625" customWidth="1"/>
    <col min="3" max="3" width="9.109375" bestFit="1" customWidth="1"/>
    <col min="5" max="5" width="14" bestFit="1" customWidth="1"/>
    <col min="6" max="6" width="13.44140625" bestFit="1" customWidth="1"/>
  </cols>
  <sheetData>
    <row r="1" spans="1:21" x14ac:dyDescent="0.3">
      <c r="A1" t="s">
        <v>105</v>
      </c>
      <c r="C1" t="s">
        <v>106</v>
      </c>
      <c r="D1" t="s">
        <v>62</v>
      </c>
      <c r="E1" t="s">
        <v>63</v>
      </c>
      <c r="F1" t="s">
        <v>64</v>
      </c>
      <c r="G1" t="s">
        <v>49</v>
      </c>
      <c r="H1" t="s">
        <v>109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48</v>
      </c>
    </row>
    <row r="2" spans="1:21" x14ac:dyDescent="0.3">
      <c r="A2" s="8">
        <v>2</v>
      </c>
      <c r="B2" s="8">
        <v>1</v>
      </c>
      <c r="C2" s="1" t="s">
        <v>0</v>
      </c>
      <c r="D2" s="1">
        <v>-5.1999999999999998E-2</v>
      </c>
      <c r="E2" s="1">
        <v>-7.0000000000000007E-2</v>
      </c>
      <c r="F2" s="1">
        <v>-1.0999999999999999E-2</v>
      </c>
      <c r="G2" s="1">
        <v>3.67676767676768</v>
      </c>
      <c r="H2" s="1">
        <f>G2-3</f>
        <v>0.67676767676768002</v>
      </c>
      <c r="I2" s="1">
        <v>3.9692307692307698</v>
      </c>
      <c r="J2" s="1">
        <v>3.0909090909090899</v>
      </c>
      <c r="K2" s="1">
        <v>-0.87832167832167796</v>
      </c>
      <c r="L2" s="1">
        <v>2.7777777777777799</v>
      </c>
      <c r="M2" s="1">
        <v>2.4</v>
      </c>
      <c r="N2" s="1">
        <v>3.51515151515152</v>
      </c>
      <c r="O2" s="1">
        <v>1.1151515151515099</v>
      </c>
      <c r="P2" s="1">
        <v>2.75757575757576</v>
      </c>
      <c r="Q2" s="1">
        <v>85</v>
      </c>
      <c r="R2" s="1">
        <v>2.8615384615384598</v>
      </c>
      <c r="S2" s="1">
        <v>2.625</v>
      </c>
      <c r="T2" s="1">
        <v>-0.236538461538461</v>
      </c>
      <c r="U2" s="1" t="s">
        <v>24</v>
      </c>
    </row>
    <row r="3" spans="1:21" x14ac:dyDescent="0.3">
      <c r="A3" s="8">
        <v>2</v>
      </c>
      <c r="B3" s="8">
        <v>1</v>
      </c>
      <c r="C3" s="1" t="s">
        <v>1</v>
      </c>
      <c r="D3" s="1">
        <v>-0.14899999999999999</v>
      </c>
      <c r="E3" s="1">
        <v>-0.14599999999999999</v>
      </c>
      <c r="F3" s="1">
        <v>-0.153</v>
      </c>
      <c r="G3" s="1">
        <v>4.0606060606060597</v>
      </c>
      <c r="H3" s="1">
        <f t="shared" ref="H3:H7" si="0">G3-3</f>
        <v>1.0606060606060597</v>
      </c>
      <c r="I3" s="1">
        <v>4.2769230769230697</v>
      </c>
      <c r="J3" s="1">
        <v>3.6666666666666701</v>
      </c>
      <c r="K3" s="1">
        <v>-0.61025641025640698</v>
      </c>
      <c r="L3" s="1">
        <v>1.9393939393939399</v>
      </c>
      <c r="M3" s="1">
        <v>1.93846153846154</v>
      </c>
      <c r="N3" s="1">
        <v>1.87878787878788</v>
      </c>
      <c r="O3" s="1">
        <v>-5.9673659673659799E-2</v>
      </c>
      <c r="P3" s="1">
        <v>2.91919191919192</v>
      </c>
      <c r="Q3" s="1">
        <v>97</v>
      </c>
      <c r="R3" s="1">
        <v>2.9692307692307698</v>
      </c>
      <c r="S3" s="1">
        <v>2.96875</v>
      </c>
      <c r="T3" s="1">
        <v>-4.8076923076933998E-4</v>
      </c>
      <c r="U3" s="1" t="s">
        <v>25</v>
      </c>
    </row>
    <row r="4" spans="1:21" x14ac:dyDescent="0.3">
      <c r="A4" s="8">
        <v>2</v>
      </c>
      <c r="B4" s="8">
        <v>1</v>
      </c>
      <c r="C4" s="1" t="s">
        <v>2</v>
      </c>
      <c r="D4" s="1">
        <v>-9.0999999999999998E-2</v>
      </c>
      <c r="E4" s="1">
        <v>-7.2999999999999995E-2</v>
      </c>
      <c r="F4" s="1">
        <v>-9.7000000000000003E-2</v>
      </c>
      <c r="G4" s="1">
        <v>3.75757575757576</v>
      </c>
      <c r="H4" s="1">
        <f t="shared" si="0"/>
        <v>0.75757575757576001</v>
      </c>
      <c r="I4" s="1">
        <v>4</v>
      </c>
      <c r="J4" s="1">
        <v>3.2727272727272698</v>
      </c>
      <c r="K4" s="1">
        <v>-0.72727272727272796</v>
      </c>
      <c r="L4" s="1">
        <v>3.3737373737373701</v>
      </c>
      <c r="M4" s="1">
        <v>3.2</v>
      </c>
      <c r="N4" s="1">
        <v>3.6969696969696999</v>
      </c>
      <c r="O4" s="1">
        <v>0.49696969696969401</v>
      </c>
      <c r="P4" s="1">
        <v>2.9693877551020398</v>
      </c>
      <c r="Q4" s="1">
        <v>81</v>
      </c>
      <c r="R4" s="1">
        <v>2.7846153846153898</v>
      </c>
      <c r="S4" s="1">
        <v>2.7272727272727302</v>
      </c>
      <c r="T4" s="1">
        <v>-5.7342657342658303E-2</v>
      </c>
      <c r="U4" s="1" t="s">
        <v>26</v>
      </c>
    </row>
    <row r="5" spans="1:21" x14ac:dyDescent="0.3">
      <c r="A5" s="8">
        <v>2</v>
      </c>
      <c r="B5" s="8">
        <v>1</v>
      </c>
      <c r="C5" s="1" t="s">
        <v>3</v>
      </c>
      <c r="D5" s="1">
        <v>-0.14899999999999999</v>
      </c>
      <c r="E5" s="1">
        <v>-0.19600000000000001</v>
      </c>
      <c r="F5" s="1">
        <v>-7.4999999999999997E-2</v>
      </c>
      <c r="G5" s="1">
        <v>3.6666666666666701</v>
      </c>
      <c r="H5" s="1">
        <f t="shared" si="0"/>
        <v>0.66666666666667007</v>
      </c>
      <c r="I5" s="1">
        <v>3.7076923076923101</v>
      </c>
      <c r="J5" s="1">
        <v>3.60606060606061</v>
      </c>
      <c r="K5" s="1">
        <v>-0.101631701631702</v>
      </c>
      <c r="L5" s="1">
        <v>3.3636363636363602</v>
      </c>
      <c r="M5" s="1">
        <v>3.3230769230769202</v>
      </c>
      <c r="N5" s="1">
        <v>3.4545454545454599</v>
      </c>
      <c r="O5" s="1">
        <v>0.13146853146853099</v>
      </c>
      <c r="P5" s="1">
        <v>2.76767676767677</v>
      </c>
      <c r="Q5" s="1">
        <v>89</v>
      </c>
      <c r="R5" s="1">
        <v>2.87692307692308</v>
      </c>
      <c r="S5" s="1">
        <v>2.7878787878787898</v>
      </c>
      <c r="T5" s="1">
        <v>-8.9044289044289696E-2</v>
      </c>
      <c r="U5" s="1" t="s">
        <v>27</v>
      </c>
    </row>
    <row r="6" spans="1:21" x14ac:dyDescent="0.3">
      <c r="A6" s="8">
        <v>2</v>
      </c>
      <c r="B6" s="8">
        <v>1</v>
      </c>
      <c r="C6" s="1" t="s">
        <v>4</v>
      </c>
      <c r="D6" s="1">
        <v>-0.13500000000000001</v>
      </c>
      <c r="E6" s="1">
        <v>-0.14299999999999999</v>
      </c>
      <c r="F6" s="1">
        <v>-0.11</v>
      </c>
      <c r="G6" s="1">
        <v>3.9292929292929299</v>
      </c>
      <c r="H6" s="1">
        <f t="shared" si="0"/>
        <v>0.92929292929292995</v>
      </c>
      <c r="I6" s="1">
        <v>4.1846153846153804</v>
      </c>
      <c r="J6" s="1">
        <v>3.4545454545454599</v>
      </c>
      <c r="K6" s="1">
        <v>-0.73006993006993004</v>
      </c>
      <c r="L6" s="1">
        <v>1.9090909090909101</v>
      </c>
      <c r="M6" s="1">
        <v>1.6307692307692301</v>
      </c>
      <c r="N6" s="1">
        <v>2.39393939393939</v>
      </c>
      <c r="O6" s="1">
        <v>0.76317016317016395</v>
      </c>
      <c r="P6" s="1">
        <v>2.8979591836734699</v>
      </c>
      <c r="Q6" s="1">
        <v>94</v>
      </c>
      <c r="R6" s="1">
        <v>2.9230769230769198</v>
      </c>
      <c r="S6" s="1">
        <v>2.9090909090909101</v>
      </c>
      <c r="T6" s="1">
        <v>-1.39860139860137E-2</v>
      </c>
      <c r="U6" s="1" t="s">
        <v>28</v>
      </c>
    </row>
    <row r="7" spans="1:21" x14ac:dyDescent="0.3">
      <c r="A7" s="8">
        <v>2</v>
      </c>
      <c r="B7" s="8">
        <v>1</v>
      </c>
      <c r="C7" s="1" t="s">
        <v>5</v>
      </c>
      <c r="D7" s="1">
        <v>-0.13100000000000001</v>
      </c>
      <c r="E7" s="1">
        <v>-0.16400000000000001</v>
      </c>
      <c r="F7" s="1">
        <v>-7.3999999999999996E-2</v>
      </c>
      <c r="G7" s="1">
        <v>3.9081632653061198</v>
      </c>
      <c r="H7" s="1">
        <f t="shared" si="0"/>
        <v>0.90816326530611979</v>
      </c>
      <c r="I7" s="1">
        <v>4.078125</v>
      </c>
      <c r="J7" s="1">
        <v>3.5757575757575801</v>
      </c>
      <c r="K7" s="1">
        <v>-0.50236742424242498</v>
      </c>
      <c r="L7" s="1">
        <v>2.4020618556700999</v>
      </c>
      <c r="M7" s="1">
        <v>2.046875</v>
      </c>
      <c r="N7" s="1">
        <v>3.0625</v>
      </c>
      <c r="O7" s="1">
        <v>1.015625</v>
      </c>
      <c r="P7" s="1">
        <v>2.84848484848485</v>
      </c>
      <c r="Q7" s="1">
        <v>92</v>
      </c>
      <c r="R7" s="1">
        <v>2.921875</v>
      </c>
      <c r="S7" s="1">
        <v>2.8181818181818201</v>
      </c>
      <c r="T7" s="1">
        <v>-0.103693181818183</v>
      </c>
      <c r="U7" s="1" t="s">
        <v>29</v>
      </c>
    </row>
    <row r="8" spans="1:21" x14ac:dyDescent="0.3">
      <c r="A8" s="8">
        <v>2</v>
      </c>
      <c r="B8" s="8">
        <v>1</v>
      </c>
      <c r="C8" s="1" t="s">
        <v>6</v>
      </c>
      <c r="D8" s="1">
        <v>-5.2999999999999999E-2</v>
      </c>
      <c r="E8" s="1">
        <v>-7.0999999999999994E-2</v>
      </c>
      <c r="F8" s="1">
        <v>-3.6999999999999998E-2</v>
      </c>
      <c r="G8" s="1">
        <v>2.4545454545454501</v>
      </c>
      <c r="H8" s="1">
        <f>3-G8</f>
        <v>0.54545454545454986</v>
      </c>
      <c r="I8" s="1">
        <v>2.5076923076923099</v>
      </c>
      <c r="J8" s="1">
        <v>2.3636363636363602</v>
      </c>
      <c r="K8" s="1">
        <v>-0.14405594405594399</v>
      </c>
      <c r="L8" s="1">
        <v>3.2828282828282802</v>
      </c>
      <c r="M8" s="1">
        <v>3.4769230769230801</v>
      </c>
      <c r="N8" s="1">
        <v>2.8787878787878798</v>
      </c>
      <c r="O8" s="1">
        <v>-0.598135198135197</v>
      </c>
      <c r="P8" s="1">
        <v>2.91919191919192</v>
      </c>
      <c r="Q8" s="1">
        <v>88</v>
      </c>
      <c r="R8" s="1">
        <v>2.87692307692308</v>
      </c>
      <c r="S8" s="1">
        <v>2.8181818181818201</v>
      </c>
      <c r="T8" s="1">
        <v>-5.8741258741258601E-2</v>
      </c>
      <c r="U8" s="1" t="s">
        <v>30</v>
      </c>
    </row>
    <row r="9" spans="1:21" x14ac:dyDescent="0.3">
      <c r="A9" s="8">
        <v>2</v>
      </c>
      <c r="B9" s="8">
        <v>1</v>
      </c>
      <c r="C9" s="1" t="s">
        <v>7</v>
      </c>
      <c r="D9" s="1">
        <v>-0.106</v>
      </c>
      <c r="E9" s="1">
        <v>-0.112</v>
      </c>
      <c r="F9" s="1">
        <v>-0.115</v>
      </c>
      <c r="G9" s="1">
        <v>2.1717171717171699</v>
      </c>
      <c r="H9" s="1">
        <f t="shared" ref="H9:H13" si="1">3-G9</f>
        <v>0.82828282828283006</v>
      </c>
      <c r="I9" s="1">
        <v>2.1538461538461502</v>
      </c>
      <c r="J9" s="1">
        <v>2.1818181818181799</v>
      </c>
      <c r="K9" s="1">
        <v>2.7972027972028399E-2</v>
      </c>
      <c r="L9" s="1">
        <v>3.24242424242424</v>
      </c>
      <c r="M9" s="1">
        <v>3.3384615384615399</v>
      </c>
      <c r="N9" s="1">
        <v>3.0303030303030298</v>
      </c>
      <c r="O9" s="1">
        <v>-0.30815850815850798</v>
      </c>
      <c r="P9" s="1">
        <v>2.8282828282828301</v>
      </c>
      <c r="Q9" s="1">
        <v>78</v>
      </c>
      <c r="R9" s="1">
        <v>2.703125</v>
      </c>
      <c r="S9" s="1">
        <v>2.51515151515152</v>
      </c>
      <c r="T9" s="1">
        <v>-0.187973484848484</v>
      </c>
      <c r="U9" s="1" t="s">
        <v>31</v>
      </c>
    </row>
    <row r="10" spans="1:21" x14ac:dyDescent="0.3">
      <c r="A10" s="8">
        <v>2</v>
      </c>
      <c r="B10" s="8">
        <v>1</v>
      </c>
      <c r="C10" s="1" t="s">
        <v>8</v>
      </c>
      <c r="D10" s="1">
        <v>-0.191</v>
      </c>
      <c r="E10" s="1">
        <v>-0.21099999999999999</v>
      </c>
      <c r="F10" s="1">
        <v>-0.18099999999999999</v>
      </c>
      <c r="G10" s="1">
        <v>2.5353535353535301</v>
      </c>
      <c r="H10" s="1">
        <f t="shared" si="1"/>
        <v>0.46464646464646986</v>
      </c>
      <c r="I10" s="1">
        <v>2.6769230769230798</v>
      </c>
      <c r="J10" s="1">
        <v>2.2727272727272698</v>
      </c>
      <c r="K10" s="1">
        <v>-0.40419580419580498</v>
      </c>
      <c r="L10" s="1">
        <v>2.0101010101010099</v>
      </c>
      <c r="M10" s="1">
        <v>2.0769230769230802</v>
      </c>
      <c r="N10" s="1">
        <v>1.84848484848485</v>
      </c>
      <c r="O10" s="1">
        <v>-0.228438228438228</v>
      </c>
      <c r="P10" s="1">
        <v>2.8877551020408201</v>
      </c>
      <c r="Q10" s="1">
        <v>92</v>
      </c>
      <c r="R10" s="1">
        <v>2.953125</v>
      </c>
      <c r="S10" s="1">
        <v>2.7878787878787898</v>
      </c>
      <c r="T10" s="1">
        <v>-0.16524621212121199</v>
      </c>
      <c r="U10" s="1" t="s">
        <v>32</v>
      </c>
    </row>
    <row r="11" spans="1:21" x14ac:dyDescent="0.3">
      <c r="A11" s="8">
        <v>2</v>
      </c>
      <c r="B11" s="8">
        <v>1</v>
      </c>
      <c r="C11" s="1" t="s">
        <v>9</v>
      </c>
      <c r="D11" s="1">
        <v>-0.11</v>
      </c>
      <c r="E11" s="1">
        <v>-0.13</v>
      </c>
      <c r="F11" s="1">
        <v>-0.10299999999999999</v>
      </c>
      <c r="G11" s="1">
        <v>2.47474747474747</v>
      </c>
      <c r="H11" s="1">
        <f t="shared" si="1"/>
        <v>0.52525252525252997</v>
      </c>
      <c r="I11" s="1">
        <v>2.5538461538461501</v>
      </c>
      <c r="J11" s="1">
        <v>2.3030303030303001</v>
      </c>
      <c r="K11" s="1">
        <v>-0.25081585081585001</v>
      </c>
      <c r="L11" s="1">
        <v>2.3571428571428599</v>
      </c>
      <c r="M11" s="1">
        <v>2.421875</v>
      </c>
      <c r="N11" s="1">
        <v>2.1818181818181799</v>
      </c>
      <c r="O11" s="1">
        <v>-0.24005681818181701</v>
      </c>
      <c r="P11" s="1">
        <v>2.48484848484848</v>
      </c>
      <c r="Q11" s="1">
        <v>85</v>
      </c>
      <c r="R11" s="1">
        <v>2.7384615384615398</v>
      </c>
      <c r="S11" s="1">
        <v>2.7878787878787898</v>
      </c>
      <c r="T11" s="1">
        <v>4.9417249417249599E-2</v>
      </c>
      <c r="U11" s="1" t="s">
        <v>33</v>
      </c>
    </row>
    <row r="12" spans="1:21" x14ac:dyDescent="0.3">
      <c r="A12" s="8">
        <v>2</v>
      </c>
      <c r="B12" s="8">
        <v>1</v>
      </c>
      <c r="C12" s="1" t="s">
        <v>10</v>
      </c>
      <c r="D12" s="1">
        <v>-0.14000000000000001</v>
      </c>
      <c r="E12" s="1">
        <v>-0.16200000000000001</v>
      </c>
      <c r="F12" s="1">
        <v>-0.13900000000000001</v>
      </c>
      <c r="G12" s="1">
        <v>1.6161616161616199</v>
      </c>
      <c r="H12" s="1">
        <f t="shared" si="1"/>
        <v>1.3838383838383801</v>
      </c>
      <c r="I12" s="1">
        <v>1.6</v>
      </c>
      <c r="J12" s="1">
        <v>1.63636363636364</v>
      </c>
      <c r="K12" s="1">
        <v>3.6363636363636799E-2</v>
      </c>
      <c r="L12" s="1">
        <v>2.3333333333333299</v>
      </c>
      <c r="M12" s="1">
        <v>2.4615384615384599</v>
      </c>
      <c r="N12" s="1">
        <v>2.0606060606060601</v>
      </c>
      <c r="O12" s="1">
        <v>-0.40093240093240201</v>
      </c>
      <c r="P12" s="1">
        <v>2.6161616161616199</v>
      </c>
      <c r="Q12" s="1">
        <v>93</v>
      </c>
      <c r="R12" s="1">
        <v>2.9230769230769198</v>
      </c>
      <c r="S12" s="1">
        <v>2.9090909090909101</v>
      </c>
      <c r="T12" s="1">
        <v>-1.3986013986014199E-2</v>
      </c>
      <c r="U12" s="1" t="s">
        <v>34</v>
      </c>
    </row>
    <row r="13" spans="1:21" x14ac:dyDescent="0.3">
      <c r="A13" s="8">
        <v>2</v>
      </c>
      <c r="B13" s="8">
        <v>1</v>
      </c>
      <c r="C13" s="1" t="s">
        <v>11</v>
      </c>
      <c r="D13" s="1">
        <v>-0.06</v>
      </c>
      <c r="E13" s="1">
        <v>-6.7000000000000004E-2</v>
      </c>
      <c r="F13" s="1">
        <v>-9.7000000000000003E-2</v>
      </c>
      <c r="G13" s="1">
        <v>2.3030303030303001</v>
      </c>
      <c r="H13" s="1">
        <f t="shared" si="1"/>
        <v>0.6969696969696999</v>
      </c>
      <c r="I13" s="1">
        <v>2.3538461538461499</v>
      </c>
      <c r="J13" s="1">
        <v>2.15151515151515</v>
      </c>
      <c r="K13" s="1">
        <v>-0.20233100233100301</v>
      </c>
      <c r="L13" s="1">
        <v>3.5816326530612201</v>
      </c>
      <c r="M13" s="1">
        <v>3.828125</v>
      </c>
      <c r="N13" s="1">
        <v>3.0909090909090899</v>
      </c>
      <c r="O13" s="1">
        <v>-0.73721590909090895</v>
      </c>
      <c r="P13" s="1">
        <v>2.5816326530612201</v>
      </c>
      <c r="Q13" s="1">
        <v>75</v>
      </c>
      <c r="R13" s="1">
        <v>2.671875</v>
      </c>
      <c r="S13" s="1">
        <v>2.5454545454545499</v>
      </c>
      <c r="T13" s="1">
        <v>-0.126420454545455</v>
      </c>
      <c r="U13" s="1" t="s">
        <v>35</v>
      </c>
    </row>
    <row r="14" spans="1:21" x14ac:dyDescent="0.3">
      <c r="A14" s="8">
        <v>2</v>
      </c>
      <c r="B14" s="8">
        <v>2</v>
      </c>
      <c r="C14" s="1" t="s">
        <v>12</v>
      </c>
      <c r="D14" s="1">
        <v>-4.3999999999999997E-2</v>
      </c>
      <c r="E14" s="1">
        <v>-0.08</v>
      </c>
      <c r="F14" s="1">
        <v>3.7999999999999999E-2</v>
      </c>
      <c r="G14" s="1">
        <v>3.8229166666666701</v>
      </c>
      <c r="H14" s="1">
        <f>G14-3</f>
        <v>0.82291666666667007</v>
      </c>
      <c r="I14" s="1">
        <v>3.6981132075471699</v>
      </c>
      <c r="J14" s="1">
        <v>4</v>
      </c>
      <c r="K14" s="1">
        <v>0.30188679245283101</v>
      </c>
      <c r="L14" s="1">
        <v>4.9791666666666696</v>
      </c>
      <c r="M14" s="1">
        <v>4.5471698113207504</v>
      </c>
      <c r="N14" s="1">
        <v>5.4761904761904798</v>
      </c>
      <c r="O14" s="1">
        <v>0.92902066486972101</v>
      </c>
      <c r="P14" s="1">
        <v>2.11578947368421</v>
      </c>
      <c r="Q14" s="1">
        <v>50</v>
      </c>
      <c r="R14" s="1">
        <v>2.2307692307692299</v>
      </c>
      <c r="S14" s="1">
        <v>1.9523809523809501</v>
      </c>
      <c r="T14" s="1">
        <v>-0.27838827838827901</v>
      </c>
      <c r="U14" s="1" t="s">
        <v>36</v>
      </c>
    </row>
    <row r="15" spans="1:21" x14ac:dyDescent="0.3">
      <c r="A15" s="8">
        <v>2</v>
      </c>
      <c r="B15" s="8">
        <v>2</v>
      </c>
      <c r="C15" s="1" t="s">
        <v>13</v>
      </c>
      <c r="D15" s="1">
        <v>-3.6999999999999998E-2</v>
      </c>
      <c r="E15" s="1">
        <v>-3.2000000000000001E-2</v>
      </c>
      <c r="F15" s="1">
        <v>-3.5999999999999997E-2</v>
      </c>
      <c r="G15" s="1">
        <v>3.5104166666666701</v>
      </c>
      <c r="H15" s="1">
        <f t="shared" ref="H15:H19" si="2">G15-3</f>
        <v>0.51041666666667007</v>
      </c>
      <c r="I15" s="1">
        <v>3.6037735849056598</v>
      </c>
      <c r="J15" s="1">
        <v>3.40476190476191</v>
      </c>
      <c r="K15" s="1">
        <v>-0.199011680143755</v>
      </c>
      <c r="L15" s="1">
        <v>3.96875</v>
      </c>
      <c r="M15" s="1">
        <v>4.1320754716981103</v>
      </c>
      <c r="N15" s="1">
        <v>3.7619047619047601</v>
      </c>
      <c r="O15" s="1">
        <v>-0.37017070979334998</v>
      </c>
      <c r="P15" s="1">
        <v>2.6979166666666701</v>
      </c>
      <c r="Q15" s="1">
        <v>76</v>
      </c>
      <c r="R15" s="1">
        <v>2.7169811320754702</v>
      </c>
      <c r="S15" s="1">
        <v>2.6666666666666701</v>
      </c>
      <c r="T15" s="1">
        <v>-5.0314465408804597E-2</v>
      </c>
      <c r="U15" s="1" t="s">
        <v>37</v>
      </c>
    </row>
    <row r="16" spans="1:21" x14ac:dyDescent="0.3">
      <c r="A16" s="8">
        <v>2</v>
      </c>
      <c r="B16" s="8">
        <v>2</v>
      </c>
      <c r="C16" s="1" t="s">
        <v>14</v>
      </c>
      <c r="D16" s="1">
        <v>6.0000000000000001E-3</v>
      </c>
      <c r="E16" s="1">
        <v>2.5999999999999999E-2</v>
      </c>
      <c r="F16" s="1">
        <v>-1.6E-2</v>
      </c>
      <c r="G16" s="1">
        <v>3.21875</v>
      </c>
      <c r="H16" s="1">
        <f t="shared" si="2"/>
        <v>0.21875</v>
      </c>
      <c r="I16" s="1">
        <v>3.32075471698113</v>
      </c>
      <c r="J16" s="1">
        <v>3.0952380952380998</v>
      </c>
      <c r="K16" s="1">
        <v>-0.22551662174303699</v>
      </c>
      <c r="L16" s="1">
        <v>4.1354166666666696</v>
      </c>
      <c r="M16" s="1">
        <v>4.0754716981132102</v>
      </c>
      <c r="N16" s="1">
        <v>4.21428571428571</v>
      </c>
      <c r="O16" s="1">
        <v>0.138814016172504</v>
      </c>
      <c r="P16" s="1">
        <v>2.75</v>
      </c>
      <c r="Q16" s="1">
        <v>79</v>
      </c>
      <c r="R16" s="1">
        <v>2.8301886792452802</v>
      </c>
      <c r="S16" s="1">
        <v>2.6428571428571401</v>
      </c>
      <c r="T16" s="1">
        <v>-0.18733153638814001</v>
      </c>
      <c r="U16" s="1" t="s">
        <v>38</v>
      </c>
    </row>
    <row r="17" spans="1:21" x14ac:dyDescent="0.3">
      <c r="A17" s="8">
        <v>2</v>
      </c>
      <c r="B17" s="8">
        <v>2</v>
      </c>
      <c r="C17" s="1" t="s">
        <v>15</v>
      </c>
      <c r="D17" s="1">
        <v>3.9E-2</v>
      </c>
      <c r="E17" s="1">
        <v>6.2E-2</v>
      </c>
      <c r="F17" s="1">
        <v>3.7999999999999999E-2</v>
      </c>
      <c r="G17" s="1">
        <v>3.65625</v>
      </c>
      <c r="H17" s="1">
        <f t="shared" si="2"/>
        <v>0.65625</v>
      </c>
      <c r="I17" s="1">
        <v>3.8113207547169798</v>
      </c>
      <c r="J17" s="1">
        <v>3.4761904761904798</v>
      </c>
      <c r="K17" s="1">
        <v>-0.33513027852650501</v>
      </c>
      <c r="L17" s="1">
        <v>4.5729166666666696</v>
      </c>
      <c r="M17" s="1">
        <v>4.6037735849056602</v>
      </c>
      <c r="N17" s="1">
        <v>4.5476190476190501</v>
      </c>
      <c r="O17" s="1">
        <v>-5.6154537286610101E-2</v>
      </c>
      <c r="P17" s="1">
        <v>2.75</v>
      </c>
      <c r="Q17" s="1">
        <v>82</v>
      </c>
      <c r="R17" s="1">
        <v>2.7735849056603801</v>
      </c>
      <c r="S17" s="1">
        <v>2.71428571428571</v>
      </c>
      <c r="T17" s="1">
        <v>-5.92991913746648E-2</v>
      </c>
      <c r="U17" s="1" t="s">
        <v>39</v>
      </c>
    </row>
    <row r="18" spans="1:21" x14ac:dyDescent="0.3">
      <c r="A18" s="8">
        <v>2</v>
      </c>
      <c r="B18" s="8">
        <v>2</v>
      </c>
      <c r="C18" s="1" t="s">
        <v>16</v>
      </c>
      <c r="D18" s="1">
        <v>-1.6E-2</v>
      </c>
      <c r="E18" s="1">
        <v>0.02</v>
      </c>
      <c r="F18" s="1">
        <v>-2.7E-2</v>
      </c>
      <c r="G18" s="1">
        <v>3.8229166666666701</v>
      </c>
      <c r="H18" s="1">
        <f t="shared" si="2"/>
        <v>0.82291666666667007</v>
      </c>
      <c r="I18" s="1">
        <v>3.8301886792452802</v>
      </c>
      <c r="J18" s="1">
        <v>3.8333333333333299</v>
      </c>
      <c r="K18" s="1">
        <v>3.1446540880506499E-3</v>
      </c>
      <c r="L18" s="1">
        <v>4.4895833333333304</v>
      </c>
      <c r="M18" s="1">
        <v>3.9622641509433998</v>
      </c>
      <c r="N18" s="1">
        <v>5.1666666666666696</v>
      </c>
      <c r="O18" s="1">
        <v>1.2044025157232701</v>
      </c>
      <c r="P18" s="1">
        <v>2.6041666666666701</v>
      </c>
      <c r="Q18" s="1">
        <v>71</v>
      </c>
      <c r="R18" s="1">
        <v>2.5849056603773599</v>
      </c>
      <c r="S18" s="1">
        <v>2.61904761904762</v>
      </c>
      <c r="T18" s="1">
        <v>3.41419586702605E-2</v>
      </c>
      <c r="U18" s="1" t="s">
        <v>40</v>
      </c>
    </row>
    <row r="19" spans="1:21" x14ac:dyDescent="0.3">
      <c r="A19" s="8">
        <v>2</v>
      </c>
      <c r="B19" s="8">
        <v>2</v>
      </c>
      <c r="C19" s="1" t="s">
        <v>17</v>
      </c>
      <c r="D19" s="1">
        <v>0.115</v>
      </c>
      <c r="E19" s="1">
        <v>0.13300000000000001</v>
      </c>
      <c r="F19" s="1">
        <v>0.126</v>
      </c>
      <c r="G19" s="1">
        <v>3.5578947368421101</v>
      </c>
      <c r="H19" s="1">
        <f t="shared" si="2"/>
        <v>0.55789473684211011</v>
      </c>
      <c r="I19" s="1">
        <v>3.4528301886792501</v>
      </c>
      <c r="J19" s="1">
        <v>3.7073170731707301</v>
      </c>
      <c r="K19" s="1">
        <v>0.25448688449148599</v>
      </c>
      <c r="L19" s="1">
        <v>4.5625</v>
      </c>
      <c r="M19" s="1">
        <v>4.2452830188679203</v>
      </c>
      <c r="N19" s="1">
        <v>4.9761904761904798</v>
      </c>
      <c r="O19" s="1">
        <v>0.73090745732255202</v>
      </c>
      <c r="P19" s="1">
        <v>2.2604166666666701</v>
      </c>
      <c r="Q19" s="1">
        <v>53</v>
      </c>
      <c r="R19" s="1">
        <v>2.3396226415094299</v>
      </c>
      <c r="S19" s="1">
        <v>2.1428571428571401</v>
      </c>
      <c r="T19" s="1">
        <v>-0.19676549865229201</v>
      </c>
      <c r="U19" s="1" t="s">
        <v>41</v>
      </c>
    </row>
    <row r="20" spans="1:21" x14ac:dyDescent="0.3">
      <c r="A20" s="8">
        <v>2</v>
      </c>
      <c r="B20" s="8">
        <v>2</v>
      </c>
      <c r="C20" s="1" t="s">
        <v>18</v>
      </c>
      <c r="D20" s="1">
        <v>5.1999999999999998E-2</v>
      </c>
      <c r="E20" s="1">
        <v>3.9E-2</v>
      </c>
      <c r="F20" s="1">
        <v>0.1</v>
      </c>
      <c r="G20" s="1">
        <v>2.6041666666666701</v>
      </c>
      <c r="H20" s="1">
        <f>3-G20</f>
        <v>0.39583333333332993</v>
      </c>
      <c r="I20" s="1">
        <v>2.8301886792452802</v>
      </c>
      <c r="J20" s="1">
        <v>2.3095238095238102</v>
      </c>
      <c r="K20" s="1">
        <v>-0.52066486972147397</v>
      </c>
      <c r="L20" s="1">
        <v>4.6145833333333304</v>
      </c>
      <c r="M20" s="1">
        <v>4.2075471698113196</v>
      </c>
      <c r="N20" s="1">
        <v>5.1428571428571397</v>
      </c>
      <c r="O20" s="1">
        <v>0.93530997304582297</v>
      </c>
      <c r="P20" s="1">
        <v>2.5833333333333299</v>
      </c>
      <c r="Q20" s="1">
        <v>71</v>
      </c>
      <c r="R20" s="1">
        <v>2.6603773584905701</v>
      </c>
      <c r="S20" s="1">
        <v>2.4761904761904798</v>
      </c>
      <c r="T20" s="1">
        <v>-0.18418688230009</v>
      </c>
      <c r="U20" s="1" t="s">
        <v>42</v>
      </c>
    </row>
    <row r="21" spans="1:21" x14ac:dyDescent="0.3">
      <c r="A21" s="8">
        <v>2</v>
      </c>
      <c r="B21" s="8">
        <v>2</v>
      </c>
      <c r="C21" s="1" t="s">
        <v>19</v>
      </c>
      <c r="D21" s="1">
        <v>-8.6999999999999994E-2</v>
      </c>
      <c r="E21" s="1">
        <v>-8.5000000000000006E-2</v>
      </c>
      <c r="F21" s="1">
        <v>-0.122</v>
      </c>
      <c r="G21" s="1">
        <v>2.75</v>
      </c>
      <c r="H21" s="1">
        <f t="shared" ref="H21:H25" si="3">3-G21</f>
        <v>0.25</v>
      </c>
      <c r="I21" s="1">
        <v>2.7169811320754702</v>
      </c>
      <c r="J21" s="1">
        <v>2.78571428571429</v>
      </c>
      <c r="K21" s="1">
        <v>6.8733153638814506E-2</v>
      </c>
      <c r="L21" s="1">
        <v>4.1145833333333304</v>
      </c>
      <c r="M21" s="1">
        <v>4.6226415094339597</v>
      </c>
      <c r="N21" s="1">
        <v>3.5</v>
      </c>
      <c r="O21" s="1">
        <v>-1.1226415094339599</v>
      </c>
      <c r="P21" s="1">
        <v>2.5</v>
      </c>
      <c r="Q21" s="1">
        <v>68</v>
      </c>
      <c r="R21" s="1">
        <v>2.43396226415094</v>
      </c>
      <c r="S21" s="1">
        <v>2.5714285714285698</v>
      </c>
      <c r="T21" s="1">
        <v>0.13746630727762699</v>
      </c>
      <c r="U21" s="1" t="s">
        <v>43</v>
      </c>
    </row>
    <row r="22" spans="1:21" x14ac:dyDescent="0.3">
      <c r="A22" s="8">
        <v>2</v>
      </c>
      <c r="B22" s="8">
        <v>2</v>
      </c>
      <c r="C22" s="1" t="s">
        <v>20</v>
      </c>
      <c r="D22" s="1">
        <v>8.5000000000000006E-2</v>
      </c>
      <c r="E22" s="1">
        <v>9.8000000000000004E-2</v>
      </c>
      <c r="F22" s="1">
        <v>3.6999999999999998E-2</v>
      </c>
      <c r="G22" s="1">
        <v>2.3020833333333299</v>
      </c>
      <c r="H22" s="1">
        <f t="shared" si="3"/>
        <v>0.69791666666667007</v>
      </c>
      <c r="I22" s="1">
        <v>2.2830188679245298</v>
      </c>
      <c r="J22" s="1">
        <v>2.3095238095238102</v>
      </c>
      <c r="K22" s="1">
        <v>2.65049415992809E-2</v>
      </c>
      <c r="L22" s="1">
        <v>4.53125</v>
      </c>
      <c r="M22" s="1">
        <v>4.9811320754716997</v>
      </c>
      <c r="N22" s="1">
        <v>3.9761904761904798</v>
      </c>
      <c r="O22" s="1">
        <v>-1.0049415992812201</v>
      </c>
      <c r="P22" s="1">
        <v>2.6041666666666701</v>
      </c>
      <c r="Q22" s="1">
        <v>72</v>
      </c>
      <c r="R22" s="1">
        <v>2.6226415094339601</v>
      </c>
      <c r="S22" s="1">
        <v>2.5714285714285698</v>
      </c>
      <c r="T22" s="1">
        <v>-5.1212938005390701E-2</v>
      </c>
      <c r="U22" s="1" t="s">
        <v>44</v>
      </c>
    </row>
    <row r="23" spans="1:21" x14ac:dyDescent="0.3">
      <c r="A23" s="8">
        <v>2</v>
      </c>
      <c r="B23" s="8">
        <v>2</v>
      </c>
      <c r="C23" s="1" t="s">
        <v>21</v>
      </c>
      <c r="D23" s="1">
        <v>0.11899999999999999</v>
      </c>
      <c r="E23" s="1">
        <v>0.16300000000000001</v>
      </c>
      <c r="F23" s="1">
        <v>3.5999999999999997E-2</v>
      </c>
      <c r="G23" s="1">
        <v>2.71875</v>
      </c>
      <c r="H23" s="1">
        <f t="shared" si="3"/>
        <v>0.28125</v>
      </c>
      <c r="I23" s="1">
        <v>2.9245283018867898</v>
      </c>
      <c r="J23" s="1">
        <v>2.4523809523809499</v>
      </c>
      <c r="K23" s="1">
        <v>-0.47214734950583898</v>
      </c>
      <c r="L23" s="1">
        <v>4.7083333333333304</v>
      </c>
      <c r="M23" s="1">
        <v>4.8679245283018897</v>
      </c>
      <c r="N23" s="1">
        <v>4.5238095238095202</v>
      </c>
      <c r="O23" s="1">
        <v>-0.34411500449236199</v>
      </c>
      <c r="P23" s="1">
        <v>2.5833333333333299</v>
      </c>
      <c r="Q23" s="1">
        <v>75</v>
      </c>
      <c r="R23" s="1">
        <v>2.64150943396226</v>
      </c>
      <c r="S23" s="1">
        <v>2.5</v>
      </c>
      <c r="T23" s="1">
        <v>-0.14150943396226401</v>
      </c>
      <c r="U23" s="1" t="s">
        <v>45</v>
      </c>
    </row>
    <row r="24" spans="1:21" x14ac:dyDescent="0.3">
      <c r="A24" s="8">
        <v>2</v>
      </c>
      <c r="B24" s="8">
        <v>2</v>
      </c>
      <c r="C24" s="1" t="s">
        <v>22</v>
      </c>
      <c r="D24" s="1">
        <v>-2.7E-2</v>
      </c>
      <c r="E24" s="1">
        <v>-2.9000000000000001E-2</v>
      </c>
      <c r="F24" s="1">
        <v>-0.107</v>
      </c>
      <c r="G24" s="1">
        <v>2.1354166666666701</v>
      </c>
      <c r="H24" s="1">
        <f t="shared" si="3"/>
        <v>0.86458333333332993</v>
      </c>
      <c r="I24" s="1">
        <v>2.0943396226415101</v>
      </c>
      <c r="J24" s="1">
        <v>2.1666666666666701</v>
      </c>
      <c r="K24" s="1">
        <v>7.23270440251578E-2</v>
      </c>
      <c r="L24" s="1">
        <v>4.1979166666666696</v>
      </c>
      <c r="M24" s="1">
        <v>4.9056603773584904</v>
      </c>
      <c r="N24" s="1">
        <v>3.3095238095238102</v>
      </c>
      <c r="O24" s="1">
        <v>-1.5961365678346799</v>
      </c>
      <c r="P24" s="1">
        <v>2.4105263157894701</v>
      </c>
      <c r="Q24" s="1">
        <v>61</v>
      </c>
      <c r="R24" s="1">
        <v>2.3846153846153899</v>
      </c>
      <c r="S24" s="1">
        <v>2.4285714285714302</v>
      </c>
      <c r="T24" s="1">
        <v>4.3956043956043397E-2</v>
      </c>
      <c r="U24" s="1" t="s">
        <v>46</v>
      </c>
    </row>
    <row r="25" spans="1:21" x14ac:dyDescent="0.3">
      <c r="A25" s="8">
        <v>2</v>
      </c>
      <c r="B25" s="8">
        <v>2</v>
      </c>
      <c r="C25" s="1" t="s">
        <v>23</v>
      </c>
      <c r="D25" s="1">
        <v>9.7000000000000003E-2</v>
      </c>
      <c r="E25" s="1">
        <v>0.124</v>
      </c>
      <c r="F25" s="1">
        <v>2.9000000000000001E-2</v>
      </c>
      <c r="G25" s="1">
        <v>2.2395833333333299</v>
      </c>
      <c r="H25" s="1">
        <f t="shared" si="3"/>
        <v>0.76041666666667007</v>
      </c>
      <c r="I25" s="1">
        <v>2.20754716981132</v>
      </c>
      <c r="J25" s="1">
        <v>2.2619047619047601</v>
      </c>
      <c r="K25" s="1">
        <v>5.4357592093440502E-2</v>
      </c>
      <c r="L25" s="1">
        <v>5</v>
      </c>
      <c r="M25" s="1">
        <v>5.4150943396226401</v>
      </c>
      <c r="N25" s="1">
        <v>4.4285714285714297</v>
      </c>
      <c r="O25" s="1">
        <v>-0.98652291105121404</v>
      </c>
      <c r="P25" s="1">
        <v>2.6354166666666701</v>
      </c>
      <c r="Q25" s="1">
        <v>72</v>
      </c>
      <c r="R25" s="1">
        <v>2.52830188679245</v>
      </c>
      <c r="S25" s="1">
        <v>2.7619047619047601</v>
      </c>
      <c r="T25" s="1">
        <v>0.23360287511230901</v>
      </c>
      <c r="U25" s="1" t="s">
        <v>47</v>
      </c>
    </row>
    <row r="26" spans="1:21" x14ac:dyDescent="0.3">
      <c r="A26" s="9">
        <v>1</v>
      </c>
      <c r="B26" s="9">
        <v>1</v>
      </c>
      <c r="C26" t="s">
        <v>65</v>
      </c>
      <c r="D26">
        <v>-0.108</v>
      </c>
      <c r="E26">
        <v>-0.123</v>
      </c>
      <c r="F26">
        <v>-6.0999999999999999E-2</v>
      </c>
      <c r="G26">
        <v>3.67676767676768</v>
      </c>
      <c r="H26">
        <f>G26-3</f>
        <v>0.67676767676768002</v>
      </c>
      <c r="I26">
        <v>3.9692307692307698</v>
      </c>
      <c r="J26">
        <v>3.0909090909090899</v>
      </c>
      <c r="K26">
        <v>-0.87832167832167796</v>
      </c>
      <c r="L26">
        <v>2.7777777777777799</v>
      </c>
      <c r="M26">
        <v>2.4</v>
      </c>
      <c r="N26">
        <v>3.51515151515152</v>
      </c>
      <c r="O26">
        <v>1.1151515151515099</v>
      </c>
      <c r="P26">
        <v>2.75757575757576</v>
      </c>
      <c r="Q26">
        <v>85</v>
      </c>
      <c r="R26">
        <v>2.8615384615384598</v>
      </c>
      <c r="S26">
        <v>2.625</v>
      </c>
      <c r="T26">
        <v>-0.236538461538461</v>
      </c>
      <c r="U26" t="s">
        <v>85</v>
      </c>
    </row>
    <row r="27" spans="1:21" x14ac:dyDescent="0.3">
      <c r="A27" s="9">
        <v>1</v>
      </c>
      <c r="B27" s="9">
        <v>1</v>
      </c>
      <c r="C27" t="s">
        <v>66</v>
      </c>
      <c r="D27">
        <v>-1.2E-2</v>
      </c>
      <c r="E27">
        <v>-3.3000000000000002E-2</v>
      </c>
      <c r="F27">
        <v>1.0999999999999999E-2</v>
      </c>
      <c r="G27" s="2">
        <v>2.5555555555555567</v>
      </c>
      <c r="H27" s="2">
        <f>3-G27</f>
        <v>0.44444444444444331</v>
      </c>
      <c r="I27" s="2">
        <v>2.5384615384615388</v>
      </c>
      <c r="J27" s="2">
        <v>2.6060606060606055</v>
      </c>
      <c r="K27" s="3">
        <f t="shared" ref="K27:K28" si="4">J27-I27</f>
        <v>6.7599067599066753E-2</v>
      </c>
      <c r="L27" s="4">
        <v>3.4242424242424261</v>
      </c>
      <c r="M27" s="4">
        <v>3.2153846153846155</v>
      </c>
      <c r="N27" s="4">
        <v>3.8484848484848486</v>
      </c>
      <c r="O27" s="3">
        <f t="shared" ref="O27:O28" si="5">N27-M27</f>
        <v>0.63310023310023311</v>
      </c>
      <c r="P27" s="2">
        <v>2.8350515463917536</v>
      </c>
      <c r="Q27" s="5">
        <v>86</v>
      </c>
      <c r="R27" s="4">
        <v>2.890625</v>
      </c>
      <c r="S27" s="4">
        <v>2.71875</v>
      </c>
      <c r="T27" s="3">
        <f t="shared" ref="T27:T28" si="6">S27-R27</f>
        <v>-0.171875</v>
      </c>
      <c r="U27" t="s">
        <v>86</v>
      </c>
    </row>
    <row r="28" spans="1:21" x14ac:dyDescent="0.3">
      <c r="A28" s="9">
        <v>1</v>
      </c>
      <c r="B28" s="9">
        <v>1</v>
      </c>
      <c r="C28" t="s">
        <v>67</v>
      </c>
      <c r="D28">
        <v>-0.111</v>
      </c>
      <c r="E28">
        <v>-0.13600000000000001</v>
      </c>
      <c r="F28">
        <v>-4.3999999999999997E-2</v>
      </c>
      <c r="G28" s="2">
        <v>4.5714285714285703</v>
      </c>
      <c r="H28" s="2">
        <f>G28-3</f>
        <v>1.5714285714285703</v>
      </c>
      <c r="I28" s="2">
        <v>4.7031250000000018</v>
      </c>
      <c r="J28" s="2">
        <v>4.333333333333333</v>
      </c>
      <c r="K28" s="3">
        <f t="shared" si="4"/>
        <v>-0.36979166666666874</v>
      </c>
      <c r="L28" s="4">
        <v>2.3434343434343434</v>
      </c>
      <c r="M28" s="4">
        <v>1.6615384615384612</v>
      </c>
      <c r="N28" s="4">
        <v>3.6666666666666665</v>
      </c>
      <c r="O28" s="3">
        <f t="shared" si="5"/>
        <v>2.0051282051282051</v>
      </c>
      <c r="P28" s="2">
        <v>2.7346938775510203</v>
      </c>
      <c r="Q28" s="5">
        <v>82</v>
      </c>
      <c r="R28" s="4">
        <v>2.9062500000000004</v>
      </c>
      <c r="S28" s="4">
        <v>2.3939393939393931</v>
      </c>
      <c r="T28" s="3">
        <f t="shared" si="6"/>
        <v>-0.5123106060606073</v>
      </c>
      <c r="U28" t="s">
        <v>87</v>
      </c>
    </row>
    <row r="29" spans="1:21" x14ac:dyDescent="0.3">
      <c r="A29" s="9">
        <v>1</v>
      </c>
      <c r="B29" s="9">
        <v>1</v>
      </c>
      <c r="C29" t="s">
        <v>68</v>
      </c>
      <c r="D29">
        <v>-0.10199999999999999</v>
      </c>
      <c r="E29">
        <v>-0.12</v>
      </c>
      <c r="F29">
        <v>-4.9000000000000002E-2</v>
      </c>
      <c r="G29">
        <v>3.75757575757576</v>
      </c>
      <c r="H29">
        <f t="shared" ref="H29:H30" si="7">G29-3</f>
        <v>0.75757575757576001</v>
      </c>
      <c r="I29">
        <v>4</v>
      </c>
      <c r="J29">
        <v>3.2727272727272698</v>
      </c>
      <c r="K29">
        <v>-0.72727272727272796</v>
      </c>
      <c r="L29">
        <v>3.3737373737373701</v>
      </c>
      <c r="M29">
        <v>3.2</v>
      </c>
      <c r="N29">
        <v>3.6969696969696999</v>
      </c>
      <c r="O29">
        <v>0.49696969696969401</v>
      </c>
      <c r="P29">
        <v>2.9693877551020398</v>
      </c>
      <c r="Q29">
        <v>81</v>
      </c>
      <c r="R29">
        <v>2.7846153846153898</v>
      </c>
      <c r="S29">
        <v>2.7272727272727302</v>
      </c>
      <c r="T29">
        <v>-5.7342657342658303E-2</v>
      </c>
      <c r="U29" t="s">
        <v>88</v>
      </c>
    </row>
    <row r="30" spans="1:21" x14ac:dyDescent="0.3">
      <c r="A30" s="9">
        <v>1</v>
      </c>
      <c r="B30" s="9">
        <v>1</v>
      </c>
      <c r="C30" t="s">
        <v>69</v>
      </c>
      <c r="D30">
        <v>-0.121</v>
      </c>
      <c r="E30">
        <v>-8.6999999999999994E-2</v>
      </c>
      <c r="F30">
        <v>-0.122</v>
      </c>
      <c r="G30">
        <v>3.9292929292929299</v>
      </c>
      <c r="H30">
        <f t="shared" si="7"/>
        <v>0.92929292929292995</v>
      </c>
      <c r="I30">
        <v>4.1846153846153804</v>
      </c>
      <c r="J30">
        <v>3.4545454545454599</v>
      </c>
      <c r="K30">
        <v>-0.73006993006993004</v>
      </c>
      <c r="L30">
        <v>1.9090909090909101</v>
      </c>
      <c r="M30">
        <v>1.6307692307692301</v>
      </c>
      <c r="N30">
        <v>2.39393939393939</v>
      </c>
      <c r="O30">
        <v>0.76317016317016395</v>
      </c>
      <c r="P30">
        <v>2.8979591836734699</v>
      </c>
      <c r="Q30">
        <v>94</v>
      </c>
      <c r="R30">
        <v>2.9230769230769198</v>
      </c>
      <c r="S30">
        <v>2.9090909090909101</v>
      </c>
      <c r="T30">
        <v>-1.39860139860137E-2</v>
      </c>
      <c r="U30" t="s">
        <v>89</v>
      </c>
    </row>
    <row r="31" spans="1:21" x14ac:dyDescent="0.3">
      <c r="A31" s="9">
        <v>1</v>
      </c>
      <c r="B31" s="9">
        <v>1</v>
      </c>
      <c r="C31" t="s">
        <v>70</v>
      </c>
      <c r="D31">
        <v>-3.3000000000000002E-2</v>
      </c>
      <c r="E31">
        <v>-7.1999999999999995E-2</v>
      </c>
      <c r="F31">
        <v>0</v>
      </c>
      <c r="G31">
        <v>2.3030303030303001</v>
      </c>
      <c r="H31">
        <f t="shared" ref="H31:H34" si="8">3-G31</f>
        <v>0.6969696969696999</v>
      </c>
      <c r="I31">
        <v>2.3538461538461499</v>
      </c>
      <c r="J31">
        <v>2.15151515151515</v>
      </c>
      <c r="K31">
        <v>-0.20233100233100301</v>
      </c>
      <c r="L31">
        <v>3.5816326530612201</v>
      </c>
      <c r="M31">
        <v>3.828125</v>
      </c>
      <c r="N31">
        <v>3.0909090909090899</v>
      </c>
      <c r="O31">
        <v>-0.73721590909090895</v>
      </c>
      <c r="P31">
        <v>2.5816326530612201</v>
      </c>
      <c r="Q31">
        <v>75</v>
      </c>
      <c r="R31">
        <v>2.671875</v>
      </c>
      <c r="S31">
        <v>2.5454545454545499</v>
      </c>
      <c r="T31">
        <v>-0.126420454545455</v>
      </c>
      <c r="U31" t="s">
        <v>90</v>
      </c>
    </row>
    <row r="32" spans="1:21" x14ac:dyDescent="0.3">
      <c r="A32" s="9">
        <v>1</v>
      </c>
      <c r="B32" s="9">
        <v>1</v>
      </c>
      <c r="C32" t="s">
        <v>71</v>
      </c>
      <c r="D32">
        <v>-0.14299999999999999</v>
      </c>
      <c r="E32">
        <v>-0.14599999999999999</v>
      </c>
      <c r="F32">
        <v>-0.13800000000000001</v>
      </c>
      <c r="G32">
        <v>2.47474747474747</v>
      </c>
      <c r="H32">
        <f t="shared" si="8"/>
        <v>0.52525252525252997</v>
      </c>
      <c r="I32">
        <v>2.5538461538461501</v>
      </c>
      <c r="J32">
        <v>2.3030303030303001</v>
      </c>
      <c r="K32">
        <v>-0.25081585081585001</v>
      </c>
      <c r="L32">
        <v>2.3571428571428599</v>
      </c>
      <c r="M32">
        <v>2.421875</v>
      </c>
      <c r="N32">
        <v>2.1818181818181799</v>
      </c>
      <c r="O32">
        <v>-0.24005681818181701</v>
      </c>
      <c r="P32">
        <v>2.48484848484848</v>
      </c>
      <c r="Q32">
        <v>85</v>
      </c>
      <c r="R32">
        <v>2.7384615384615398</v>
      </c>
      <c r="S32">
        <v>2.7878787878787898</v>
      </c>
      <c r="T32">
        <v>4.9417249417249599E-2</v>
      </c>
      <c r="U32" t="s">
        <v>91</v>
      </c>
    </row>
    <row r="33" spans="1:21" x14ac:dyDescent="0.3">
      <c r="A33" s="9">
        <v>1</v>
      </c>
      <c r="B33" s="9">
        <v>1</v>
      </c>
      <c r="C33" t="s">
        <v>72</v>
      </c>
      <c r="D33">
        <v>-0.13600000000000001</v>
      </c>
      <c r="E33">
        <v>-0.185</v>
      </c>
      <c r="F33">
        <v>-7.4999999999999997E-2</v>
      </c>
      <c r="G33">
        <v>1.6161616161616199</v>
      </c>
      <c r="H33">
        <f t="shared" si="8"/>
        <v>1.3838383838383801</v>
      </c>
      <c r="I33">
        <v>1.6</v>
      </c>
      <c r="J33">
        <v>1.63636363636364</v>
      </c>
      <c r="K33">
        <v>3.6363636363636799E-2</v>
      </c>
      <c r="L33">
        <v>2.3333333333333299</v>
      </c>
      <c r="M33">
        <v>2.4615384615384599</v>
      </c>
      <c r="N33">
        <v>2.0606060606060601</v>
      </c>
      <c r="O33">
        <v>-0.40093240093240201</v>
      </c>
      <c r="P33">
        <v>2.6161616161616199</v>
      </c>
      <c r="Q33">
        <v>93</v>
      </c>
      <c r="R33">
        <v>2.9230769230769198</v>
      </c>
      <c r="S33">
        <v>2.9090909090909101</v>
      </c>
      <c r="T33">
        <v>-1.3986013986014199E-2</v>
      </c>
      <c r="U33" t="s">
        <v>92</v>
      </c>
    </row>
    <row r="34" spans="1:21" x14ac:dyDescent="0.3">
      <c r="A34" s="9">
        <v>1</v>
      </c>
      <c r="B34" s="9">
        <v>1</v>
      </c>
      <c r="C34" t="s">
        <v>73</v>
      </c>
      <c r="D34">
        <v>-0.17799999999999999</v>
      </c>
      <c r="E34">
        <v>-0.23</v>
      </c>
      <c r="F34">
        <v>-9.7000000000000003E-2</v>
      </c>
      <c r="G34">
        <v>2.5353535353535301</v>
      </c>
      <c r="H34">
        <f t="shared" si="8"/>
        <v>0.46464646464646986</v>
      </c>
      <c r="I34">
        <v>2.6769230769230798</v>
      </c>
      <c r="J34">
        <v>2.2727272727272698</v>
      </c>
      <c r="K34">
        <v>-0.40419580419580498</v>
      </c>
      <c r="L34">
        <v>2.0101010101010099</v>
      </c>
      <c r="M34">
        <v>2.0769230769230802</v>
      </c>
      <c r="N34">
        <v>1.84848484848485</v>
      </c>
      <c r="O34">
        <v>-0.228438228438228</v>
      </c>
      <c r="P34">
        <v>2.8877551020408201</v>
      </c>
      <c r="Q34">
        <v>92</v>
      </c>
      <c r="R34">
        <v>2.953125</v>
      </c>
      <c r="S34">
        <v>2.7878787878787898</v>
      </c>
      <c r="T34">
        <v>-0.16524621212121199</v>
      </c>
      <c r="U34" t="s">
        <v>93</v>
      </c>
    </row>
    <row r="35" spans="1:21" x14ac:dyDescent="0.3">
      <c r="A35" s="9">
        <v>1</v>
      </c>
      <c r="B35" s="9">
        <v>1</v>
      </c>
      <c r="C35" t="s">
        <v>74</v>
      </c>
      <c r="D35">
        <v>-0.16300000000000001</v>
      </c>
      <c r="E35">
        <v>-0.2</v>
      </c>
      <c r="F35">
        <v>-0.108</v>
      </c>
      <c r="G35" s="2">
        <v>2.7040816326530619</v>
      </c>
      <c r="H35" s="2">
        <f>3-G35</f>
        <v>0.2959183673469381</v>
      </c>
      <c r="I35" s="2">
        <v>2.8461538461538458</v>
      </c>
      <c r="J35" s="2">
        <v>2.4374999999999991</v>
      </c>
      <c r="K35" s="3">
        <f t="shared" ref="K35" si="9">J35-I35</f>
        <v>-0.4086538461538467</v>
      </c>
      <c r="L35" s="4">
        <v>3.0404040404040411</v>
      </c>
      <c r="M35" s="4">
        <v>3.1538461538461537</v>
      </c>
      <c r="N35" s="4">
        <v>2.8181818181818183</v>
      </c>
      <c r="O35" s="3">
        <f t="shared" ref="O35" si="10">N35-M35</f>
        <v>-0.3356643356643354</v>
      </c>
      <c r="P35" s="2">
        <v>2.8163265306122454</v>
      </c>
      <c r="Q35" s="5">
        <v>71</v>
      </c>
      <c r="R35" s="4">
        <v>2.6</v>
      </c>
      <c r="S35" s="4">
        <v>2.5454545454545454</v>
      </c>
      <c r="T35" s="3">
        <f t="shared" ref="T35" si="11">S35-R35</f>
        <v>-5.4545454545454675E-2</v>
      </c>
      <c r="U35" t="s">
        <v>94</v>
      </c>
    </row>
    <row r="36" spans="1:21" x14ac:dyDescent="0.3">
      <c r="A36" s="9">
        <v>1</v>
      </c>
      <c r="B36" s="9">
        <v>2</v>
      </c>
      <c r="C36" t="s">
        <v>75</v>
      </c>
      <c r="D36">
        <v>4.0000000000000001E-3</v>
      </c>
      <c r="E36">
        <v>-3.6999999999999998E-2</v>
      </c>
      <c r="F36">
        <v>0.108</v>
      </c>
      <c r="G36">
        <v>3.8229166666666701</v>
      </c>
      <c r="H36">
        <f>G36-3</f>
        <v>0.82291666666667007</v>
      </c>
      <c r="I36">
        <v>3.6981132075471699</v>
      </c>
      <c r="J36">
        <v>4</v>
      </c>
      <c r="K36">
        <v>0.30188679245283101</v>
      </c>
      <c r="L36">
        <v>4.9791666666666696</v>
      </c>
      <c r="M36">
        <v>4.5471698113207504</v>
      </c>
      <c r="N36">
        <v>5.4761904761904798</v>
      </c>
      <c r="O36">
        <v>0.92902066486972101</v>
      </c>
      <c r="P36">
        <v>2.11578947368421</v>
      </c>
      <c r="Q36">
        <v>50</v>
      </c>
      <c r="R36">
        <v>2.2307692307692299</v>
      </c>
      <c r="S36">
        <v>1.9523809523809501</v>
      </c>
      <c r="T36">
        <v>-0.27838827838827901</v>
      </c>
      <c r="U36" t="s">
        <v>95</v>
      </c>
    </row>
    <row r="37" spans="1:21" x14ac:dyDescent="0.3">
      <c r="A37" s="9">
        <v>1</v>
      </c>
      <c r="B37" s="9">
        <v>2</v>
      </c>
      <c r="C37" t="s">
        <v>76</v>
      </c>
      <c r="D37">
        <v>-8.5999999999999993E-2</v>
      </c>
      <c r="E37">
        <v>-0.11799999999999999</v>
      </c>
      <c r="F37">
        <v>-2E-3</v>
      </c>
      <c r="G37" s="6">
        <v>4.0729166666666661</v>
      </c>
      <c r="H37" s="6">
        <f>G37-3</f>
        <v>1.0729166666666661</v>
      </c>
      <c r="I37" s="6">
        <v>4.1698113207547172</v>
      </c>
      <c r="J37" s="6">
        <v>3.9761904761904763</v>
      </c>
      <c r="K37" s="3">
        <f t="shared" ref="K37" si="12">J37-I37</f>
        <v>-0.19362084456424089</v>
      </c>
      <c r="L37" s="7">
        <v>3.65625</v>
      </c>
      <c r="M37" s="7">
        <v>3.3962264150943402</v>
      </c>
      <c r="N37" s="7">
        <v>3.9761904761904763</v>
      </c>
      <c r="O37" s="3">
        <f t="shared" ref="O37" si="13">N37-M37</f>
        <v>0.57996406109613607</v>
      </c>
      <c r="P37" s="7">
        <v>2.791666666666667</v>
      </c>
      <c r="Q37" s="5">
        <v>81</v>
      </c>
      <c r="R37" s="7">
        <v>2.7735849056603765</v>
      </c>
      <c r="S37" s="7">
        <v>2.8095238095238093</v>
      </c>
      <c r="T37" s="3">
        <f t="shared" ref="T37" si="14">S37-R37</f>
        <v>3.5938903863432792E-2</v>
      </c>
      <c r="U37" t="s">
        <v>96</v>
      </c>
    </row>
    <row r="38" spans="1:21" x14ac:dyDescent="0.3">
      <c r="A38" s="9">
        <v>1</v>
      </c>
      <c r="B38" s="9">
        <v>2</v>
      </c>
      <c r="C38" t="s">
        <v>77</v>
      </c>
      <c r="D38">
        <v>-2.3E-2</v>
      </c>
      <c r="E38">
        <v>-5.0999999999999997E-2</v>
      </c>
      <c r="F38">
        <v>5.6000000000000001E-2</v>
      </c>
      <c r="G38" s="1">
        <v>3.8229166666666701</v>
      </c>
      <c r="H38" s="1">
        <f t="shared" ref="H38" si="15">G38-3</f>
        <v>0.82291666666667007</v>
      </c>
      <c r="I38" s="1">
        <v>3.8301886792452802</v>
      </c>
      <c r="J38" s="1">
        <v>3.8333333333333299</v>
      </c>
      <c r="K38" s="1">
        <v>3.1446540880506499E-3</v>
      </c>
      <c r="L38" s="1">
        <v>4.4895833333333304</v>
      </c>
      <c r="M38" s="1">
        <v>3.9622641509433998</v>
      </c>
      <c r="N38" s="1">
        <v>5.1666666666666696</v>
      </c>
      <c r="O38" s="1">
        <v>1.2044025157232701</v>
      </c>
      <c r="P38" s="1">
        <v>2.6041666666666701</v>
      </c>
      <c r="Q38" s="1">
        <v>71</v>
      </c>
      <c r="R38" s="1">
        <v>2.5849056603773599</v>
      </c>
      <c r="S38" s="1">
        <v>2.61904761904762</v>
      </c>
      <c r="T38" s="1">
        <v>3.41419586702605E-2</v>
      </c>
      <c r="U38" t="s">
        <v>97</v>
      </c>
    </row>
    <row r="39" spans="1:21" x14ac:dyDescent="0.3">
      <c r="A39" s="9">
        <v>1</v>
      </c>
      <c r="B39" s="9">
        <v>2</v>
      </c>
      <c r="C39" t="s">
        <v>78</v>
      </c>
      <c r="D39">
        <v>0.106</v>
      </c>
      <c r="E39">
        <v>4.8000000000000001E-2</v>
      </c>
      <c r="F39">
        <v>0.183</v>
      </c>
      <c r="G39" s="6">
        <v>3.479166666666667</v>
      </c>
      <c r="H39" s="6">
        <f>G39-3</f>
        <v>0.47916666666666696</v>
      </c>
      <c r="I39" s="6">
        <v>3.4528301886792456</v>
      </c>
      <c r="J39" s="6">
        <v>3.5238095238095237</v>
      </c>
      <c r="K39" s="3">
        <f t="shared" ref="K39:K40" si="16">J39-I39</f>
        <v>7.0979335130278098E-2</v>
      </c>
      <c r="L39" s="7">
        <v>4.8541666666666696</v>
      </c>
      <c r="M39" s="7">
        <v>4.6981132075471725</v>
      </c>
      <c r="N39" s="7">
        <v>5</v>
      </c>
      <c r="O39" s="3">
        <f t="shared" ref="O39:O40" si="17">N39-M39</f>
        <v>0.30188679245282746</v>
      </c>
      <c r="P39" s="7">
        <v>2.4791666666666652</v>
      </c>
      <c r="Q39" s="5">
        <v>65</v>
      </c>
      <c r="R39" s="7">
        <v>2.5849056603773577</v>
      </c>
      <c r="S39" s="7">
        <v>2.3333333333333326</v>
      </c>
      <c r="T39" s="3">
        <f t="shared" ref="T39:T40" si="18">S39-R39</f>
        <v>-0.2515723270440251</v>
      </c>
      <c r="U39" t="s">
        <v>98</v>
      </c>
    </row>
    <row r="40" spans="1:21" x14ac:dyDescent="0.3">
      <c r="A40" s="9">
        <v>1</v>
      </c>
      <c r="B40" s="9">
        <v>2</v>
      </c>
      <c r="C40" t="s">
        <v>79</v>
      </c>
      <c r="D40">
        <v>0.112</v>
      </c>
      <c r="E40">
        <v>0.06</v>
      </c>
      <c r="F40">
        <v>0.17199999999999999</v>
      </c>
      <c r="G40" s="6">
        <v>3.052083333333333</v>
      </c>
      <c r="H40" s="6">
        <f>G40-3</f>
        <v>5.2083333333333037E-2</v>
      </c>
      <c r="I40" s="6">
        <v>2.8301886792452828</v>
      </c>
      <c r="J40" s="6">
        <v>3.3333333333333326</v>
      </c>
      <c r="K40" s="3">
        <f t="shared" si="16"/>
        <v>0.50314465408804976</v>
      </c>
      <c r="L40" s="7">
        <v>4.8210526315789473</v>
      </c>
      <c r="M40" s="7">
        <v>4.7692307692307683</v>
      </c>
      <c r="N40" s="7">
        <v>4.8809523809523805</v>
      </c>
      <c r="O40" s="3">
        <f t="shared" si="17"/>
        <v>0.11172161172161221</v>
      </c>
      <c r="P40" s="7">
        <v>2.3368421052631576</v>
      </c>
      <c r="Q40" s="5">
        <v>59</v>
      </c>
      <c r="R40" s="7">
        <v>2.4615384615384617</v>
      </c>
      <c r="S40" s="7">
        <v>2.1666666666666665</v>
      </c>
      <c r="T40" s="3">
        <f t="shared" si="18"/>
        <v>-0.29487179487179516</v>
      </c>
      <c r="U40" t="s">
        <v>99</v>
      </c>
    </row>
    <row r="41" spans="1:21" x14ac:dyDescent="0.3">
      <c r="A41" s="9">
        <v>1</v>
      </c>
      <c r="B41" s="9">
        <v>2</v>
      </c>
      <c r="C41" t="s">
        <v>80</v>
      </c>
      <c r="D41">
        <v>6.0999999999999999E-2</v>
      </c>
      <c r="E41">
        <v>-6.0000000000000001E-3</v>
      </c>
      <c r="F41">
        <v>0.115</v>
      </c>
      <c r="G41" s="1">
        <v>2.3020833333333299</v>
      </c>
      <c r="H41" s="1">
        <f t="shared" ref="H41:H43" si="19">3-G41</f>
        <v>0.69791666666667007</v>
      </c>
      <c r="I41" s="1">
        <v>2.2830188679245298</v>
      </c>
      <c r="J41" s="1">
        <v>2.3095238095238102</v>
      </c>
      <c r="K41" s="1">
        <v>2.65049415992809E-2</v>
      </c>
      <c r="L41" s="1">
        <v>4.53125</v>
      </c>
      <c r="M41" s="1">
        <v>4.9811320754716997</v>
      </c>
      <c r="N41" s="1">
        <v>3.9761904761904798</v>
      </c>
      <c r="O41" s="1">
        <v>-1.0049415992812201</v>
      </c>
      <c r="P41" s="1">
        <v>2.6041666666666701</v>
      </c>
      <c r="Q41" s="1">
        <v>72</v>
      </c>
      <c r="R41" s="1">
        <v>2.6226415094339601</v>
      </c>
      <c r="S41" s="1">
        <v>2.5714285714285698</v>
      </c>
      <c r="T41" s="1">
        <v>-5.1212938005390701E-2</v>
      </c>
      <c r="U41" t="s">
        <v>100</v>
      </c>
    </row>
    <row r="42" spans="1:21" x14ac:dyDescent="0.3">
      <c r="A42" s="9">
        <v>1</v>
      </c>
      <c r="B42" s="9">
        <v>2</v>
      </c>
      <c r="C42" t="s">
        <v>81</v>
      </c>
      <c r="D42">
        <v>0.19400000000000001</v>
      </c>
      <c r="E42">
        <v>0.185</v>
      </c>
      <c r="F42">
        <v>0.17100000000000001</v>
      </c>
      <c r="G42" s="1">
        <v>2.71875</v>
      </c>
      <c r="H42" s="1">
        <f t="shared" si="19"/>
        <v>0.28125</v>
      </c>
      <c r="I42" s="1">
        <v>2.9245283018867898</v>
      </c>
      <c r="J42" s="1">
        <v>2.4523809523809499</v>
      </c>
      <c r="K42" s="1">
        <v>-0.47214734950583898</v>
      </c>
      <c r="L42" s="1">
        <v>4.7083333333333304</v>
      </c>
      <c r="M42" s="1">
        <v>4.8679245283018897</v>
      </c>
      <c r="N42" s="1">
        <v>4.5238095238095202</v>
      </c>
      <c r="O42" s="1">
        <v>-0.34411500449236199</v>
      </c>
      <c r="P42" s="1">
        <v>2.5833333333333299</v>
      </c>
      <c r="Q42" s="1">
        <v>75</v>
      </c>
      <c r="R42" s="1">
        <v>2.64150943396226</v>
      </c>
      <c r="S42" s="1">
        <v>2.5</v>
      </c>
      <c r="T42" s="1">
        <v>-0.14150943396226401</v>
      </c>
      <c r="U42" t="s">
        <v>101</v>
      </c>
    </row>
    <row r="43" spans="1:21" x14ac:dyDescent="0.3">
      <c r="A43" s="9">
        <v>1</v>
      </c>
      <c r="B43" s="9">
        <v>2</v>
      </c>
      <c r="C43" t="s">
        <v>82</v>
      </c>
      <c r="D43">
        <v>-1.2E-2</v>
      </c>
      <c r="E43">
        <v>-0.04</v>
      </c>
      <c r="F43">
        <v>-5.8000000000000003E-2</v>
      </c>
      <c r="G43" s="1">
        <v>2.1354166666666701</v>
      </c>
      <c r="H43" s="1">
        <f t="shared" si="19"/>
        <v>0.86458333333332993</v>
      </c>
      <c r="I43" s="1">
        <v>2.0943396226415101</v>
      </c>
      <c r="J43" s="1">
        <v>2.1666666666666701</v>
      </c>
      <c r="K43" s="1">
        <v>7.23270440251578E-2</v>
      </c>
      <c r="L43" s="1">
        <v>4.1979166666666696</v>
      </c>
      <c r="M43" s="1">
        <v>4.9056603773584904</v>
      </c>
      <c r="N43" s="1">
        <v>3.3095238095238102</v>
      </c>
      <c r="O43" s="1">
        <v>-1.5961365678346799</v>
      </c>
      <c r="P43" s="1">
        <v>2.4105263157894701</v>
      </c>
      <c r="Q43" s="1">
        <v>61</v>
      </c>
      <c r="R43" s="1">
        <v>2.3846153846153899</v>
      </c>
      <c r="S43" s="1">
        <v>2.4285714285714302</v>
      </c>
      <c r="T43" s="1">
        <v>4.3956043956043397E-2</v>
      </c>
      <c r="U43" t="s">
        <v>102</v>
      </c>
    </row>
    <row r="44" spans="1:21" x14ac:dyDescent="0.3">
      <c r="A44" s="9">
        <v>1</v>
      </c>
      <c r="B44" s="9">
        <v>2</v>
      </c>
      <c r="C44" t="s">
        <v>83</v>
      </c>
      <c r="D44">
        <v>0.113</v>
      </c>
      <c r="E44">
        <v>8.7999999999999995E-2</v>
      </c>
      <c r="F44">
        <v>0.10100000000000001</v>
      </c>
      <c r="G44" s="6">
        <v>2.3854166666666661</v>
      </c>
      <c r="H44" s="6">
        <f>3-G44</f>
        <v>0.61458333333333393</v>
      </c>
      <c r="I44" s="6">
        <v>2.3396226415094334</v>
      </c>
      <c r="J44" s="6">
        <v>2.4285714285714279</v>
      </c>
      <c r="K44" s="3">
        <f t="shared" ref="K44" si="20">J44-I44</f>
        <v>8.8948787061994494E-2</v>
      </c>
      <c r="L44" s="7">
        <v>5.1458333333333321</v>
      </c>
      <c r="M44" s="7">
        <v>5.5094339622641506</v>
      </c>
      <c r="N44" s="7">
        <v>4.6428571428571423</v>
      </c>
      <c r="O44" s="3">
        <f t="shared" ref="O44" si="21">N44-M44</f>
        <v>-0.86657681940700826</v>
      </c>
      <c r="P44" s="7">
        <v>2.4583333333333335</v>
      </c>
      <c r="Q44" s="5">
        <v>63</v>
      </c>
      <c r="R44" s="7">
        <v>2.358490566037736</v>
      </c>
      <c r="S44" s="7">
        <v>2.5714285714285712</v>
      </c>
      <c r="T44" s="3">
        <f t="shared" ref="T44" si="22">S44-R44</f>
        <v>0.21293800539083518</v>
      </c>
      <c r="U44" t="s">
        <v>103</v>
      </c>
    </row>
    <row r="45" spans="1:21" x14ac:dyDescent="0.3">
      <c r="A45" s="9">
        <v>1</v>
      </c>
      <c r="B45" s="9">
        <v>2</v>
      </c>
      <c r="C45" t="s">
        <v>84</v>
      </c>
      <c r="D45">
        <v>0.20100000000000001</v>
      </c>
      <c r="E45">
        <v>0.20499999999999999</v>
      </c>
      <c r="F45">
        <v>0.156</v>
      </c>
      <c r="G45" s="1">
        <v>2.2395833333333299</v>
      </c>
      <c r="H45" s="1">
        <f t="shared" ref="H45" si="23">3-G45</f>
        <v>0.76041666666667007</v>
      </c>
      <c r="I45" s="1">
        <v>2.20754716981132</v>
      </c>
      <c r="J45" s="1">
        <v>2.2619047619047601</v>
      </c>
      <c r="K45" s="1">
        <v>5.4357592093440502E-2</v>
      </c>
      <c r="L45" s="1">
        <v>5</v>
      </c>
      <c r="M45" s="1">
        <v>5.4150943396226401</v>
      </c>
      <c r="N45" s="1">
        <v>4.4285714285714297</v>
      </c>
      <c r="O45" s="1">
        <v>-0.98652291105121404</v>
      </c>
      <c r="P45" s="1">
        <v>2.6354166666666701</v>
      </c>
      <c r="Q45" s="1">
        <v>72</v>
      </c>
      <c r="R45" s="1">
        <v>2.52830188679245</v>
      </c>
      <c r="S45" s="1">
        <v>2.7619047619047601</v>
      </c>
      <c r="T45" s="1">
        <v>0.23360287511230901</v>
      </c>
      <c r="U45" t="s">
        <v>104</v>
      </c>
    </row>
  </sheetData>
  <pageMargins left="0.7" right="0.7" top="0.75" bottom="0.75" header="0.3" footer="0.3"/>
  <pageSetup orientation="portrait" horizontalDpi="0" verticalDpi="0" r:id="rId1"/>
  <ignoredErrors>
    <ignoredError sqref="H26:H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selection activeCell="C2" sqref="C2:C89"/>
    </sheetView>
  </sheetViews>
  <sheetFormatPr defaultRowHeight="14.4" x14ac:dyDescent="0.3"/>
  <sheetData>
    <row r="1" spans="1:7" x14ac:dyDescent="0.3">
      <c r="B1" t="s">
        <v>113</v>
      </c>
      <c r="C1" t="s">
        <v>114</v>
      </c>
      <c r="D1" t="s">
        <v>108</v>
      </c>
      <c r="E1" t="s">
        <v>110</v>
      </c>
      <c r="F1" t="s">
        <v>112</v>
      </c>
      <c r="G1" t="s">
        <v>57</v>
      </c>
    </row>
    <row r="2" spans="1:7" x14ac:dyDescent="0.3">
      <c r="A2" t="s">
        <v>107</v>
      </c>
      <c r="B2" s="9">
        <v>1</v>
      </c>
      <c r="C2" s="8">
        <v>1</v>
      </c>
      <c r="D2" s="1">
        <v>-7.0000000000000007E-2</v>
      </c>
      <c r="E2" s="1">
        <v>2.4</v>
      </c>
      <c r="F2" s="1">
        <v>3.9692307692307698</v>
      </c>
      <c r="G2" s="1">
        <v>2.8615384615384598</v>
      </c>
    </row>
    <row r="3" spans="1:7" x14ac:dyDescent="0.3">
      <c r="A3" t="s">
        <v>107</v>
      </c>
      <c r="B3" s="9">
        <v>1</v>
      </c>
      <c r="C3" s="8">
        <v>1</v>
      </c>
      <c r="D3" s="1">
        <v>-0.14599999999999999</v>
      </c>
      <c r="E3" s="1">
        <v>1.93846153846154</v>
      </c>
      <c r="F3" s="1">
        <v>4.2769230769230697</v>
      </c>
      <c r="G3" s="1">
        <v>2.9692307692307698</v>
      </c>
    </row>
    <row r="4" spans="1:7" x14ac:dyDescent="0.3">
      <c r="A4" t="s">
        <v>107</v>
      </c>
      <c r="B4" s="9">
        <v>1</v>
      </c>
      <c r="C4" s="8">
        <v>1</v>
      </c>
      <c r="D4" s="1">
        <v>-7.2999999999999995E-2</v>
      </c>
      <c r="E4" s="1">
        <v>3.2</v>
      </c>
      <c r="F4" s="1">
        <v>4</v>
      </c>
      <c r="G4" s="1">
        <v>2.7846153846153898</v>
      </c>
    </row>
    <row r="5" spans="1:7" x14ac:dyDescent="0.3">
      <c r="A5" t="s">
        <v>107</v>
      </c>
      <c r="B5" s="9">
        <v>1</v>
      </c>
      <c r="C5" s="8">
        <v>1</v>
      </c>
      <c r="D5" s="1">
        <v>-0.19600000000000001</v>
      </c>
      <c r="E5" s="1">
        <v>3.3230769230769202</v>
      </c>
      <c r="F5" s="1">
        <v>3.7076923076923101</v>
      </c>
      <c r="G5" s="1">
        <v>2.87692307692308</v>
      </c>
    </row>
    <row r="6" spans="1:7" x14ac:dyDescent="0.3">
      <c r="A6" t="s">
        <v>107</v>
      </c>
      <c r="B6" s="9">
        <v>1</v>
      </c>
      <c r="C6" s="8">
        <v>1</v>
      </c>
      <c r="D6" s="1">
        <v>-0.14299999999999999</v>
      </c>
      <c r="E6" s="1">
        <v>1.6307692307692301</v>
      </c>
      <c r="F6" s="1">
        <v>4.1846153846153804</v>
      </c>
      <c r="G6" s="1">
        <v>2.9230769230769198</v>
      </c>
    </row>
    <row r="7" spans="1:7" x14ac:dyDescent="0.3">
      <c r="A7" t="s">
        <v>107</v>
      </c>
      <c r="B7" s="9">
        <v>1</v>
      </c>
      <c r="C7" s="8">
        <v>1</v>
      </c>
      <c r="D7" s="1">
        <v>-0.16400000000000001</v>
      </c>
      <c r="E7" s="1">
        <v>2.046875</v>
      </c>
      <c r="F7" s="1">
        <v>4.078125</v>
      </c>
      <c r="G7" s="1">
        <v>2.921875</v>
      </c>
    </row>
    <row r="8" spans="1:7" x14ac:dyDescent="0.3">
      <c r="A8" t="s">
        <v>107</v>
      </c>
      <c r="B8" s="9">
        <v>1</v>
      </c>
      <c r="C8" s="8">
        <v>1</v>
      </c>
      <c r="D8" s="1">
        <v>-7.0999999999999994E-2</v>
      </c>
      <c r="E8" s="1">
        <v>3.4769230769230801</v>
      </c>
      <c r="F8" s="1">
        <v>2.5076923076923099</v>
      </c>
      <c r="G8" s="1">
        <v>2.87692307692308</v>
      </c>
    </row>
    <row r="9" spans="1:7" x14ac:dyDescent="0.3">
      <c r="A9" t="s">
        <v>107</v>
      </c>
      <c r="B9" s="9">
        <v>1</v>
      </c>
      <c r="C9" s="8">
        <v>1</v>
      </c>
      <c r="D9" s="1">
        <v>-0.112</v>
      </c>
      <c r="E9" s="1">
        <v>3.3384615384615399</v>
      </c>
      <c r="F9" s="1">
        <v>2.1538461538461502</v>
      </c>
      <c r="G9" s="1">
        <v>2.703125</v>
      </c>
    </row>
    <row r="10" spans="1:7" x14ac:dyDescent="0.3">
      <c r="A10" t="s">
        <v>107</v>
      </c>
      <c r="B10" s="9">
        <v>1</v>
      </c>
      <c r="C10" s="8">
        <v>1</v>
      </c>
      <c r="D10" s="1">
        <v>-0.21099999999999999</v>
      </c>
      <c r="E10" s="1">
        <v>2.0769230769230802</v>
      </c>
      <c r="F10" s="1">
        <v>2.6769230769230798</v>
      </c>
      <c r="G10" s="1">
        <v>2.953125</v>
      </c>
    </row>
    <row r="11" spans="1:7" x14ac:dyDescent="0.3">
      <c r="A11" t="s">
        <v>107</v>
      </c>
      <c r="B11" s="9">
        <v>1</v>
      </c>
      <c r="C11" s="8">
        <v>1</v>
      </c>
      <c r="D11" s="1">
        <v>-0.13</v>
      </c>
      <c r="E11" s="1">
        <v>2.421875</v>
      </c>
      <c r="F11" s="1">
        <v>2.5538461538461501</v>
      </c>
      <c r="G11" s="1">
        <v>2.7384615384615398</v>
      </c>
    </row>
    <row r="12" spans="1:7" x14ac:dyDescent="0.3">
      <c r="A12" t="s">
        <v>107</v>
      </c>
      <c r="B12" s="9">
        <v>1</v>
      </c>
      <c r="C12" s="8">
        <v>1</v>
      </c>
      <c r="D12" s="1">
        <v>-0.16200000000000001</v>
      </c>
      <c r="E12" s="1">
        <v>2.4615384615384599</v>
      </c>
      <c r="F12" s="1">
        <v>1.6</v>
      </c>
      <c r="G12" s="1">
        <v>2.9230769230769198</v>
      </c>
    </row>
    <row r="13" spans="1:7" x14ac:dyDescent="0.3">
      <c r="A13" t="s">
        <v>107</v>
      </c>
      <c r="B13" s="9">
        <v>1</v>
      </c>
      <c r="C13" s="8">
        <v>1</v>
      </c>
      <c r="D13" s="1">
        <v>-6.7000000000000004E-2</v>
      </c>
      <c r="E13" s="1">
        <v>3.828125</v>
      </c>
      <c r="F13" s="1">
        <v>2.3538461538461499</v>
      </c>
      <c r="G13" s="1">
        <v>2.671875</v>
      </c>
    </row>
    <row r="14" spans="1:7" x14ac:dyDescent="0.3">
      <c r="A14" t="s">
        <v>107</v>
      </c>
      <c r="B14" s="9">
        <v>1</v>
      </c>
      <c r="C14" s="8">
        <v>2</v>
      </c>
      <c r="D14" s="1">
        <v>-0.08</v>
      </c>
      <c r="E14" s="1">
        <v>4.5471698113207504</v>
      </c>
      <c r="F14" s="1">
        <v>3.6981132075471699</v>
      </c>
      <c r="G14" s="1">
        <v>2.2307692307692299</v>
      </c>
    </row>
    <row r="15" spans="1:7" x14ac:dyDescent="0.3">
      <c r="A15" t="s">
        <v>107</v>
      </c>
      <c r="B15" s="9">
        <v>1</v>
      </c>
      <c r="C15" s="8">
        <v>2</v>
      </c>
      <c r="D15" s="1">
        <v>-3.2000000000000001E-2</v>
      </c>
      <c r="E15" s="1">
        <v>4.1320754716981103</v>
      </c>
      <c r="F15" s="1">
        <v>3.6037735849056598</v>
      </c>
      <c r="G15" s="1">
        <v>2.7169811320754702</v>
      </c>
    </row>
    <row r="16" spans="1:7" x14ac:dyDescent="0.3">
      <c r="A16" t="s">
        <v>107</v>
      </c>
      <c r="B16" s="9">
        <v>1</v>
      </c>
      <c r="C16" s="8">
        <v>2</v>
      </c>
      <c r="D16" s="1">
        <v>2.5999999999999999E-2</v>
      </c>
      <c r="E16" s="1">
        <v>4.0754716981132102</v>
      </c>
      <c r="F16" s="1">
        <v>3.32075471698113</v>
      </c>
      <c r="G16" s="1">
        <v>2.8301886792452802</v>
      </c>
    </row>
    <row r="17" spans="1:7" x14ac:dyDescent="0.3">
      <c r="A17" t="s">
        <v>107</v>
      </c>
      <c r="B17" s="9">
        <v>1</v>
      </c>
      <c r="C17" s="8">
        <v>2</v>
      </c>
      <c r="D17" s="1">
        <v>6.2E-2</v>
      </c>
      <c r="E17" s="1">
        <v>4.6037735849056602</v>
      </c>
      <c r="F17" s="1">
        <v>3.8113207547169798</v>
      </c>
      <c r="G17" s="1">
        <v>2.7735849056603801</v>
      </c>
    </row>
    <row r="18" spans="1:7" x14ac:dyDescent="0.3">
      <c r="A18" t="s">
        <v>107</v>
      </c>
      <c r="B18" s="9">
        <v>1</v>
      </c>
      <c r="C18" s="8">
        <v>2</v>
      </c>
      <c r="D18" s="1">
        <v>0.02</v>
      </c>
      <c r="E18" s="1">
        <v>3.9622641509433998</v>
      </c>
      <c r="F18" s="1">
        <v>3.8301886792452802</v>
      </c>
      <c r="G18" s="1">
        <v>2.5849056603773599</v>
      </c>
    </row>
    <row r="19" spans="1:7" x14ac:dyDescent="0.3">
      <c r="A19" t="s">
        <v>107</v>
      </c>
      <c r="B19" s="9">
        <v>1</v>
      </c>
      <c r="C19" s="8">
        <v>2</v>
      </c>
      <c r="D19" s="1">
        <v>0.13300000000000001</v>
      </c>
      <c r="E19" s="1">
        <v>4.2452830188679203</v>
      </c>
      <c r="F19" s="1">
        <v>3.4528301886792501</v>
      </c>
      <c r="G19" s="1">
        <v>2.3396226415094299</v>
      </c>
    </row>
    <row r="20" spans="1:7" x14ac:dyDescent="0.3">
      <c r="A20" t="s">
        <v>107</v>
      </c>
      <c r="B20" s="9">
        <v>1</v>
      </c>
      <c r="C20" s="8">
        <v>2</v>
      </c>
      <c r="D20" s="1">
        <v>3.9E-2</v>
      </c>
      <c r="E20" s="1">
        <v>4.2075471698113196</v>
      </c>
      <c r="F20" s="1">
        <v>2.8301886792452802</v>
      </c>
      <c r="G20" s="1">
        <v>2.6603773584905701</v>
      </c>
    </row>
    <row r="21" spans="1:7" x14ac:dyDescent="0.3">
      <c r="A21" t="s">
        <v>107</v>
      </c>
      <c r="B21" s="9">
        <v>1</v>
      </c>
      <c r="C21" s="8">
        <v>2</v>
      </c>
      <c r="D21" s="1">
        <v>-8.5000000000000006E-2</v>
      </c>
      <c r="E21" s="1">
        <v>4.6226415094339597</v>
      </c>
      <c r="F21" s="1">
        <v>2.7169811320754702</v>
      </c>
      <c r="G21" s="1">
        <v>2.43396226415094</v>
      </c>
    </row>
    <row r="22" spans="1:7" x14ac:dyDescent="0.3">
      <c r="A22" t="s">
        <v>107</v>
      </c>
      <c r="B22" s="9">
        <v>1</v>
      </c>
      <c r="C22" s="8">
        <v>2</v>
      </c>
      <c r="D22" s="1">
        <v>9.8000000000000004E-2</v>
      </c>
      <c r="E22" s="1">
        <v>4.9811320754716997</v>
      </c>
      <c r="F22" s="1">
        <v>2.2830188679245298</v>
      </c>
      <c r="G22" s="1">
        <v>2.6226415094339601</v>
      </c>
    </row>
    <row r="23" spans="1:7" x14ac:dyDescent="0.3">
      <c r="A23" t="s">
        <v>107</v>
      </c>
      <c r="B23" s="9">
        <v>1</v>
      </c>
      <c r="C23" s="8">
        <v>2</v>
      </c>
      <c r="D23" s="1">
        <v>0.16300000000000001</v>
      </c>
      <c r="E23" s="1">
        <v>4.8679245283018897</v>
      </c>
      <c r="F23" s="1">
        <v>2.9245283018867898</v>
      </c>
      <c r="G23" s="1">
        <v>2.64150943396226</v>
      </c>
    </row>
    <row r="24" spans="1:7" x14ac:dyDescent="0.3">
      <c r="A24" t="s">
        <v>107</v>
      </c>
      <c r="B24" s="9">
        <v>1</v>
      </c>
      <c r="C24" s="8">
        <v>2</v>
      </c>
      <c r="D24" s="1">
        <v>-2.9000000000000001E-2</v>
      </c>
      <c r="E24" s="1">
        <v>4.9056603773584904</v>
      </c>
      <c r="F24" s="1">
        <v>2.0943396226415101</v>
      </c>
      <c r="G24" s="1">
        <v>2.3846153846153899</v>
      </c>
    </row>
    <row r="25" spans="1:7" x14ac:dyDescent="0.3">
      <c r="A25" t="s">
        <v>107</v>
      </c>
      <c r="B25" s="9">
        <v>1</v>
      </c>
      <c r="C25" s="8">
        <v>2</v>
      </c>
      <c r="D25" s="1">
        <v>0.124</v>
      </c>
      <c r="E25" s="1">
        <v>5.4150943396226401</v>
      </c>
      <c r="F25" s="1">
        <v>2.20754716981132</v>
      </c>
      <c r="G25" s="1">
        <v>2.52830188679245</v>
      </c>
    </row>
    <row r="26" spans="1:7" x14ac:dyDescent="0.3">
      <c r="A26" t="s">
        <v>107</v>
      </c>
      <c r="B26" s="9">
        <v>1</v>
      </c>
      <c r="C26" s="9">
        <v>1</v>
      </c>
      <c r="D26">
        <v>-0.123</v>
      </c>
      <c r="E26">
        <v>2.4</v>
      </c>
      <c r="F26">
        <v>3.9692307692307698</v>
      </c>
      <c r="G26">
        <v>2.8615384615384598</v>
      </c>
    </row>
    <row r="27" spans="1:7" x14ac:dyDescent="0.3">
      <c r="A27" t="s">
        <v>107</v>
      </c>
      <c r="B27" s="9">
        <v>1</v>
      </c>
      <c r="C27" s="9">
        <v>1</v>
      </c>
      <c r="D27">
        <v>-3.3000000000000002E-2</v>
      </c>
      <c r="E27" s="4">
        <v>3.2153846153846155</v>
      </c>
      <c r="F27" s="2">
        <v>2.5384615384615388</v>
      </c>
      <c r="G27" s="4">
        <v>2.890625</v>
      </c>
    </row>
    <row r="28" spans="1:7" x14ac:dyDescent="0.3">
      <c r="A28" t="s">
        <v>107</v>
      </c>
      <c r="B28" s="9">
        <v>1</v>
      </c>
      <c r="C28" s="9">
        <v>1</v>
      </c>
      <c r="D28">
        <v>-0.13600000000000001</v>
      </c>
      <c r="E28" s="4">
        <v>1.6615384615384612</v>
      </c>
      <c r="F28" s="2">
        <v>4.7031250000000018</v>
      </c>
      <c r="G28" s="4">
        <v>2.9062500000000004</v>
      </c>
    </row>
    <row r="29" spans="1:7" x14ac:dyDescent="0.3">
      <c r="A29" t="s">
        <v>107</v>
      </c>
      <c r="B29" s="9">
        <v>1</v>
      </c>
      <c r="C29" s="9">
        <v>1</v>
      </c>
      <c r="D29">
        <v>-0.12</v>
      </c>
      <c r="E29">
        <v>3.2</v>
      </c>
      <c r="F29">
        <v>4</v>
      </c>
      <c r="G29">
        <v>2.7846153846153898</v>
      </c>
    </row>
    <row r="30" spans="1:7" x14ac:dyDescent="0.3">
      <c r="A30" t="s">
        <v>107</v>
      </c>
      <c r="B30" s="9">
        <v>1</v>
      </c>
      <c r="C30" s="9">
        <v>1</v>
      </c>
      <c r="D30">
        <v>-8.6999999999999994E-2</v>
      </c>
      <c r="E30">
        <v>1.6307692307692301</v>
      </c>
      <c r="F30">
        <v>4.1846153846153804</v>
      </c>
      <c r="G30">
        <v>2.9230769230769198</v>
      </c>
    </row>
    <row r="31" spans="1:7" x14ac:dyDescent="0.3">
      <c r="A31" t="s">
        <v>107</v>
      </c>
      <c r="B31" s="9">
        <v>1</v>
      </c>
      <c r="C31" s="9">
        <v>1</v>
      </c>
      <c r="D31">
        <v>-7.1999999999999995E-2</v>
      </c>
      <c r="E31">
        <v>3.828125</v>
      </c>
      <c r="F31">
        <v>2.3538461538461499</v>
      </c>
      <c r="G31">
        <v>2.671875</v>
      </c>
    </row>
    <row r="32" spans="1:7" x14ac:dyDescent="0.3">
      <c r="A32" t="s">
        <v>107</v>
      </c>
      <c r="B32" s="9">
        <v>1</v>
      </c>
      <c r="C32" s="9">
        <v>1</v>
      </c>
      <c r="D32">
        <v>-0.14599999999999999</v>
      </c>
      <c r="E32">
        <v>2.421875</v>
      </c>
      <c r="F32">
        <v>2.5538461538461501</v>
      </c>
      <c r="G32">
        <v>2.7384615384615398</v>
      </c>
    </row>
    <row r="33" spans="1:7" x14ac:dyDescent="0.3">
      <c r="A33" t="s">
        <v>107</v>
      </c>
      <c r="B33" s="9">
        <v>1</v>
      </c>
      <c r="C33" s="9">
        <v>1</v>
      </c>
      <c r="D33">
        <v>-0.185</v>
      </c>
      <c r="E33">
        <v>2.4615384615384599</v>
      </c>
      <c r="F33">
        <v>1.6</v>
      </c>
      <c r="G33">
        <v>2.9230769230769198</v>
      </c>
    </row>
    <row r="34" spans="1:7" x14ac:dyDescent="0.3">
      <c r="A34" t="s">
        <v>107</v>
      </c>
      <c r="B34" s="9">
        <v>1</v>
      </c>
      <c r="C34" s="9">
        <v>1</v>
      </c>
      <c r="D34">
        <v>-0.23</v>
      </c>
      <c r="E34">
        <v>2.0769230769230802</v>
      </c>
      <c r="F34">
        <v>2.6769230769230798</v>
      </c>
      <c r="G34">
        <v>2.953125</v>
      </c>
    </row>
    <row r="35" spans="1:7" x14ac:dyDescent="0.3">
      <c r="A35" t="s">
        <v>107</v>
      </c>
      <c r="B35" s="9">
        <v>1</v>
      </c>
      <c r="C35" s="9">
        <v>1</v>
      </c>
      <c r="D35">
        <v>-0.2</v>
      </c>
      <c r="E35" s="4">
        <v>3.1538461538461537</v>
      </c>
      <c r="F35" s="2">
        <v>2.8461538461538458</v>
      </c>
      <c r="G35" s="4">
        <v>2.6</v>
      </c>
    </row>
    <row r="36" spans="1:7" x14ac:dyDescent="0.3">
      <c r="A36" t="s">
        <v>107</v>
      </c>
      <c r="B36" s="9">
        <v>1</v>
      </c>
      <c r="C36" s="9">
        <v>2</v>
      </c>
      <c r="D36">
        <v>-3.6999999999999998E-2</v>
      </c>
      <c r="E36">
        <v>4.5471698113207504</v>
      </c>
      <c r="F36">
        <v>3.6981132075471699</v>
      </c>
      <c r="G36">
        <v>2.2307692307692299</v>
      </c>
    </row>
    <row r="37" spans="1:7" x14ac:dyDescent="0.3">
      <c r="A37" t="s">
        <v>107</v>
      </c>
      <c r="B37" s="9">
        <v>1</v>
      </c>
      <c r="C37" s="9">
        <v>2</v>
      </c>
      <c r="D37">
        <v>-0.11799999999999999</v>
      </c>
      <c r="E37" s="7">
        <v>3.3962264150943402</v>
      </c>
      <c r="F37" s="6">
        <v>4.1698113207547172</v>
      </c>
      <c r="G37" s="7">
        <v>2.7735849056603765</v>
      </c>
    </row>
    <row r="38" spans="1:7" x14ac:dyDescent="0.3">
      <c r="A38" t="s">
        <v>107</v>
      </c>
      <c r="B38" s="9">
        <v>1</v>
      </c>
      <c r="C38" s="9">
        <v>2</v>
      </c>
      <c r="D38">
        <v>-5.0999999999999997E-2</v>
      </c>
      <c r="E38" s="1">
        <v>3.9622641509433998</v>
      </c>
      <c r="F38" s="1">
        <v>3.8301886792452802</v>
      </c>
      <c r="G38" s="1">
        <v>2.5849056603773599</v>
      </c>
    </row>
    <row r="39" spans="1:7" x14ac:dyDescent="0.3">
      <c r="A39" t="s">
        <v>107</v>
      </c>
      <c r="B39" s="9">
        <v>1</v>
      </c>
      <c r="C39" s="9">
        <v>2</v>
      </c>
      <c r="D39">
        <v>4.8000000000000001E-2</v>
      </c>
      <c r="E39" s="7">
        <v>4.6981132075471725</v>
      </c>
      <c r="F39" s="6">
        <v>3.4528301886792456</v>
      </c>
      <c r="G39" s="7">
        <v>2.5849056603773577</v>
      </c>
    </row>
    <row r="40" spans="1:7" x14ac:dyDescent="0.3">
      <c r="A40" t="s">
        <v>107</v>
      </c>
      <c r="B40" s="9">
        <v>1</v>
      </c>
      <c r="C40" s="9">
        <v>2</v>
      </c>
      <c r="D40">
        <v>0.06</v>
      </c>
      <c r="E40" s="7">
        <v>4.7692307692307683</v>
      </c>
      <c r="F40" s="6">
        <v>2.8301886792452828</v>
      </c>
      <c r="G40" s="7">
        <v>2.4615384615384617</v>
      </c>
    </row>
    <row r="41" spans="1:7" x14ac:dyDescent="0.3">
      <c r="A41" t="s">
        <v>107</v>
      </c>
      <c r="B41" s="9">
        <v>1</v>
      </c>
      <c r="C41" s="9">
        <v>2</v>
      </c>
      <c r="D41">
        <v>-6.0000000000000001E-3</v>
      </c>
      <c r="E41" s="1">
        <v>4.9811320754716997</v>
      </c>
      <c r="F41" s="1">
        <v>2.2830188679245298</v>
      </c>
      <c r="G41" s="1">
        <v>2.6226415094339601</v>
      </c>
    </row>
    <row r="42" spans="1:7" x14ac:dyDescent="0.3">
      <c r="A42" t="s">
        <v>107</v>
      </c>
      <c r="B42">
        <v>1</v>
      </c>
      <c r="C42" s="9">
        <v>2</v>
      </c>
      <c r="D42">
        <v>0.185</v>
      </c>
      <c r="E42" s="1">
        <v>4.8679245283018897</v>
      </c>
      <c r="F42" s="1">
        <v>2.9245283018867898</v>
      </c>
      <c r="G42" s="1">
        <v>2.64150943396226</v>
      </c>
    </row>
    <row r="43" spans="1:7" x14ac:dyDescent="0.3">
      <c r="A43" t="s">
        <v>107</v>
      </c>
      <c r="B43">
        <v>1</v>
      </c>
      <c r="C43" s="9">
        <v>2</v>
      </c>
      <c r="D43">
        <v>-0.04</v>
      </c>
      <c r="E43" s="1">
        <v>4.9056603773584904</v>
      </c>
      <c r="F43" s="1">
        <v>2.0943396226415101</v>
      </c>
      <c r="G43" s="1">
        <v>2.3846153846153899</v>
      </c>
    </row>
    <row r="44" spans="1:7" x14ac:dyDescent="0.3">
      <c r="A44" t="s">
        <v>107</v>
      </c>
      <c r="B44">
        <v>1</v>
      </c>
      <c r="C44" s="9">
        <v>2</v>
      </c>
      <c r="D44">
        <v>8.7999999999999995E-2</v>
      </c>
      <c r="E44" s="7">
        <v>5.5094339622641506</v>
      </c>
      <c r="F44" s="6">
        <v>2.3396226415094334</v>
      </c>
      <c r="G44" s="7">
        <v>2.358490566037736</v>
      </c>
    </row>
    <row r="45" spans="1:7" x14ac:dyDescent="0.3">
      <c r="A45" t="s">
        <v>107</v>
      </c>
      <c r="B45">
        <v>1</v>
      </c>
      <c r="C45" s="9">
        <v>2</v>
      </c>
      <c r="D45">
        <v>0.20499999999999999</v>
      </c>
      <c r="E45" s="1">
        <v>5.4150943396226401</v>
      </c>
      <c r="F45" s="1">
        <v>2.20754716981132</v>
      </c>
      <c r="G45" s="1">
        <v>2.52830188679245</v>
      </c>
    </row>
    <row r="46" spans="1:7" x14ac:dyDescent="0.3">
      <c r="A46" t="s">
        <v>111</v>
      </c>
      <c r="B46" s="8">
        <v>2</v>
      </c>
      <c r="C46" s="8">
        <v>1</v>
      </c>
      <c r="D46" s="1">
        <v>-1.0999999999999999E-2</v>
      </c>
      <c r="E46" s="1">
        <v>3.51515151515152</v>
      </c>
      <c r="F46" s="1">
        <v>3.0909090909090899</v>
      </c>
      <c r="G46" s="1">
        <v>2.625</v>
      </c>
    </row>
    <row r="47" spans="1:7" x14ac:dyDescent="0.3">
      <c r="A47" t="s">
        <v>111</v>
      </c>
      <c r="B47" s="8">
        <v>2</v>
      </c>
      <c r="C47" s="8">
        <v>1</v>
      </c>
      <c r="D47" s="1">
        <v>-0.153</v>
      </c>
      <c r="E47" s="1">
        <v>1.87878787878788</v>
      </c>
      <c r="F47" s="1">
        <v>3.6666666666666701</v>
      </c>
      <c r="G47" s="1">
        <v>2.96875</v>
      </c>
    </row>
    <row r="48" spans="1:7" x14ac:dyDescent="0.3">
      <c r="A48" t="s">
        <v>111</v>
      </c>
      <c r="B48" s="8">
        <v>2</v>
      </c>
      <c r="C48" s="8">
        <v>1</v>
      </c>
      <c r="D48" s="1">
        <v>-9.7000000000000003E-2</v>
      </c>
      <c r="E48" s="1">
        <v>3.6969696969696999</v>
      </c>
      <c r="F48" s="1">
        <v>3.2727272727272698</v>
      </c>
      <c r="G48" s="1">
        <v>2.7272727272727302</v>
      </c>
    </row>
    <row r="49" spans="1:7" x14ac:dyDescent="0.3">
      <c r="A49" t="s">
        <v>111</v>
      </c>
      <c r="B49" s="8">
        <v>2</v>
      </c>
      <c r="C49" s="8">
        <v>1</v>
      </c>
      <c r="D49" s="1">
        <v>-7.4999999999999997E-2</v>
      </c>
      <c r="E49" s="1">
        <v>3.4545454545454599</v>
      </c>
      <c r="F49" s="1">
        <v>3.60606060606061</v>
      </c>
      <c r="G49" s="1">
        <v>2.7878787878787898</v>
      </c>
    </row>
    <row r="50" spans="1:7" x14ac:dyDescent="0.3">
      <c r="A50" t="s">
        <v>111</v>
      </c>
      <c r="B50" s="8">
        <v>2</v>
      </c>
      <c r="C50" s="8">
        <v>1</v>
      </c>
      <c r="D50" s="1">
        <v>-0.11</v>
      </c>
      <c r="E50" s="1">
        <v>2.39393939393939</v>
      </c>
      <c r="F50" s="1">
        <v>3.4545454545454599</v>
      </c>
      <c r="G50" s="1">
        <v>2.9090909090909101</v>
      </c>
    </row>
    <row r="51" spans="1:7" x14ac:dyDescent="0.3">
      <c r="A51" t="s">
        <v>111</v>
      </c>
      <c r="B51" s="8">
        <v>2</v>
      </c>
      <c r="C51" s="8">
        <v>1</v>
      </c>
      <c r="D51" s="1">
        <v>-7.3999999999999996E-2</v>
      </c>
      <c r="E51" s="1">
        <v>3.0625</v>
      </c>
      <c r="F51" s="1">
        <v>3.5757575757575801</v>
      </c>
      <c r="G51" s="1">
        <v>2.8181818181818201</v>
      </c>
    </row>
    <row r="52" spans="1:7" x14ac:dyDescent="0.3">
      <c r="A52" t="s">
        <v>111</v>
      </c>
      <c r="B52" s="8">
        <v>2</v>
      </c>
      <c r="C52" s="8">
        <v>1</v>
      </c>
      <c r="D52" s="1">
        <v>-3.6999999999999998E-2</v>
      </c>
      <c r="E52" s="1">
        <v>2.8787878787878798</v>
      </c>
      <c r="F52" s="1">
        <v>2.3636363636363602</v>
      </c>
      <c r="G52" s="1">
        <v>2.8181818181818201</v>
      </c>
    </row>
    <row r="53" spans="1:7" x14ac:dyDescent="0.3">
      <c r="A53" t="s">
        <v>111</v>
      </c>
      <c r="B53" s="8">
        <v>2</v>
      </c>
      <c r="C53" s="8">
        <v>1</v>
      </c>
      <c r="D53" s="1">
        <v>-0.115</v>
      </c>
      <c r="E53" s="1">
        <v>3.0303030303030298</v>
      </c>
      <c r="F53" s="1">
        <v>2.1818181818181799</v>
      </c>
      <c r="G53" s="1">
        <v>2.51515151515152</v>
      </c>
    </row>
    <row r="54" spans="1:7" x14ac:dyDescent="0.3">
      <c r="A54" t="s">
        <v>111</v>
      </c>
      <c r="B54" s="8">
        <v>2</v>
      </c>
      <c r="C54" s="8">
        <v>1</v>
      </c>
      <c r="D54" s="1">
        <v>-0.18099999999999999</v>
      </c>
      <c r="E54" s="1">
        <v>1.84848484848485</v>
      </c>
      <c r="F54" s="1">
        <v>2.2727272727272698</v>
      </c>
      <c r="G54" s="1">
        <v>2.7878787878787898</v>
      </c>
    </row>
    <row r="55" spans="1:7" x14ac:dyDescent="0.3">
      <c r="A55" t="s">
        <v>111</v>
      </c>
      <c r="B55" s="8">
        <v>2</v>
      </c>
      <c r="C55" s="8">
        <v>1</v>
      </c>
      <c r="D55" s="1">
        <v>-0.10299999999999999</v>
      </c>
      <c r="E55" s="1">
        <v>2.1818181818181799</v>
      </c>
      <c r="F55" s="1">
        <v>2.3030303030303001</v>
      </c>
      <c r="G55" s="1">
        <v>2.7878787878787898</v>
      </c>
    </row>
    <row r="56" spans="1:7" x14ac:dyDescent="0.3">
      <c r="A56" t="s">
        <v>111</v>
      </c>
      <c r="B56" s="8">
        <v>2</v>
      </c>
      <c r="C56" s="8">
        <v>1</v>
      </c>
      <c r="D56" s="1">
        <v>-0.13900000000000001</v>
      </c>
      <c r="E56" s="1">
        <v>2.0606060606060601</v>
      </c>
      <c r="F56" s="1">
        <v>1.63636363636364</v>
      </c>
      <c r="G56" s="1">
        <v>2.9090909090909101</v>
      </c>
    </row>
    <row r="57" spans="1:7" x14ac:dyDescent="0.3">
      <c r="A57" t="s">
        <v>111</v>
      </c>
      <c r="B57" s="8">
        <v>2</v>
      </c>
      <c r="C57" s="8">
        <v>1</v>
      </c>
      <c r="D57" s="1">
        <v>-9.7000000000000003E-2</v>
      </c>
      <c r="E57" s="1">
        <v>3.0909090909090899</v>
      </c>
      <c r="F57" s="1">
        <v>2.15151515151515</v>
      </c>
      <c r="G57" s="1">
        <v>2.5454545454545499</v>
      </c>
    </row>
    <row r="58" spans="1:7" x14ac:dyDescent="0.3">
      <c r="A58" t="s">
        <v>111</v>
      </c>
      <c r="B58" s="8">
        <v>2</v>
      </c>
      <c r="C58" s="8">
        <v>2</v>
      </c>
      <c r="D58" s="1">
        <v>3.7999999999999999E-2</v>
      </c>
      <c r="E58" s="1">
        <v>5.4761904761904798</v>
      </c>
      <c r="F58" s="1">
        <v>4</v>
      </c>
      <c r="G58" s="1">
        <v>1.9523809523809501</v>
      </c>
    </row>
    <row r="59" spans="1:7" x14ac:dyDescent="0.3">
      <c r="A59" t="s">
        <v>111</v>
      </c>
      <c r="B59" s="8">
        <v>2</v>
      </c>
      <c r="C59" s="8">
        <v>2</v>
      </c>
      <c r="D59" s="1">
        <v>-3.5999999999999997E-2</v>
      </c>
      <c r="E59" s="1">
        <v>3.7619047619047601</v>
      </c>
      <c r="F59" s="1">
        <v>3.40476190476191</v>
      </c>
      <c r="G59" s="1">
        <v>2.6666666666666701</v>
      </c>
    </row>
    <row r="60" spans="1:7" x14ac:dyDescent="0.3">
      <c r="A60" t="s">
        <v>111</v>
      </c>
      <c r="B60" s="8">
        <v>2</v>
      </c>
      <c r="C60" s="8">
        <v>2</v>
      </c>
      <c r="D60" s="1">
        <v>-1.6E-2</v>
      </c>
      <c r="E60" s="1">
        <v>4.21428571428571</v>
      </c>
      <c r="F60" s="1">
        <v>3.0952380952380998</v>
      </c>
      <c r="G60" s="1">
        <v>2.6428571428571401</v>
      </c>
    </row>
    <row r="61" spans="1:7" x14ac:dyDescent="0.3">
      <c r="A61" t="s">
        <v>111</v>
      </c>
      <c r="B61" s="8">
        <v>2</v>
      </c>
      <c r="C61" s="8">
        <v>2</v>
      </c>
      <c r="D61" s="1">
        <v>3.7999999999999999E-2</v>
      </c>
      <c r="E61" s="1">
        <v>4.5476190476190501</v>
      </c>
      <c r="F61" s="1">
        <v>3.4761904761904798</v>
      </c>
      <c r="G61" s="1">
        <v>2.71428571428571</v>
      </c>
    </row>
    <row r="62" spans="1:7" x14ac:dyDescent="0.3">
      <c r="A62" t="s">
        <v>111</v>
      </c>
      <c r="B62" s="8">
        <v>2</v>
      </c>
      <c r="C62" s="8">
        <v>2</v>
      </c>
      <c r="D62" s="1">
        <v>-2.7E-2</v>
      </c>
      <c r="E62" s="1">
        <v>5.1666666666666696</v>
      </c>
      <c r="F62" s="1">
        <v>3.8333333333333299</v>
      </c>
      <c r="G62" s="1">
        <v>2.61904761904762</v>
      </c>
    </row>
    <row r="63" spans="1:7" x14ac:dyDescent="0.3">
      <c r="A63" t="s">
        <v>111</v>
      </c>
      <c r="B63" s="8">
        <v>2</v>
      </c>
      <c r="C63" s="8">
        <v>2</v>
      </c>
      <c r="D63" s="1">
        <v>0.126</v>
      </c>
      <c r="E63" s="1">
        <v>4.9761904761904798</v>
      </c>
      <c r="F63" s="1">
        <v>3.7073170731707301</v>
      </c>
      <c r="G63" s="1">
        <v>2.1428571428571401</v>
      </c>
    </row>
    <row r="64" spans="1:7" x14ac:dyDescent="0.3">
      <c r="A64" t="s">
        <v>111</v>
      </c>
      <c r="B64" s="8">
        <v>2</v>
      </c>
      <c r="C64" s="8">
        <v>2</v>
      </c>
      <c r="D64" s="1">
        <v>0.1</v>
      </c>
      <c r="E64" s="1">
        <v>5.1428571428571397</v>
      </c>
      <c r="F64" s="1">
        <v>2.3095238095238102</v>
      </c>
      <c r="G64" s="1">
        <v>2.4761904761904798</v>
      </c>
    </row>
    <row r="65" spans="1:7" x14ac:dyDescent="0.3">
      <c r="A65" t="s">
        <v>111</v>
      </c>
      <c r="B65" s="8">
        <v>2</v>
      </c>
      <c r="C65" s="8">
        <v>2</v>
      </c>
      <c r="D65" s="1">
        <v>-0.122</v>
      </c>
      <c r="E65" s="1">
        <v>3.5</v>
      </c>
      <c r="F65" s="1">
        <v>2.78571428571429</v>
      </c>
      <c r="G65" s="1">
        <v>2.5714285714285698</v>
      </c>
    </row>
    <row r="66" spans="1:7" x14ac:dyDescent="0.3">
      <c r="A66" t="s">
        <v>111</v>
      </c>
      <c r="B66" s="8">
        <v>2</v>
      </c>
      <c r="C66" s="8">
        <v>2</v>
      </c>
      <c r="D66" s="1">
        <v>3.6999999999999998E-2</v>
      </c>
      <c r="E66" s="1">
        <v>3.9761904761904798</v>
      </c>
      <c r="F66" s="1">
        <v>2.3095238095238102</v>
      </c>
      <c r="G66" s="1">
        <v>2.5714285714285698</v>
      </c>
    </row>
    <row r="67" spans="1:7" x14ac:dyDescent="0.3">
      <c r="A67" t="s">
        <v>111</v>
      </c>
      <c r="B67" s="8">
        <v>2</v>
      </c>
      <c r="C67" s="8">
        <v>2</v>
      </c>
      <c r="D67" s="1">
        <v>3.5999999999999997E-2</v>
      </c>
      <c r="E67" s="1">
        <v>4.5238095238095202</v>
      </c>
      <c r="F67" s="1">
        <v>2.4523809523809499</v>
      </c>
      <c r="G67" s="1">
        <v>2.5</v>
      </c>
    </row>
    <row r="68" spans="1:7" x14ac:dyDescent="0.3">
      <c r="A68" t="s">
        <v>111</v>
      </c>
      <c r="B68" s="8">
        <v>2</v>
      </c>
      <c r="C68" s="8">
        <v>2</v>
      </c>
      <c r="D68" s="1">
        <v>-0.107</v>
      </c>
      <c r="E68" s="1">
        <v>3.3095238095238102</v>
      </c>
      <c r="F68" s="1">
        <v>2.1666666666666701</v>
      </c>
      <c r="G68" s="1">
        <v>2.4285714285714302</v>
      </c>
    </row>
    <row r="69" spans="1:7" x14ac:dyDescent="0.3">
      <c r="A69" t="s">
        <v>111</v>
      </c>
      <c r="B69" s="8">
        <v>2</v>
      </c>
      <c r="C69" s="8">
        <v>2</v>
      </c>
      <c r="D69" s="1">
        <v>2.9000000000000001E-2</v>
      </c>
      <c r="E69" s="1">
        <v>4.4285714285714297</v>
      </c>
      <c r="F69" s="1">
        <v>2.2619047619047601</v>
      </c>
      <c r="G69" s="1">
        <v>2.7619047619047601</v>
      </c>
    </row>
    <row r="70" spans="1:7" x14ac:dyDescent="0.3">
      <c r="A70" t="s">
        <v>111</v>
      </c>
      <c r="B70" s="9">
        <v>2</v>
      </c>
      <c r="C70" s="9">
        <v>1</v>
      </c>
      <c r="D70">
        <v>-6.0999999999999999E-2</v>
      </c>
      <c r="E70">
        <v>3.51515151515152</v>
      </c>
      <c r="F70">
        <v>3.0909090909090899</v>
      </c>
      <c r="G70">
        <v>2.625</v>
      </c>
    </row>
    <row r="71" spans="1:7" x14ac:dyDescent="0.3">
      <c r="A71" t="s">
        <v>111</v>
      </c>
      <c r="B71" s="9">
        <v>2</v>
      </c>
      <c r="C71" s="9">
        <v>1</v>
      </c>
      <c r="D71">
        <v>1.0999999999999999E-2</v>
      </c>
      <c r="E71" s="4">
        <v>3.8484848484848486</v>
      </c>
      <c r="F71" s="2">
        <v>2.6060606060606055</v>
      </c>
      <c r="G71" s="4">
        <v>2.71875</v>
      </c>
    </row>
    <row r="72" spans="1:7" x14ac:dyDescent="0.3">
      <c r="A72" t="s">
        <v>111</v>
      </c>
      <c r="B72" s="9">
        <v>2</v>
      </c>
      <c r="C72" s="9">
        <v>1</v>
      </c>
      <c r="D72">
        <v>-4.3999999999999997E-2</v>
      </c>
      <c r="E72" s="4">
        <v>3.6666666666666665</v>
      </c>
      <c r="F72" s="2">
        <v>4.333333333333333</v>
      </c>
      <c r="G72" s="4">
        <v>2.3939393939393931</v>
      </c>
    </row>
    <row r="73" spans="1:7" x14ac:dyDescent="0.3">
      <c r="A73" t="s">
        <v>111</v>
      </c>
      <c r="B73" s="9">
        <v>2</v>
      </c>
      <c r="C73" s="9">
        <v>1</v>
      </c>
      <c r="D73">
        <v>-4.9000000000000002E-2</v>
      </c>
      <c r="E73">
        <v>3.6969696969696999</v>
      </c>
      <c r="F73">
        <v>3.2727272727272698</v>
      </c>
      <c r="G73">
        <v>2.7272727272727302</v>
      </c>
    </row>
    <row r="74" spans="1:7" x14ac:dyDescent="0.3">
      <c r="A74" t="s">
        <v>111</v>
      </c>
      <c r="B74" s="9">
        <v>2</v>
      </c>
      <c r="C74" s="9">
        <v>1</v>
      </c>
      <c r="D74">
        <v>-0.122</v>
      </c>
      <c r="E74">
        <v>2.39393939393939</v>
      </c>
      <c r="F74">
        <v>3.4545454545454599</v>
      </c>
      <c r="G74">
        <v>2.9090909090909101</v>
      </c>
    </row>
    <row r="75" spans="1:7" x14ac:dyDescent="0.3">
      <c r="A75" t="s">
        <v>111</v>
      </c>
      <c r="B75" s="9">
        <v>2</v>
      </c>
      <c r="C75" s="9">
        <v>1</v>
      </c>
      <c r="D75">
        <v>0</v>
      </c>
      <c r="E75">
        <v>3.0909090909090899</v>
      </c>
      <c r="F75">
        <v>2.15151515151515</v>
      </c>
      <c r="G75">
        <v>2.5454545454545499</v>
      </c>
    </row>
    <row r="76" spans="1:7" x14ac:dyDescent="0.3">
      <c r="A76" t="s">
        <v>111</v>
      </c>
      <c r="B76" s="9">
        <v>2</v>
      </c>
      <c r="C76" s="9">
        <v>1</v>
      </c>
      <c r="D76">
        <v>-0.13800000000000001</v>
      </c>
      <c r="E76">
        <v>2.1818181818181799</v>
      </c>
      <c r="F76">
        <v>2.3030303030303001</v>
      </c>
      <c r="G76">
        <v>2.7878787878787898</v>
      </c>
    </row>
    <row r="77" spans="1:7" x14ac:dyDescent="0.3">
      <c r="A77" t="s">
        <v>111</v>
      </c>
      <c r="B77" s="9">
        <v>2</v>
      </c>
      <c r="C77" s="9">
        <v>1</v>
      </c>
      <c r="D77">
        <v>-7.4999999999999997E-2</v>
      </c>
      <c r="E77">
        <v>2.0606060606060601</v>
      </c>
      <c r="F77">
        <v>1.63636363636364</v>
      </c>
      <c r="G77">
        <v>2.9090909090909101</v>
      </c>
    </row>
    <row r="78" spans="1:7" x14ac:dyDescent="0.3">
      <c r="A78" t="s">
        <v>111</v>
      </c>
      <c r="B78" s="9">
        <v>2</v>
      </c>
      <c r="C78" s="9">
        <v>1</v>
      </c>
      <c r="D78">
        <v>-9.7000000000000003E-2</v>
      </c>
      <c r="E78">
        <v>1.84848484848485</v>
      </c>
      <c r="F78">
        <v>2.2727272727272698</v>
      </c>
      <c r="G78">
        <v>2.7878787878787898</v>
      </c>
    </row>
    <row r="79" spans="1:7" x14ac:dyDescent="0.3">
      <c r="A79" t="s">
        <v>111</v>
      </c>
      <c r="B79" s="9">
        <v>2</v>
      </c>
      <c r="C79" s="9">
        <v>1</v>
      </c>
      <c r="D79">
        <v>-0.108</v>
      </c>
      <c r="E79" s="4">
        <v>2.8181818181818183</v>
      </c>
      <c r="F79" s="2">
        <v>2.4374999999999991</v>
      </c>
      <c r="G79" s="4">
        <v>2.5454545454545454</v>
      </c>
    </row>
    <row r="80" spans="1:7" x14ac:dyDescent="0.3">
      <c r="A80" t="s">
        <v>111</v>
      </c>
      <c r="B80" s="9">
        <v>2</v>
      </c>
      <c r="C80" s="9">
        <v>2</v>
      </c>
      <c r="D80">
        <v>0.108</v>
      </c>
      <c r="E80">
        <v>5.4761904761904798</v>
      </c>
      <c r="F80">
        <v>4</v>
      </c>
      <c r="G80">
        <v>1.9523809523809501</v>
      </c>
    </row>
    <row r="81" spans="1:7" x14ac:dyDescent="0.3">
      <c r="A81" t="s">
        <v>111</v>
      </c>
      <c r="B81" s="9">
        <v>2</v>
      </c>
      <c r="C81" s="9">
        <v>2</v>
      </c>
      <c r="D81">
        <v>-2E-3</v>
      </c>
      <c r="E81" s="7">
        <v>3.9761904761904763</v>
      </c>
      <c r="F81" s="6">
        <v>3.9761904761904763</v>
      </c>
      <c r="G81" s="7">
        <v>2.8095238095238093</v>
      </c>
    </row>
    <row r="82" spans="1:7" x14ac:dyDescent="0.3">
      <c r="A82" t="s">
        <v>111</v>
      </c>
      <c r="B82" s="9">
        <v>2</v>
      </c>
      <c r="C82" s="9">
        <v>2</v>
      </c>
      <c r="D82">
        <v>5.6000000000000001E-2</v>
      </c>
      <c r="E82" s="1">
        <v>5.1666666666666696</v>
      </c>
      <c r="F82" s="1">
        <v>3.8333333333333299</v>
      </c>
      <c r="G82" s="1">
        <v>2.61904761904762</v>
      </c>
    </row>
    <row r="83" spans="1:7" x14ac:dyDescent="0.3">
      <c r="A83" t="s">
        <v>111</v>
      </c>
      <c r="B83" s="9">
        <v>2</v>
      </c>
      <c r="C83" s="9">
        <v>2</v>
      </c>
      <c r="D83">
        <v>0.183</v>
      </c>
      <c r="E83" s="7">
        <v>5</v>
      </c>
      <c r="F83" s="6">
        <v>3.5238095238095237</v>
      </c>
      <c r="G83" s="7">
        <v>2.3333333333333326</v>
      </c>
    </row>
    <row r="84" spans="1:7" x14ac:dyDescent="0.3">
      <c r="A84" t="s">
        <v>111</v>
      </c>
      <c r="B84" s="9">
        <v>2</v>
      </c>
      <c r="C84" s="9">
        <v>2</v>
      </c>
      <c r="D84">
        <v>0.17199999999999999</v>
      </c>
      <c r="E84" s="7">
        <v>4.8809523809523805</v>
      </c>
      <c r="F84" s="6">
        <v>3.3333333333333326</v>
      </c>
      <c r="G84" s="7">
        <v>2.1666666666666665</v>
      </c>
    </row>
    <row r="85" spans="1:7" x14ac:dyDescent="0.3">
      <c r="A85" t="s">
        <v>111</v>
      </c>
      <c r="B85" s="9">
        <v>2</v>
      </c>
      <c r="C85" s="9">
        <v>2</v>
      </c>
      <c r="D85">
        <v>0.115</v>
      </c>
      <c r="E85" s="1">
        <v>3.9761904761904798</v>
      </c>
      <c r="F85" s="1">
        <v>2.3095238095238102</v>
      </c>
      <c r="G85" s="1">
        <v>2.5714285714285698</v>
      </c>
    </row>
    <row r="86" spans="1:7" x14ac:dyDescent="0.3">
      <c r="A86" t="s">
        <v>111</v>
      </c>
      <c r="B86" s="9">
        <v>2</v>
      </c>
      <c r="C86" s="9">
        <v>2</v>
      </c>
      <c r="D86">
        <v>0.17100000000000001</v>
      </c>
      <c r="E86" s="1">
        <v>4.5238095238095202</v>
      </c>
      <c r="F86" s="1">
        <v>2.4523809523809499</v>
      </c>
      <c r="G86" s="1">
        <v>2.5</v>
      </c>
    </row>
    <row r="87" spans="1:7" x14ac:dyDescent="0.3">
      <c r="A87" t="s">
        <v>111</v>
      </c>
      <c r="B87" s="9">
        <v>2</v>
      </c>
      <c r="C87" s="9">
        <v>2</v>
      </c>
      <c r="D87">
        <v>-5.8000000000000003E-2</v>
      </c>
      <c r="E87" s="1">
        <v>3.3095238095238102</v>
      </c>
      <c r="F87" s="1">
        <v>2.1666666666666701</v>
      </c>
      <c r="G87" s="1">
        <v>2.4285714285714302</v>
      </c>
    </row>
    <row r="88" spans="1:7" x14ac:dyDescent="0.3">
      <c r="A88" t="s">
        <v>111</v>
      </c>
      <c r="B88" s="9">
        <v>2</v>
      </c>
      <c r="C88" s="9">
        <v>2</v>
      </c>
      <c r="D88">
        <v>0.10100000000000001</v>
      </c>
      <c r="E88" s="7">
        <v>4.6428571428571423</v>
      </c>
      <c r="F88" s="6">
        <v>2.4285714285714279</v>
      </c>
      <c r="G88" s="7">
        <v>2.5714285714285712</v>
      </c>
    </row>
    <row r="89" spans="1:7" x14ac:dyDescent="0.3">
      <c r="A89" t="s">
        <v>111</v>
      </c>
      <c r="B89" s="9">
        <v>2</v>
      </c>
      <c r="C89" s="9">
        <v>2</v>
      </c>
      <c r="D89">
        <v>0.156</v>
      </c>
      <c r="E89" s="1">
        <v>4.4285714285714297</v>
      </c>
      <c r="F89" s="1">
        <v>2.2619047619047601</v>
      </c>
      <c r="G89" s="1">
        <v>2.7619047619047601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 Pennycook</dc:creator>
  <cp:lastModifiedBy>Gord Pennycook</cp:lastModifiedBy>
  <dcterms:created xsi:type="dcterms:W3CDTF">2017-12-31T19:47:15Z</dcterms:created>
  <dcterms:modified xsi:type="dcterms:W3CDTF">2018-03-07T19:35:52Z</dcterms:modified>
</cp:coreProperties>
</file>