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92.168.5.250\administration\MIS\Billings\Bill\2022\"/>
    </mc:Choice>
  </mc:AlternateContent>
  <bookViews>
    <workbookView minimized="1" xWindow="0" yWindow="0" windowWidth="28800" windowHeight="12330" firstSheet="8" activeTab="20"/>
  </bookViews>
  <sheets>
    <sheet name="11-25-21  " sheetId="21" r:id="rId1"/>
    <sheet name="12-20-21  " sheetId="22" r:id="rId2"/>
    <sheet name="01-06-22" sheetId="24" r:id="rId3"/>
    <sheet name="01-21-22 " sheetId="25" r:id="rId4"/>
    <sheet name="01-28-22" sheetId="27" r:id="rId5"/>
    <sheet name="02-17-22" sheetId="29" r:id="rId6"/>
    <sheet name="02-23-22" sheetId="30" r:id="rId7"/>
    <sheet name="03-21-22" sheetId="31" r:id="rId8"/>
    <sheet name="03-29-22" sheetId="32" r:id="rId9"/>
    <sheet name="04-19-2022" sheetId="34" r:id="rId10"/>
    <sheet name="4-27-22" sheetId="35" r:id="rId11"/>
    <sheet name="5-16-22" sheetId="36" r:id="rId12"/>
    <sheet name="5-27-22 (2)" sheetId="37" r:id="rId13"/>
    <sheet name="06-11-22" sheetId="38" r:id="rId14"/>
    <sheet name="06-25-22" sheetId="39" r:id="rId15"/>
    <sheet name="6-28-22" sheetId="40" r:id="rId16"/>
    <sheet name="7-29-22" sheetId="41" r:id="rId17"/>
    <sheet name="8-30-22" sheetId="42" r:id="rId18"/>
    <sheet name="09-14-22" sheetId="44" r:id="rId19"/>
    <sheet name="09-28-22" sheetId="45" r:id="rId20"/>
    <sheet name="10-03-22" sheetId="46" r:id="rId21"/>
  </sheets>
  <definedNames>
    <definedName name="_xlnm.Print_Area" localSheetId="2">'01-06-22'!$A$1:$G$21</definedName>
    <definedName name="_xlnm.Print_Area" localSheetId="3">'01-21-22 '!$A$1:$G$25</definedName>
    <definedName name="_xlnm.Print_Area" localSheetId="4">'01-28-22'!$A$1:$G$21</definedName>
    <definedName name="_xlnm.Print_Area" localSheetId="5">'02-17-22'!$A$1:$G$25</definedName>
    <definedName name="_xlnm.Print_Area" localSheetId="6">'02-23-22'!$A$1:$G$21</definedName>
    <definedName name="_xlnm.Print_Area" localSheetId="7">'03-21-22'!$A$1:$G$25</definedName>
    <definedName name="_xlnm.Print_Area" localSheetId="8">'03-29-22'!$A$1:$G$21</definedName>
    <definedName name="_xlnm.Print_Area" localSheetId="9">'04-19-2022'!$A$1:$G$25</definedName>
    <definedName name="_xlnm.Print_Area" localSheetId="13">'06-11-22'!$A$1:$G$24</definedName>
    <definedName name="_xlnm.Print_Area" localSheetId="14">'06-25-22'!$A$1:$G$24</definedName>
    <definedName name="_xlnm.Print_Area" localSheetId="18">'09-14-22'!$A$1:$G$24</definedName>
    <definedName name="_xlnm.Print_Area" localSheetId="19">'09-28-22'!$A$1:$G$23</definedName>
    <definedName name="_xlnm.Print_Area" localSheetId="20">'10-03-22'!$A$1:$G$23</definedName>
    <definedName name="_xlnm.Print_Area" localSheetId="0">'11-25-21  '!$A$1:$G$21</definedName>
    <definedName name="_xlnm.Print_Area" localSheetId="1">'12-20-21  '!$A$1:$G$25</definedName>
    <definedName name="_xlnm.Print_Area" localSheetId="10">'4-27-22'!$A$1:$G$22</definedName>
    <definedName name="_xlnm.Print_Area" localSheetId="11">'5-16-22'!$A$1:$G$25</definedName>
    <definedName name="_xlnm.Print_Area" localSheetId="12">'5-27-22 (2)'!$A$1:$G$22</definedName>
    <definedName name="_xlnm.Print_Area" localSheetId="15">'6-28-22'!$A$1:$G$22</definedName>
    <definedName name="_xlnm.Print_Area" localSheetId="16">'7-29-22'!$A$1:$G$23</definedName>
    <definedName name="_xlnm.Print_Area" localSheetId="17">'8-30-22'!$A$1:$G$23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0" i="46" l="1"/>
  <c r="H20" i="46" a="1"/>
  <c r="H20" i="46" l="1"/>
  <c r="G20" i="45"/>
  <c r="H20" i="45" a="1"/>
  <c r="H20" i="45" l="1"/>
  <c r="G21" i="44"/>
  <c r="G20" i="42" l="1"/>
  <c r="H20" i="42" a="1"/>
  <c r="H20" i="42" l="1"/>
  <c r="G20" i="41"/>
  <c r="H20" i="41" a="1"/>
  <c r="H20" i="41" l="1"/>
  <c r="G20" i="40"/>
  <c r="H20" i="40" a="1"/>
  <c r="H20" i="40" l="1"/>
  <c r="G21" i="39"/>
  <c r="G21" i="38" l="1"/>
  <c r="G20" i="37" l="1"/>
  <c r="H20" i="37" a="1"/>
  <c r="H20" i="37" l="1"/>
  <c r="G23" i="36"/>
  <c r="G20" i="35" l="1"/>
  <c r="G20" i="32"/>
  <c r="H20" i="35" a="1"/>
  <c r="H20" i="35" l="1"/>
  <c r="G20" i="30"/>
  <c r="G20" i="27" l="1"/>
  <c r="G20" i="24" l="1"/>
  <c r="G20" i="2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<sst xmlns="http://schemas.openxmlformats.org/spreadsheetml/2006/main" count="522" uniqueCount="86">
  <si>
    <t xml:space="preserve">                               ADMINISTRATION</t>
  </si>
  <si>
    <t>Machine Model</t>
  </si>
  <si>
    <t>Serial</t>
  </si>
  <si>
    <t>Department</t>
  </si>
  <si>
    <t>Invoice Date</t>
  </si>
  <si>
    <t>Type</t>
  </si>
  <si>
    <t>Invoice</t>
  </si>
  <si>
    <t>Consumption</t>
  </si>
  <si>
    <t>Purchasing</t>
  </si>
  <si>
    <t>Molding</t>
  </si>
  <si>
    <t>PM</t>
  </si>
  <si>
    <t>386239 /386343 /108916</t>
  </si>
  <si>
    <t>PI / Prod Support / Admin</t>
  </si>
  <si>
    <t>5D3060CP</t>
    <phoneticPr fontId="8"/>
  </si>
  <si>
    <t>PM</t>
    <phoneticPr fontId="8"/>
  </si>
  <si>
    <t>AC3070CS</t>
  </si>
  <si>
    <t>Felmhar/Nathan</t>
  </si>
  <si>
    <t>5D2060CP/  5D3060CP/ 7D2273CP</t>
  </si>
  <si>
    <t>*** Nothing Follows ***</t>
  </si>
  <si>
    <t>Payment for Fujixerox Copier Machine Monthly Consumption</t>
  </si>
  <si>
    <t>Fabrication New</t>
  </si>
  <si>
    <t>AP2560CS</t>
  </si>
  <si>
    <t>FUJIFILM Business Innovation Philippines Corp.</t>
  </si>
  <si>
    <t>November 24,2021</t>
  </si>
  <si>
    <t>Fifty Five Thousand One Hundred Ninety Pesos and 30/100</t>
  </si>
  <si>
    <t>December 20,2021</t>
  </si>
  <si>
    <t>Three Thousand Eight Hundred Seventy Four Pesos Only</t>
  </si>
  <si>
    <t>December 22,2021</t>
  </si>
  <si>
    <t>ORCA100</t>
  </si>
  <si>
    <t>QC</t>
  </si>
  <si>
    <t>One Hundred Sixty Five Thousand Two Hundred Seventy Pesos and 52/100</t>
  </si>
  <si>
    <t>January 20, 2022</t>
  </si>
  <si>
    <t>PHP 15, 651.2</t>
  </si>
  <si>
    <t>Fifteen Thousand Six Hundred Fifty One Pesos and 2/100</t>
  </si>
  <si>
    <t>January 26, 2022</t>
  </si>
  <si>
    <t>Ninety Eight Thousand Eight Hundred Nineteen Pesos and 3/100</t>
  </si>
  <si>
    <t>Prod Support</t>
  </si>
  <si>
    <t>February 17, 2022</t>
  </si>
  <si>
    <t>Moulding</t>
  </si>
  <si>
    <t>Twelve Thousand Seven Hundred Seventy Pesos and 80/100</t>
  </si>
  <si>
    <t>IMPEX</t>
  </si>
  <si>
    <t>February 22, 2022</t>
  </si>
  <si>
    <t>Ninety Two Thousand Seven Hundred Fifty Eight Pesos and 96/100</t>
  </si>
  <si>
    <t>March 18, 2022</t>
  </si>
  <si>
    <t>Eleven Thousand Four Hundred Fifteen Pesos and 20/100</t>
  </si>
  <si>
    <t>March 28, 2022</t>
  </si>
  <si>
    <t>One Hundred Forty One Thousand Six Hundred Forty Four Pesos and 97/100</t>
  </si>
  <si>
    <t>April 18, 2022</t>
  </si>
  <si>
    <t>Eight Thousand Two Hundred Thirty Five Pesos and 20/100</t>
  </si>
  <si>
    <t>Cedrick/Felmhar</t>
  </si>
  <si>
    <t xml:space="preserve">                                  ADMINISTRATION</t>
  </si>
  <si>
    <t>April 26, 2022</t>
  </si>
  <si>
    <t xml:space="preserve">One Hundred Twelve Thousand Two Hundred Eighty One Pesos and 86/100					</t>
  </si>
  <si>
    <t xml:space="preserve">                                 ADMINISTRATION</t>
  </si>
  <si>
    <t>Prod Support/QC</t>
  </si>
  <si>
    <t>May 15, 2022</t>
  </si>
  <si>
    <t>Nine Thousand One Hundred Seventy Five Pesos and 60/100</t>
  </si>
  <si>
    <t xml:space="preserve"> </t>
  </si>
  <si>
    <t>May 26, 2022</t>
  </si>
  <si>
    <t xml:space="preserve">One Hundred Thousand Five Hundred Ninety Eight Pesos and 18/100					</t>
  </si>
  <si>
    <t xml:space="preserve">Eight Thousand Nine Hundred Sixty Three Pesos and 20/100					</t>
  </si>
  <si>
    <t>6D5571CS</t>
  </si>
  <si>
    <t xml:space="preserve">Thirty Eight Thousand Two Hundred Eighty Seven Pesos and 50/100					</t>
  </si>
  <si>
    <t>June 27, 2022</t>
  </si>
  <si>
    <t xml:space="preserve">Ninety One Thousand Five Hundred Seventy One Pesos and 38/100					</t>
  </si>
  <si>
    <t>p</t>
  </si>
  <si>
    <t>July 26, 2022</t>
  </si>
  <si>
    <t xml:space="preserve">One Hundred Eleven Thousand Six Hundred Fifty Six Pesos and 82/100					</t>
  </si>
  <si>
    <t>August 25, 2022</t>
  </si>
  <si>
    <t>JAugust 25, 2022</t>
  </si>
  <si>
    <t xml:space="preserve">One Hundred Twenty Eight Thousand Nine Hundred Five Pesos and 81/100					</t>
  </si>
  <si>
    <t>5D3060CP</t>
  </si>
  <si>
    <t>Two Thousand Eight Hundred Twenty One Pesos and 50/100</t>
  </si>
  <si>
    <t>Cut off</t>
  </si>
  <si>
    <t>One Hundred Thirty  Two Thousand Six Hundred Twenty Nine Pesos and 98/100</t>
  </si>
  <si>
    <t>F1B3060</t>
  </si>
  <si>
    <t>Due Date/Invoice</t>
  </si>
  <si>
    <t>27-Oct-22 / 120786861</t>
  </si>
  <si>
    <t>27-Oct-22 / 120786857</t>
  </si>
  <si>
    <t>27-Oct-22 / 120786858</t>
  </si>
  <si>
    <t>27-Oct-22 / 120786859</t>
  </si>
  <si>
    <t>27-Oct-22 / 120786860</t>
  </si>
  <si>
    <t>27-Oct-22 / 120786856</t>
  </si>
  <si>
    <t>Oct 30, 2022 / 150031569</t>
  </si>
  <si>
    <t>Due Date/Invoice No/</t>
  </si>
  <si>
    <t>Twenty Seven Thousand One Hundred Forty Five Pesos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</si>
</sst>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[$-409]mmmm\ d\,\ yyyy;@"/>
    <numFmt numFmtId="166" formatCode="[$PHP]\ #,##0.0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  <font>
      <sz val="6"/>
      <name val="MS Gothic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2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164" fontId="2" fillId="0" borderId="0" xfId="0" applyNumberFormat="1" applyFont="1" applyAlignment="1">
      <alignment horizontal="right" vertical="center"/>
    </xf>
    <xf numFmtId="0" fontId="3" fillId="0" borderId="0" xfId="0" applyFont="1"/>
    <xf numFmtId="165" fontId="2" fillId="0" borderId="0" xfId="0" applyNumberFormat="1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>
      <alignment horizontal="center" shrinkToFit="1"/>
    </xf>
    <xf numFmtId="0" fontId="2" fillId="0" borderId="0" xfId="0" applyFont="1" applyAlignment="1">
      <alignment vertical="top" shrinkToFit="1"/>
    </xf>
    <xf numFmtId="0" fontId="4" fillId="0" borderId="0" xfId="0" applyFont="1"/>
    <xf numFmtId="0" fontId="5" fillId="0" borderId="0" xfId="0" applyFont="1"/>
    <xf numFmtId="4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center" vertical="center" shrinkToFit="1"/>
    </xf>
    <xf numFmtId="0" fontId="6" fillId="0" borderId="0" xfId="0" applyFont="1" applyBorder="1" applyAlignment="1">
      <alignment horizontal="center" vertical="top" shrinkToFit="1"/>
    </xf>
    <xf numFmtId="43" fontId="3" fillId="0" borderId="0" xfId="1" applyFont="1" applyAlignment="1">
      <alignment horizontal="right"/>
    </xf>
    <xf numFmtId="0" fontId="2" fillId="0" borderId="0" xfId="0" applyFont="1" applyAlignment="1">
      <alignment horizontal="center" vertical="center" shrinkToFit="1"/>
    </xf>
    <xf numFmtId="16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 vertical="top" shrinkToFit="1"/>
    </xf>
    <xf numFmtId="0" fontId="2" fillId="2" borderId="0" xfId="0" applyFont="1" applyFill="1" applyAlignment="1">
      <alignment horizontal="center" vertical="center" shrinkToFit="1"/>
    </xf>
    <xf numFmtId="4" fontId="3" fillId="2" borderId="0" xfId="0" applyNumberFormat="1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5" fillId="2" borderId="0" xfId="0" applyFont="1" applyFill="1"/>
    <xf numFmtId="0" fontId="2" fillId="2" borderId="0" xfId="0" quotePrefix="1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43" fontId="3" fillId="2" borderId="0" xfId="1" applyFont="1" applyFill="1" applyAlignment="1">
      <alignment horizontal="right" vertical="center"/>
    </xf>
    <xf numFmtId="0" fontId="2" fillId="0" borderId="0" xfId="0" quotePrefix="1" applyFont="1" applyAlignment="1">
      <alignment horizontal="center"/>
    </xf>
    <xf numFmtId="43" fontId="5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top" shrinkToFit="1"/>
    </xf>
    <xf numFmtId="4" fontId="2" fillId="0" borderId="0" xfId="0" applyNumberFormat="1" applyFont="1"/>
    <xf numFmtId="4" fontId="3" fillId="0" borderId="0" xfId="0" applyNumberFormat="1" applyFont="1"/>
    <xf numFmtId="43" fontId="3" fillId="2" borderId="0" xfId="1" applyFont="1" applyFill="1" applyAlignment="1">
      <alignment vertical="center"/>
    </xf>
    <xf numFmtId="15" fontId="4" fillId="2" borderId="0" xfId="0" applyNumberFormat="1" applyFont="1" applyFill="1" applyAlignment="1">
      <alignment horizontal="center" vertical="center" shrinkToFit="1"/>
    </xf>
    <xf numFmtId="0" fontId="2" fillId="2" borderId="0" xfId="0" quotePrefix="1" applyNumberFormat="1" applyFont="1" applyFill="1" applyAlignment="1">
      <alignment horizontal="center" vertical="center"/>
    </xf>
    <xf numFmtId="43" fontId="5" fillId="0" borderId="0" xfId="1" applyFont="1" applyAlignment="1">
      <alignment horizontal="right" vertical="center"/>
    </xf>
    <xf numFmtId="15" fontId="4" fillId="2" borderId="0" xfId="0" applyNumberFormat="1" applyFont="1" applyFill="1" applyAlignment="1">
      <alignment vertical="center" shrinkToFit="1"/>
    </xf>
    <xf numFmtId="0" fontId="2" fillId="2" borderId="0" xfId="0" quotePrefix="1" applyFont="1" applyFill="1" applyAlignment="1">
      <alignment vertical="center" shrinkToFit="1"/>
    </xf>
    <xf numFmtId="14" fontId="2" fillId="0" borderId="0" xfId="0" applyNumberFormat="1" applyFont="1"/>
    <xf numFmtId="0" fontId="4" fillId="0" borderId="0" xfId="0" applyFont="1" applyAlignment="1">
      <alignment horizontal="left"/>
    </xf>
    <xf numFmtId="15" fontId="2" fillId="2" borderId="0" xfId="0" applyNumberFormat="1" applyFont="1" applyFill="1" applyAlignment="1">
      <alignment horizontal="center" vertical="center" shrinkToFit="1"/>
    </xf>
    <xf numFmtId="15" fontId="9" fillId="2" borderId="0" xfId="0" applyNumberFormat="1" applyFont="1" applyFill="1" applyAlignment="1">
      <alignment horizontal="center" vertical="center" shrinkToFit="1"/>
    </xf>
    <xf numFmtId="166" fontId="3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43" fontId="3" fillId="2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43" fontId="3" fillId="2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3" fontId="3" fillId="2" borderId="0" xfId="1" applyFont="1" applyFill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166" fontId="3" fillId="0" borderId="0" xfId="0" applyNumberFormat="1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43" fontId="3" fillId="0" borderId="0" xfId="0" applyNumberFormat="1" applyFont="1" applyAlignment="1">
      <alignment horizontal="right"/>
    </xf>
    <xf numFmtId="0" fontId="12" fillId="0" borderId="0" xfId="0" applyFont="1"/>
    <xf numFmtId="49" fontId="2" fillId="2" borderId="0" xfId="0" applyNumberFormat="1" applyFont="1" applyFill="1" applyAlignment="1">
      <alignment horizontal="center" vertical="center" shrinkToFit="1"/>
    </xf>
    <xf numFmtId="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43" fontId="5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 vertical="center" shrinkToFit="1"/>
    </xf>
    <xf numFmtId="15" fontId="7" fillId="2" borderId="0" xfId="0" quotePrefix="1" applyNumberFormat="1" applyFont="1" applyFill="1" applyAlignment="1">
      <alignment horizontal="center" vertical="center" shrinkToFi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49" fontId="7" fillId="2" borderId="0" xfId="0" applyNumberFormat="1" applyFont="1" applyFill="1" applyAlignment="1">
      <alignment horizontal="center" vertical="center" shrinkToFit="1"/>
    </xf>
    <xf numFmtId="165" fontId="6" fillId="0" borderId="0" xfId="0" applyNumberFormat="1" applyFont="1" applyAlignment="1">
      <alignment horizontal="center" vertical="center" shrinkToFit="1"/>
    </xf>
    <xf numFmtId="15" fontId="2" fillId="2" borderId="0" xfId="0" applyNumberFormat="1" applyFont="1" applyFill="1" applyAlignment="1">
      <alignment horizontal="center" vertical="center" shrinkToFit="1"/>
    </xf>
    <xf numFmtId="15" fontId="2" fillId="2" borderId="0" xfId="0" quotePrefix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J29"/>
  <sheetViews>
    <sheetView view="pageBreakPreview" topLeftCell="A7" zoomScaleNormal="100" zoomScaleSheetLayoutView="100" workbookViewId="0">
      <selection activeCell="D14" sqref="D14"/>
    </sheetView>
  </sheetViews>
  <sheetFormatPr defaultColWidth="9.140625" defaultRowHeight="15.75" x14ac:dyDescent="0.25"/>
  <cols>
    <col min="1" max="1" width="15.7109375" style="4" customWidth="1"/>
    <col min="2" max="2" width="17.2851562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44525</v>
      </c>
    </row>
    <row r="2" spans="1:8" ht="34.5" customHeight="1" x14ac:dyDescent="0.2">
      <c r="A2" s="96" t="s">
        <v>0</v>
      </c>
      <c r="B2" s="96"/>
      <c r="C2" s="96"/>
      <c r="D2" s="96"/>
      <c r="E2" s="96"/>
      <c r="F2" s="96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9" customFormat="1" ht="14.25" customHeight="1" x14ac:dyDescent="0.25">
      <c r="A7" s="8" t="s">
        <v>19</v>
      </c>
      <c r="B7" s="8"/>
      <c r="C7" s="8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15</v>
      </c>
      <c r="B11" s="26">
        <v>508939</v>
      </c>
      <c r="C11" s="26" t="s">
        <v>8</v>
      </c>
      <c r="D11" s="42" t="s">
        <v>23</v>
      </c>
      <c r="E11" s="35" t="s">
        <v>7</v>
      </c>
      <c r="F11" s="25">
        <v>120719815</v>
      </c>
      <c r="G11" s="27">
        <v>13487.6</v>
      </c>
    </row>
    <row r="12" spans="1:8" s="24" customFormat="1" ht="20.100000000000001" customHeight="1" x14ac:dyDescent="0.2">
      <c r="A12" s="26" t="s">
        <v>13</v>
      </c>
      <c r="B12" s="26">
        <v>383133</v>
      </c>
      <c r="C12" s="26" t="s">
        <v>14</v>
      </c>
      <c r="D12" s="42" t="s">
        <v>23</v>
      </c>
      <c r="E12" s="35" t="s">
        <v>7</v>
      </c>
      <c r="F12" s="36">
        <v>120719813</v>
      </c>
      <c r="G12" s="27">
        <v>6547.5</v>
      </c>
    </row>
    <row r="13" spans="1:8" s="9" customFormat="1" ht="20.25" customHeight="1" x14ac:dyDescent="0.2">
      <c r="A13" s="97" t="s">
        <v>17</v>
      </c>
      <c r="B13" s="97" t="s">
        <v>11</v>
      </c>
      <c r="C13" s="97" t="s">
        <v>12</v>
      </c>
      <c r="D13" s="42" t="s">
        <v>23</v>
      </c>
      <c r="E13" s="35" t="s">
        <v>7</v>
      </c>
      <c r="F13" s="25">
        <v>120719814</v>
      </c>
      <c r="G13" s="46">
        <v>35155.199999999997</v>
      </c>
      <c r="H13" s="23"/>
    </row>
    <row r="14" spans="1:8" s="9" customFormat="1" ht="20.25" customHeight="1" x14ac:dyDescent="0.2">
      <c r="A14" s="97"/>
      <c r="B14" s="97"/>
      <c r="C14" s="97"/>
      <c r="D14" s="35"/>
      <c r="E14" s="35"/>
      <c r="F14" s="25"/>
      <c r="G14" s="46"/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20.100000000000001" customHeight="1" x14ac:dyDescent="0.2">
      <c r="A16" s="47"/>
      <c r="B16" s="47"/>
      <c r="C16" s="47"/>
      <c r="D16" s="35"/>
      <c r="E16" s="38"/>
      <c r="F16" s="39"/>
      <c r="G16" s="34"/>
      <c r="H16" s="34"/>
    </row>
    <row r="17" spans="1:10" s="9" customFormat="1" ht="17.25" customHeight="1" x14ac:dyDescent="0.2">
      <c r="A17" s="98" t="s">
        <v>18</v>
      </c>
      <c r="B17" s="98"/>
      <c r="C17" s="98"/>
      <c r="D17" s="98"/>
      <c r="E17" s="98"/>
      <c r="F17" s="98"/>
      <c r="G17" s="34"/>
      <c r="H17" s="34"/>
    </row>
    <row r="18" spans="1:10" s="9" customFormat="1" ht="10.5" customHeight="1" x14ac:dyDescent="0.25">
      <c r="F18" s="28"/>
      <c r="G18" s="37"/>
      <c r="H18" s="29"/>
      <c r="I18" s="29"/>
      <c r="J18" s="29"/>
    </row>
    <row r="19" spans="1:10" s="9" customFormat="1" ht="12.75" hidden="1" customHeight="1" x14ac:dyDescent="0.2">
      <c r="G19" s="37"/>
      <c r="H19" s="29"/>
      <c r="I19" s="29"/>
      <c r="J19" s="29"/>
    </row>
    <row r="20" spans="1:10" ht="55.5" customHeight="1" x14ac:dyDescent="0.2">
      <c r="A20" s="94" t="s">
        <v>24</v>
      </c>
      <c r="B20" s="94"/>
      <c r="C20" s="94"/>
      <c r="D20" s="94"/>
      <c r="E20" s="94"/>
      <c r="F20" s="94"/>
      <c r="G20" s="44">
        <f>SUM(G11:G19)</f>
        <v>55190.299999999996</v>
      </c>
    </row>
    <row r="21" spans="1:10" ht="42.75" customHeight="1" x14ac:dyDescent="0.25">
      <c r="A21" s="41" t="s">
        <v>16</v>
      </c>
    </row>
    <row r="22" spans="1:10" ht="2.25" customHeight="1" x14ac:dyDescent="0.25"/>
    <row r="23" spans="1:10" ht="7.5" hidden="1" customHeight="1" x14ac:dyDescent="0.25">
      <c r="A23" s="30"/>
      <c r="D23" s="31"/>
      <c r="E23" s="31"/>
      <c r="G23" s="32"/>
      <c r="I23" s="33"/>
    </row>
    <row r="24" spans="1:10" x14ac:dyDescent="0.25">
      <c r="A24" s="30"/>
    </row>
    <row r="26" spans="1:10" x14ac:dyDescent="0.25">
      <c r="G26" s="32"/>
    </row>
    <row r="29" spans="1:10" s="4" customFormat="1" x14ac:dyDescent="0.25">
      <c r="B29" s="5"/>
      <c r="C29" s="6"/>
      <c r="D29" s="7"/>
      <c r="E29" s="7"/>
      <c r="H29" s="2"/>
      <c r="I29" s="2"/>
    </row>
  </sheetData>
  <mergeCells count="7">
    <mergeCell ref="A20:F20"/>
    <mergeCell ref="A1:F1"/>
    <mergeCell ref="A2:F2"/>
    <mergeCell ref="A13:A15"/>
    <mergeCell ref="B13:B15"/>
    <mergeCell ref="C13:C15"/>
    <mergeCell ref="A17:F17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J33"/>
  <sheetViews>
    <sheetView view="pageBreakPreview" topLeftCell="A10" zoomScaleNormal="100" zoomScaleSheetLayoutView="100" workbookViewId="0">
      <selection sqref="A1:F1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44550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/>
      <c r="B12" s="26"/>
      <c r="C12" s="26"/>
      <c r="D12" s="43"/>
      <c r="E12" s="35"/>
      <c r="F12" s="36"/>
      <c r="G12" s="27"/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2" t="s">
        <v>25</v>
      </c>
      <c r="E13" s="35" t="s">
        <v>7</v>
      </c>
      <c r="F13" s="36">
        <v>120725073</v>
      </c>
      <c r="G13" s="27">
        <v>3874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49"/>
      <c r="B17" s="49"/>
      <c r="C17" s="49"/>
      <c r="D17" s="49"/>
      <c r="E17" s="49"/>
      <c r="F17" s="49"/>
      <c r="G17" s="34"/>
      <c r="H17" s="34"/>
    </row>
    <row r="18" spans="1:10" s="9" customFormat="1" ht="17.25" customHeight="1" x14ac:dyDescent="0.2">
      <c r="A18" s="49"/>
      <c r="B18" s="49"/>
      <c r="C18" s="49"/>
      <c r="D18" s="49"/>
      <c r="E18" s="49"/>
      <c r="F18" s="49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48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26</v>
      </c>
      <c r="B23" s="94"/>
      <c r="C23" s="94"/>
      <c r="D23" s="94"/>
      <c r="E23" s="94"/>
      <c r="F23" s="94"/>
      <c r="G23" s="44">
        <v>3874</v>
      </c>
    </row>
    <row r="24" spans="1:10" ht="22.5" customHeight="1" x14ac:dyDescent="0.2">
      <c r="A24" s="50"/>
      <c r="B24" s="50"/>
      <c r="C24" s="50"/>
      <c r="D24" s="50"/>
      <c r="E24" s="50"/>
      <c r="F24" s="50"/>
      <c r="G24" s="44"/>
    </row>
    <row r="25" spans="1:10" ht="29.25" customHeight="1" x14ac:dyDescent="0.25">
      <c r="A25" s="45" t="s">
        <v>16</v>
      </c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J29"/>
  <sheetViews>
    <sheetView view="pageBreakPreview" zoomScaleNormal="100" zoomScaleSheetLayoutView="100" workbookViewId="0">
      <selection activeCell="E16" sqref="E16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44567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15</v>
      </c>
      <c r="B11" s="26">
        <v>508939</v>
      </c>
      <c r="C11" s="26" t="s">
        <v>8</v>
      </c>
      <c r="D11" s="42" t="s">
        <v>27</v>
      </c>
      <c r="E11" s="35" t="s">
        <v>7</v>
      </c>
      <c r="F11" s="25">
        <v>120726272</v>
      </c>
      <c r="G11" s="27">
        <v>13119.2</v>
      </c>
    </row>
    <row r="12" spans="1:8" s="24" customFormat="1" ht="20.100000000000001" customHeight="1" x14ac:dyDescent="0.2">
      <c r="A12" s="26" t="s">
        <v>13</v>
      </c>
      <c r="B12" s="26">
        <v>383133</v>
      </c>
      <c r="C12" s="26" t="s">
        <v>10</v>
      </c>
      <c r="D12" s="42" t="s">
        <v>27</v>
      </c>
      <c r="E12" s="35" t="s">
        <v>7</v>
      </c>
      <c r="F12" s="36">
        <v>120726270</v>
      </c>
      <c r="G12" s="27">
        <v>3166.2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29</v>
      </c>
      <c r="D13" s="42" t="s">
        <v>27</v>
      </c>
      <c r="E13" s="35" t="s">
        <v>7</v>
      </c>
      <c r="F13" s="25">
        <v>120726273</v>
      </c>
      <c r="G13" s="27">
        <v>110179.52</v>
      </c>
    </row>
    <row r="14" spans="1:8" s="9" customFormat="1" ht="20.100000000000001" customHeight="1" x14ac:dyDescent="0.2">
      <c r="A14" s="26" t="s">
        <v>21</v>
      </c>
      <c r="B14" s="26">
        <v>818357</v>
      </c>
      <c r="C14" s="26" t="s">
        <v>9</v>
      </c>
      <c r="D14" s="42" t="s">
        <v>27</v>
      </c>
      <c r="E14" s="35" t="s">
        <v>7</v>
      </c>
      <c r="F14" s="25">
        <v>120727737</v>
      </c>
      <c r="G14" s="27">
        <v>2326.8000000000002</v>
      </c>
    </row>
    <row r="15" spans="1:8" s="9" customFormat="1" ht="20.25" customHeight="1" x14ac:dyDescent="0.2">
      <c r="A15" s="97" t="s">
        <v>17</v>
      </c>
      <c r="B15" s="97" t="s">
        <v>11</v>
      </c>
      <c r="C15" s="97" t="s">
        <v>12</v>
      </c>
      <c r="D15" s="42" t="s">
        <v>27</v>
      </c>
      <c r="E15" s="35" t="s">
        <v>7</v>
      </c>
      <c r="F15" s="25">
        <v>120726271</v>
      </c>
      <c r="G15" s="51">
        <v>36478.800000000003</v>
      </c>
      <c r="H15" s="23"/>
    </row>
    <row r="16" spans="1:8" s="9" customFormat="1" ht="20.100000000000001" customHeight="1" x14ac:dyDescent="0.2">
      <c r="A16" s="97"/>
      <c r="B16" s="97"/>
      <c r="C16" s="97"/>
      <c r="D16" s="35"/>
      <c r="E16" s="38"/>
      <c r="F16" s="39"/>
      <c r="G16" s="34"/>
      <c r="H16" s="34"/>
    </row>
    <row r="17" spans="1:10" s="9" customFormat="1" ht="17.25" customHeight="1" x14ac:dyDescent="0.2">
      <c r="A17" s="98" t="s">
        <v>18</v>
      </c>
      <c r="B17" s="98"/>
      <c r="C17" s="98"/>
      <c r="D17" s="98"/>
      <c r="E17" s="98"/>
      <c r="F17" s="98"/>
      <c r="G17" s="34"/>
      <c r="H17" s="34"/>
    </row>
    <row r="18" spans="1:10" s="9" customFormat="1" ht="15" customHeight="1" x14ac:dyDescent="0.25">
      <c r="F18" s="28"/>
      <c r="G18" s="37"/>
      <c r="H18" s="29"/>
      <c r="I18" s="29"/>
      <c r="J18" s="29"/>
    </row>
    <row r="19" spans="1:10" s="9" customFormat="1" ht="12.75" hidden="1" customHeight="1" x14ac:dyDescent="0.2">
      <c r="G19" s="37"/>
      <c r="H19" s="29"/>
      <c r="I19" s="29"/>
      <c r="J19" s="29"/>
    </row>
    <row r="20" spans="1:10" ht="50.25" customHeight="1" x14ac:dyDescent="0.2">
      <c r="A20" s="100" t="s">
        <v>30</v>
      </c>
      <c r="B20" s="100"/>
      <c r="C20" s="100"/>
      <c r="D20" s="100"/>
      <c r="E20" s="100"/>
      <c r="F20" s="100"/>
      <c r="G20" s="54">
        <f>SUM(G11:G19)</f>
        <v>165270.52000000002</v>
      </c>
    </row>
    <row r="21" spans="1:10" ht="50.25" customHeight="1" x14ac:dyDescent="0.25">
      <c r="A21" s="52" t="s">
        <v>16</v>
      </c>
    </row>
    <row r="22" spans="1:10" ht="2.25" customHeight="1" x14ac:dyDescent="0.25"/>
    <row r="23" spans="1:10" ht="7.5" hidden="1" customHeight="1" x14ac:dyDescent="0.25">
      <c r="A23" s="30"/>
      <c r="D23" s="31"/>
      <c r="E23" s="31"/>
      <c r="G23" s="32"/>
      <c r="I23" s="33"/>
    </row>
    <row r="24" spans="1:10" x14ac:dyDescent="0.25">
      <c r="A24" s="30"/>
    </row>
    <row r="26" spans="1:10" x14ac:dyDescent="0.25">
      <c r="G26" s="32"/>
    </row>
    <row r="29" spans="1:10" s="4" customFormat="1" x14ac:dyDescent="0.25">
      <c r="B29" s="5"/>
      <c r="C29" s="6"/>
      <c r="D29" s="7"/>
      <c r="E29" s="7"/>
      <c r="H29" s="2"/>
      <c r="I29" s="2"/>
    </row>
  </sheetData>
  <mergeCells count="7">
    <mergeCell ref="A20:F20"/>
    <mergeCell ref="A1:F1"/>
    <mergeCell ref="A2:F2"/>
    <mergeCell ref="A15:A16"/>
    <mergeCell ref="B15:B16"/>
    <mergeCell ref="C15:C16"/>
    <mergeCell ref="A17:F17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J33"/>
  <sheetViews>
    <sheetView view="pageBreakPreview" topLeftCell="A4" zoomScaleNormal="100" zoomScaleSheetLayoutView="100" workbookViewId="0">
      <selection activeCell="G1" sqref="G1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44582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 t="s">
        <v>21</v>
      </c>
      <c r="B12" s="26">
        <v>818357</v>
      </c>
      <c r="C12" s="26" t="s">
        <v>9</v>
      </c>
      <c r="D12" s="43" t="s">
        <v>31</v>
      </c>
      <c r="E12" s="35" t="s">
        <v>7</v>
      </c>
      <c r="F12" s="36">
        <v>120731321</v>
      </c>
      <c r="G12" s="27">
        <v>11982.4</v>
      </c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3" t="s">
        <v>31</v>
      </c>
      <c r="E13" s="35" t="s">
        <v>7</v>
      </c>
      <c r="F13" s="36">
        <v>120731320</v>
      </c>
      <c r="G13" s="27">
        <v>3668.8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55"/>
      <c r="B17" s="55"/>
      <c r="C17" s="55"/>
      <c r="D17" s="55"/>
      <c r="E17" s="55"/>
      <c r="F17" s="55"/>
      <c r="G17" s="34"/>
      <c r="H17" s="34"/>
    </row>
    <row r="18" spans="1:10" s="9" customFormat="1" ht="17.25" customHeight="1" x14ac:dyDescent="0.2">
      <c r="A18" s="55"/>
      <c r="B18" s="55"/>
      <c r="C18" s="55"/>
      <c r="D18" s="55"/>
      <c r="E18" s="55"/>
      <c r="F18" s="55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51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33</v>
      </c>
      <c r="B23" s="94"/>
      <c r="C23" s="94"/>
      <c r="D23" s="94"/>
      <c r="E23" s="94"/>
      <c r="F23" s="94"/>
      <c r="G23" s="44" t="s">
        <v>32</v>
      </c>
    </row>
    <row r="24" spans="1:10" ht="22.5" customHeight="1" x14ac:dyDescent="0.2">
      <c r="A24" s="56"/>
      <c r="B24" s="56"/>
      <c r="C24" s="56"/>
      <c r="D24" s="56"/>
      <c r="E24" s="56"/>
      <c r="F24" s="56"/>
      <c r="G24" s="44"/>
    </row>
    <row r="25" spans="1:10" ht="29.25" customHeight="1" x14ac:dyDescent="0.25">
      <c r="A25" s="45" t="s">
        <v>16</v>
      </c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J29"/>
  <sheetViews>
    <sheetView view="pageBreakPreview" zoomScaleNormal="100" zoomScaleSheetLayoutView="100" workbookViewId="0">
      <selection activeCell="C11" sqref="C11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44589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15</v>
      </c>
      <c r="B11" s="26">
        <v>508939</v>
      </c>
      <c r="C11" s="26" t="s">
        <v>8</v>
      </c>
      <c r="D11" s="42" t="s">
        <v>34</v>
      </c>
      <c r="E11" s="35" t="s">
        <v>7</v>
      </c>
      <c r="F11" s="25">
        <v>120733011</v>
      </c>
      <c r="G11" s="27">
        <v>10841.2</v>
      </c>
    </row>
    <row r="12" spans="1:8" s="24" customFormat="1" ht="20.100000000000001" customHeight="1" x14ac:dyDescent="0.2">
      <c r="A12" s="26" t="s">
        <v>13</v>
      </c>
      <c r="B12" s="26">
        <v>383133</v>
      </c>
      <c r="C12" s="26" t="s">
        <v>10</v>
      </c>
      <c r="D12" s="42" t="s">
        <v>34</v>
      </c>
      <c r="E12" s="35" t="s">
        <v>7</v>
      </c>
      <c r="F12" s="36">
        <v>120733009</v>
      </c>
      <c r="G12" s="27">
        <v>2490.75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36</v>
      </c>
      <c r="D13" s="42" t="s">
        <v>34</v>
      </c>
      <c r="E13" s="35" t="s">
        <v>7</v>
      </c>
      <c r="F13" s="25">
        <v>120733012</v>
      </c>
      <c r="G13" s="27">
        <v>65857.88</v>
      </c>
    </row>
    <row r="14" spans="1:8" s="9" customFormat="1" ht="20.25" customHeight="1" x14ac:dyDescent="0.2">
      <c r="A14" s="97" t="s">
        <v>17</v>
      </c>
      <c r="B14" s="97" t="s">
        <v>11</v>
      </c>
      <c r="C14" s="97" t="s">
        <v>12</v>
      </c>
      <c r="D14" s="42" t="s">
        <v>34</v>
      </c>
      <c r="E14" s="35" t="s">
        <v>7</v>
      </c>
      <c r="F14" s="25">
        <v>120733010</v>
      </c>
      <c r="G14" s="51">
        <v>19629.2</v>
      </c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57"/>
      <c r="B17" s="57"/>
      <c r="C17" s="57"/>
      <c r="D17" s="57"/>
      <c r="E17" s="57"/>
      <c r="F17" s="57"/>
      <c r="G17" s="34"/>
      <c r="H17" s="34"/>
    </row>
    <row r="18" spans="1:10" s="9" customFormat="1" ht="15" customHeight="1" x14ac:dyDescent="0.25">
      <c r="F18" s="28"/>
      <c r="G18" s="37"/>
      <c r="H18" s="29"/>
      <c r="I18" s="29"/>
      <c r="J18" s="29"/>
    </row>
    <row r="19" spans="1:10" s="9" customFormat="1" ht="12.75" hidden="1" customHeight="1" x14ac:dyDescent="0.2">
      <c r="G19" s="37"/>
      <c r="H19" s="29"/>
      <c r="I19" s="29"/>
      <c r="J19" s="29"/>
    </row>
    <row r="20" spans="1:10" ht="50.25" customHeight="1" x14ac:dyDescent="0.2">
      <c r="A20" s="100" t="s">
        <v>35</v>
      </c>
      <c r="B20" s="100"/>
      <c r="C20" s="100"/>
      <c r="D20" s="100"/>
      <c r="E20" s="100"/>
      <c r="F20" s="100"/>
      <c r="G20" s="54">
        <f>SUM(G11:G19)</f>
        <v>98819.03</v>
      </c>
    </row>
    <row r="21" spans="1:10" ht="50.25" customHeight="1" x14ac:dyDescent="0.25">
      <c r="A21" s="52" t="s">
        <v>16</v>
      </c>
    </row>
    <row r="22" spans="1:10" ht="2.25" customHeight="1" x14ac:dyDescent="0.25"/>
    <row r="23" spans="1:10" ht="7.5" hidden="1" customHeight="1" x14ac:dyDescent="0.25">
      <c r="A23" s="30"/>
      <c r="D23" s="31"/>
      <c r="E23" s="31"/>
      <c r="G23" s="32"/>
      <c r="I23" s="33"/>
    </row>
    <row r="24" spans="1:10" x14ac:dyDescent="0.25">
      <c r="A24" s="30"/>
    </row>
    <row r="26" spans="1:10" x14ac:dyDescent="0.25">
      <c r="G26" s="32"/>
    </row>
    <row r="29" spans="1:10" s="4" customFormat="1" x14ac:dyDescent="0.25">
      <c r="B29" s="5"/>
      <c r="C29" s="6"/>
      <c r="D29" s="7"/>
      <c r="E29" s="7"/>
      <c r="H29" s="2"/>
      <c r="I29" s="2"/>
    </row>
  </sheetData>
  <mergeCells count="7">
    <mergeCell ref="A20:F20"/>
    <mergeCell ref="A1:F1"/>
    <mergeCell ref="A2:F2"/>
    <mergeCell ref="A14:A15"/>
    <mergeCell ref="B14:B15"/>
    <mergeCell ref="C14:C15"/>
    <mergeCell ref="A16:F16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J33"/>
  <sheetViews>
    <sheetView view="pageBreakPreview" zoomScaleNormal="100" zoomScaleSheetLayoutView="100" workbookViewId="0">
      <selection activeCell="F14" sqref="F14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44609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 t="s">
        <v>21</v>
      </c>
      <c r="B12" s="26">
        <v>818357</v>
      </c>
      <c r="C12" s="26" t="s">
        <v>38</v>
      </c>
      <c r="D12" s="43" t="s">
        <v>37</v>
      </c>
      <c r="E12" s="35" t="s">
        <v>7</v>
      </c>
      <c r="F12" s="36">
        <v>120737902</v>
      </c>
      <c r="G12" s="27">
        <v>9309.6</v>
      </c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3" t="s">
        <v>37</v>
      </c>
      <c r="E13" s="35" t="s">
        <v>7</v>
      </c>
      <c r="F13" s="36">
        <v>120737901</v>
      </c>
      <c r="G13" s="27">
        <v>3461.2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59"/>
      <c r="B17" s="59"/>
      <c r="C17" s="59"/>
      <c r="D17" s="59"/>
      <c r="E17" s="59"/>
      <c r="F17" s="59"/>
      <c r="G17" s="34"/>
      <c r="H17" s="34"/>
    </row>
    <row r="18" spans="1:10" s="9" customFormat="1" ht="17.25" customHeight="1" x14ac:dyDescent="0.2">
      <c r="A18" s="59"/>
      <c r="B18" s="59"/>
      <c r="C18" s="59"/>
      <c r="D18" s="59"/>
      <c r="E18" s="59"/>
      <c r="F18" s="59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51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39</v>
      </c>
      <c r="B23" s="94"/>
      <c r="C23" s="94"/>
      <c r="D23" s="94"/>
      <c r="E23" s="94"/>
      <c r="F23" s="94"/>
      <c r="G23" s="44">
        <v>12770.8</v>
      </c>
    </row>
    <row r="24" spans="1:10" ht="22.5" customHeight="1" x14ac:dyDescent="0.2">
      <c r="A24" s="58"/>
      <c r="B24" s="58"/>
      <c r="C24" s="58"/>
      <c r="D24" s="58"/>
      <c r="E24" s="58"/>
      <c r="F24" s="58"/>
      <c r="G24" s="44"/>
    </row>
    <row r="25" spans="1:10" ht="29.25" customHeight="1" x14ac:dyDescent="0.25">
      <c r="A25" s="45" t="s">
        <v>16</v>
      </c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J29"/>
  <sheetViews>
    <sheetView view="pageBreakPreview" topLeftCell="A7" zoomScaleNormal="100" zoomScaleSheetLayoutView="100" workbookViewId="0">
      <selection activeCell="G20" sqref="G20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44615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42" t="s">
        <v>41</v>
      </c>
      <c r="E11" s="35" t="s">
        <v>7</v>
      </c>
      <c r="F11" s="25">
        <v>120739203</v>
      </c>
      <c r="G11" s="27">
        <v>4755.6000000000004</v>
      </c>
    </row>
    <row r="12" spans="1:8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42" t="s">
        <v>41</v>
      </c>
      <c r="E12" s="35" t="s">
        <v>7</v>
      </c>
      <c r="F12" s="36">
        <v>120739205</v>
      </c>
      <c r="G12" s="27">
        <v>14564.8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36</v>
      </c>
      <c r="D13" s="42" t="s">
        <v>41</v>
      </c>
      <c r="E13" s="35" t="s">
        <v>7</v>
      </c>
      <c r="F13" s="25">
        <v>120739206</v>
      </c>
      <c r="G13" s="27">
        <v>49833.96</v>
      </c>
    </row>
    <row r="14" spans="1:8" s="9" customFormat="1" ht="20.25" customHeight="1" x14ac:dyDescent="0.2">
      <c r="A14" s="97" t="s">
        <v>17</v>
      </c>
      <c r="B14" s="97" t="s">
        <v>11</v>
      </c>
      <c r="C14" s="97" t="s">
        <v>12</v>
      </c>
      <c r="D14" s="42" t="s">
        <v>41</v>
      </c>
      <c r="E14" s="35" t="s">
        <v>7</v>
      </c>
      <c r="F14" s="25">
        <v>120739204</v>
      </c>
      <c r="G14" s="51">
        <v>23604.6</v>
      </c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60"/>
      <c r="B17" s="60"/>
      <c r="C17" s="60"/>
      <c r="D17" s="60"/>
      <c r="E17" s="60"/>
      <c r="F17" s="60"/>
      <c r="G17" s="34"/>
      <c r="H17" s="34"/>
    </row>
    <row r="18" spans="1:10" s="9" customFormat="1" ht="15" customHeight="1" x14ac:dyDescent="0.25">
      <c r="F18" s="28"/>
      <c r="G18" s="37"/>
      <c r="H18" s="29"/>
      <c r="I18" s="29"/>
      <c r="J18" s="29"/>
    </row>
    <row r="19" spans="1:10" s="9" customFormat="1" ht="12.75" hidden="1" customHeight="1" x14ac:dyDescent="0.2">
      <c r="G19" s="37"/>
      <c r="H19" s="29"/>
      <c r="I19" s="29"/>
      <c r="J19" s="29"/>
    </row>
    <row r="20" spans="1:10" ht="58.5" customHeight="1" x14ac:dyDescent="0.2">
      <c r="A20" s="94" t="s">
        <v>42</v>
      </c>
      <c r="B20" s="94"/>
      <c r="C20" s="94"/>
      <c r="D20" s="94"/>
      <c r="E20" s="94"/>
      <c r="F20" s="94"/>
      <c r="G20" s="54">
        <f>SUM(G11:G19)</f>
        <v>92758.959999999992</v>
      </c>
    </row>
    <row r="21" spans="1:10" ht="50.25" customHeight="1" x14ac:dyDescent="0.25">
      <c r="A21" s="52" t="s">
        <v>16</v>
      </c>
    </row>
    <row r="22" spans="1:10" ht="2.25" customHeight="1" x14ac:dyDescent="0.25"/>
    <row r="23" spans="1:10" ht="7.5" hidden="1" customHeight="1" x14ac:dyDescent="0.25">
      <c r="A23" s="30"/>
      <c r="D23" s="31"/>
      <c r="E23" s="31"/>
      <c r="G23" s="32"/>
      <c r="I23" s="33"/>
    </row>
    <row r="24" spans="1:10" x14ac:dyDescent="0.25">
      <c r="A24" s="30"/>
    </row>
    <row r="26" spans="1:10" x14ac:dyDescent="0.25">
      <c r="G26" s="32"/>
    </row>
    <row r="29" spans="1:10" s="4" customFormat="1" x14ac:dyDescent="0.25">
      <c r="B29" s="5"/>
      <c r="C29" s="6"/>
      <c r="D29" s="7"/>
      <c r="E29" s="7"/>
      <c r="H29" s="2"/>
      <c r="I29" s="2"/>
    </row>
  </sheetData>
  <mergeCells count="7">
    <mergeCell ref="A20:F20"/>
    <mergeCell ref="A1:F1"/>
    <mergeCell ref="A2:F2"/>
    <mergeCell ref="A14:A15"/>
    <mergeCell ref="B14:B15"/>
    <mergeCell ref="C14:C15"/>
    <mergeCell ref="A16:F16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J33"/>
  <sheetViews>
    <sheetView view="pageBreakPreview" topLeftCell="A2" zoomScaleNormal="100" zoomScaleSheetLayoutView="100" workbookViewId="0">
      <selection activeCell="G19" sqref="G19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44641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 t="s">
        <v>21</v>
      </c>
      <c r="B12" s="26">
        <v>818357</v>
      </c>
      <c r="C12" s="26" t="s">
        <v>38</v>
      </c>
      <c r="D12" s="43" t="s">
        <v>43</v>
      </c>
      <c r="E12" s="35" t="s">
        <v>7</v>
      </c>
      <c r="F12" s="36">
        <v>120743524</v>
      </c>
      <c r="G12" s="27">
        <v>7478</v>
      </c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3" t="s">
        <v>43</v>
      </c>
      <c r="E13" s="35" t="s">
        <v>7</v>
      </c>
      <c r="F13" s="36">
        <v>120743523</v>
      </c>
      <c r="G13" s="27">
        <v>3937.2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62"/>
      <c r="B17" s="62"/>
      <c r="C17" s="62"/>
      <c r="D17" s="62"/>
      <c r="E17" s="62"/>
      <c r="F17" s="62"/>
      <c r="G17" s="34"/>
      <c r="H17" s="34"/>
    </row>
    <row r="18" spans="1:10" s="9" customFormat="1" ht="17.25" customHeight="1" x14ac:dyDescent="0.2">
      <c r="A18" s="62"/>
      <c r="B18" s="62"/>
      <c r="C18" s="62"/>
      <c r="D18" s="62"/>
      <c r="E18" s="62"/>
      <c r="F18" s="62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51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44</v>
      </c>
      <c r="B23" s="94"/>
      <c r="C23" s="94"/>
      <c r="D23" s="94"/>
      <c r="E23" s="94"/>
      <c r="F23" s="94"/>
      <c r="G23" s="44">
        <v>11415.2</v>
      </c>
    </row>
    <row r="24" spans="1:10" ht="22.5" customHeight="1" x14ac:dyDescent="0.2">
      <c r="A24" s="61"/>
      <c r="B24" s="61"/>
      <c r="C24" s="61"/>
      <c r="D24" s="61"/>
      <c r="E24" s="61"/>
      <c r="F24" s="61"/>
      <c r="G24" s="44"/>
    </row>
    <row r="25" spans="1:10" ht="29.25" customHeight="1" x14ac:dyDescent="0.25">
      <c r="A25" s="45" t="s">
        <v>16</v>
      </c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J29"/>
  <sheetViews>
    <sheetView view="pageBreakPreview" topLeftCell="A4" zoomScaleNormal="100" zoomScaleSheetLayoutView="100" workbookViewId="0">
      <selection activeCell="A20" sqref="A20:F20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44649</v>
      </c>
    </row>
    <row r="2" spans="1:8" ht="34.5" customHeight="1" x14ac:dyDescent="0.25">
      <c r="A2" s="99" t="s">
        <v>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42" t="s">
        <v>45</v>
      </c>
      <c r="E11" s="35" t="s">
        <v>7</v>
      </c>
      <c r="F11" s="25">
        <v>120745705</v>
      </c>
      <c r="G11" s="27">
        <v>8449.65</v>
      </c>
    </row>
    <row r="12" spans="1:8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42" t="s">
        <v>45</v>
      </c>
      <c r="E12" s="35" t="s">
        <v>7</v>
      </c>
      <c r="F12" s="36">
        <v>120745707</v>
      </c>
      <c r="G12" s="27">
        <v>19905.2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36</v>
      </c>
      <c r="D13" s="42" t="s">
        <v>45</v>
      </c>
      <c r="E13" s="35" t="s">
        <v>7</v>
      </c>
      <c r="F13" s="25">
        <v>120745708</v>
      </c>
      <c r="G13" s="27">
        <v>87103.72</v>
      </c>
    </row>
    <row r="14" spans="1:8" s="9" customFormat="1" ht="20.25" customHeight="1" x14ac:dyDescent="0.2">
      <c r="A14" s="97" t="s">
        <v>17</v>
      </c>
      <c r="B14" s="97" t="s">
        <v>11</v>
      </c>
      <c r="C14" s="97" t="s">
        <v>12</v>
      </c>
      <c r="D14" s="42" t="s">
        <v>45</v>
      </c>
      <c r="E14" s="35" t="s">
        <v>7</v>
      </c>
      <c r="F14" s="25">
        <v>120745706</v>
      </c>
      <c r="G14" s="51">
        <v>26186.400000000001</v>
      </c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63"/>
      <c r="B17" s="63"/>
      <c r="C17" s="63"/>
      <c r="D17" s="63"/>
      <c r="E17" s="63"/>
      <c r="F17" s="63"/>
      <c r="G17" s="34"/>
      <c r="H17" s="34"/>
    </row>
    <row r="18" spans="1:10" s="9" customFormat="1" ht="15" customHeight="1" x14ac:dyDescent="0.25">
      <c r="F18" s="28"/>
      <c r="G18" s="37"/>
      <c r="H18" s="29"/>
      <c r="I18" s="29"/>
      <c r="J18" s="29"/>
    </row>
    <row r="19" spans="1:10" s="9" customFormat="1" ht="12.75" hidden="1" customHeight="1" x14ac:dyDescent="0.2">
      <c r="G19" s="37"/>
      <c r="H19" s="29"/>
      <c r="I19" s="29"/>
      <c r="J19" s="29"/>
    </row>
    <row r="20" spans="1:10" ht="58.5" customHeight="1" x14ac:dyDescent="0.2">
      <c r="A20" s="94" t="s">
        <v>46</v>
      </c>
      <c r="B20" s="94"/>
      <c r="C20" s="94"/>
      <c r="D20" s="94"/>
      <c r="E20" s="94"/>
      <c r="F20" s="94"/>
      <c r="G20" s="54">
        <f>SUM(G11:G19)</f>
        <v>141644.97</v>
      </c>
    </row>
    <row r="21" spans="1:10" ht="50.25" customHeight="1" x14ac:dyDescent="0.25">
      <c r="A21" s="52" t="s">
        <v>16</v>
      </c>
    </row>
    <row r="22" spans="1:10" ht="2.25" customHeight="1" x14ac:dyDescent="0.25"/>
    <row r="23" spans="1:10" ht="7.5" hidden="1" customHeight="1" x14ac:dyDescent="0.25">
      <c r="A23" s="30"/>
      <c r="D23" s="31"/>
      <c r="E23" s="31"/>
      <c r="G23" s="32"/>
      <c r="I23" s="33"/>
    </row>
    <row r="24" spans="1:10" x14ac:dyDescent="0.25">
      <c r="A24" s="30"/>
    </row>
    <row r="26" spans="1:10" x14ac:dyDescent="0.25">
      <c r="G26" s="32"/>
    </row>
    <row r="29" spans="1:10" s="4" customFormat="1" x14ac:dyDescent="0.25">
      <c r="B29" s="5"/>
      <c r="C29" s="6"/>
      <c r="D29" s="7"/>
      <c r="E29" s="7"/>
      <c r="H29" s="2"/>
      <c r="I29" s="2"/>
    </row>
  </sheetData>
  <mergeCells count="7">
    <mergeCell ref="A20:F20"/>
    <mergeCell ref="A1:F1"/>
    <mergeCell ref="A2:F2"/>
    <mergeCell ref="A14:A15"/>
    <mergeCell ref="B14:B15"/>
    <mergeCell ref="C14:C15"/>
    <mergeCell ref="A16:F16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A1:J33"/>
  <sheetViews>
    <sheetView view="pageBreakPreview" zoomScaleNormal="100" zoomScaleSheetLayoutView="100" workbookViewId="0">
      <selection activeCell="C37" sqref="C37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44670</v>
      </c>
    </row>
    <row r="2" spans="1:8" ht="34.5" customHeight="1" x14ac:dyDescent="0.25">
      <c r="A2" s="99" t="s">
        <v>50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 t="s">
        <v>21</v>
      </c>
      <c r="B12" s="26">
        <v>818357</v>
      </c>
      <c r="C12" s="26" t="s">
        <v>38</v>
      </c>
      <c r="D12" s="43" t="s">
        <v>47</v>
      </c>
      <c r="E12" s="35" t="s">
        <v>7</v>
      </c>
      <c r="F12" s="36">
        <v>120748522</v>
      </c>
      <c r="G12" s="27">
        <v>4868.8</v>
      </c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3" t="s">
        <v>47</v>
      </c>
      <c r="E13" s="35" t="s">
        <v>7</v>
      </c>
      <c r="F13" s="36">
        <v>120748521</v>
      </c>
      <c r="G13" s="27">
        <v>3366.4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65"/>
      <c r="B17" s="65"/>
      <c r="C17" s="65"/>
      <c r="D17" s="65"/>
      <c r="E17" s="65"/>
      <c r="F17" s="65"/>
      <c r="G17" s="34"/>
      <c r="H17" s="34"/>
    </row>
    <row r="18" spans="1:10" s="9" customFormat="1" ht="17.25" customHeight="1" x14ac:dyDescent="0.2">
      <c r="A18" s="65"/>
      <c r="B18" s="65"/>
      <c r="C18" s="65"/>
      <c r="D18" s="65"/>
      <c r="E18" s="65"/>
      <c r="F18" s="65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51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48</v>
      </c>
      <c r="B23" s="94"/>
      <c r="C23" s="94"/>
      <c r="D23" s="94"/>
      <c r="E23" s="94"/>
      <c r="F23" s="94"/>
      <c r="G23" s="44">
        <v>8235.2000000000007</v>
      </c>
    </row>
    <row r="24" spans="1:10" ht="22.5" customHeight="1" x14ac:dyDescent="0.2">
      <c r="A24" s="64"/>
      <c r="B24" s="64"/>
      <c r="C24" s="64"/>
      <c r="D24" s="64"/>
      <c r="E24" s="64"/>
      <c r="F24" s="64"/>
      <c r="G24" s="44"/>
    </row>
    <row r="25" spans="1:10" ht="29.25" customHeight="1" x14ac:dyDescent="0.25">
      <c r="A25" s="68" t="s">
        <v>49</v>
      </c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A1:M30"/>
  <sheetViews>
    <sheetView view="pageBreakPreview" zoomScaleNormal="100" zoomScaleSheetLayoutView="100" workbookViewId="0">
      <selection activeCell="G1" sqref="G1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44678</v>
      </c>
    </row>
    <row r="2" spans="1:8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42" t="s">
        <v>51</v>
      </c>
      <c r="E11" s="35" t="s">
        <v>7</v>
      </c>
      <c r="F11" s="25">
        <v>120751963</v>
      </c>
      <c r="G11" s="27">
        <v>6149.7</v>
      </c>
    </row>
    <row r="12" spans="1:8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42" t="s">
        <v>51</v>
      </c>
      <c r="E12" s="35" t="s">
        <v>7</v>
      </c>
      <c r="F12" s="36">
        <v>120751965</v>
      </c>
      <c r="G12" s="27">
        <v>16191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42" t="s">
        <v>51</v>
      </c>
      <c r="E13" s="35" t="s">
        <v>7</v>
      </c>
      <c r="F13" s="25">
        <v>120751966</v>
      </c>
      <c r="G13" s="27">
        <v>69534.960000000006</v>
      </c>
    </row>
    <row r="14" spans="1:8" s="9" customFormat="1" ht="20.25" customHeight="1" x14ac:dyDescent="0.2">
      <c r="A14" s="97" t="s">
        <v>17</v>
      </c>
      <c r="B14" s="97" t="s">
        <v>11</v>
      </c>
      <c r="C14" s="97" t="s">
        <v>12</v>
      </c>
      <c r="D14" s="42" t="s">
        <v>51</v>
      </c>
      <c r="E14" s="35" t="s">
        <v>7</v>
      </c>
      <c r="F14" s="25">
        <v>120751964</v>
      </c>
      <c r="G14" s="51">
        <v>20406.2</v>
      </c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3" s="9" customFormat="1" ht="17.25" customHeight="1" x14ac:dyDescent="0.2">
      <c r="A17" s="67"/>
      <c r="B17" s="67"/>
      <c r="C17" s="67"/>
      <c r="D17" s="67"/>
      <c r="E17" s="67"/>
      <c r="F17" s="67"/>
      <c r="G17" s="34"/>
      <c r="H17" s="34"/>
    </row>
    <row r="18" spans="1:13" s="9" customFormat="1" ht="15" customHeight="1" x14ac:dyDescent="0.25">
      <c r="F18" s="28"/>
      <c r="G18" s="37"/>
      <c r="H18" s="29"/>
      <c r="I18" s="29"/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52</v>
      </c>
      <c r="B20" s="101"/>
      <c r="C20" s="101"/>
      <c r="D20" s="101"/>
      <c r="E20" s="101"/>
      <c r="F20" s="101"/>
      <c r="G20" s="54">
        <f>SUM(G11:G19)</f>
        <v>112281.86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66"/>
      <c r="B21" s="66"/>
      <c r="C21" s="66"/>
      <c r="D21" s="66"/>
      <c r="E21" s="66"/>
      <c r="F21" s="66"/>
      <c r="G21" s="54"/>
    </row>
    <row r="22" spans="1:13" ht="30.95" customHeight="1" x14ac:dyDescent="0.2">
      <c r="A22" s="45" t="s">
        <v>49</v>
      </c>
      <c r="B22" s="66"/>
      <c r="C22" s="66"/>
      <c r="D22" s="66"/>
      <c r="E22" s="66"/>
      <c r="F22" s="66"/>
      <c r="G22" s="44"/>
    </row>
    <row r="23" spans="1:13" ht="2.25" customHeight="1" x14ac:dyDescent="0.25">
      <c r="A23" s="68" t="s">
        <v>49</v>
      </c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8">
    <mergeCell ref="A20:F20"/>
    <mergeCell ref="H20:M20"/>
    <mergeCell ref="A1:F1"/>
    <mergeCell ref="A2:F2"/>
    <mergeCell ref="A14:A15"/>
    <mergeCell ref="B14:B15"/>
    <mergeCell ref="C14:C15"/>
    <mergeCell ref="A16:F16"/>
  </mergeCells>
  <phoneticPr fontId="10" type="noConversion"/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3"/>
  <sheetViews>
    <sheetView view="pageBreakPreview" zoomScaleNormal="100" zoomScaleSheetLayoutView="100" workbookViewId="0">
      <selection activeCell="G25" sqref="G25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44697</v>
      </c>
    </row>
    <row r="2" spans="1:8" ht="34.5" customHeight="1" x14ac:dyDescent="0.2">
      <c r="A2" s="96" t="s">
        <v>57</v>
      </c>
      <c r="B2" s="96"/>
      <c r="C2" s="96"/>
      <c r="D2" s="96"/>
      <c r="E2" s="96"/>
      <c r="F2" s="96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ht="9.9499999999999993" customHeight="1" x14ac:dyDescent="0.25">
      <c r="G7" s="3"/>
    </row>
    <row r="8" spans="1:8" s="9" customFormat="1" ht="14.25" customHeight="1" x14ac:dyDescent="0.25">
      <c r="A8" s="8" t="s">
        <v>19</v>
      </c>
      <c r="B8" s="8"/>
      <c r="C8" s="8"/>
      <c r="G8" s="10"/>
    </row>
    <row r="9" spans="1:8" s="9" customFormat="1" ht="8.25" customHeight="1" x14ac:dyDescent="0.25">
      <c r="G9" s="11"/>
    </row>
    <row r="10" spans="1:8" ht="15" customHeight="1" x14ac:dyDescent="0.25">
      <c r="A10" s="12" t="s">
        <v>1</v>
      </c>
      <c r="B10" s="13" t="s">
        <v>2</v>
      </c>
      <c r="C10" s="14" t="s">
        <v>3</v>
      </c>
      <c r="D10" s="15" t="s">
        <v>4</v>
      </c>
      <c r="E10" s="16" t="s">
        <v>5</v>
      </c>
      <c r="F10" s="15" t="s">
        <v>6</v>
      </c>
      <c r="G10" s="17"/>
    </row>
    <row r="11" spans="1:8" s="9" customFormat="1" ht="15" customHeight="1" x14ac:dyDescent="0.25">
      <c r="A11" s="4"/>
      <c r="B11" s="18"/>
      <c r="C11" s="19"/>
      <c r="D11" s="20"/>
      <c r="F11" s="21"/>
      <c r="G11" s="22"/>
    </row>
    <row r="12" spans="1:8" s="24" customFormat="1" ht="20.100000000000001" customHeight="1" x14ac:dyDescent="0.2">
      <c r="A12" s="26" t="s">
        <v>21</v>
      </c>
      <c r="B12" s="26">
        <v>818357</v>
      </c>
      <c r="C12" s="26" t="s">
        <v>38</v>
      </c>
      <c r="D12" s="43" t="s">
        <v>55</v>
      </c>
      <c r="E12" s="35" t="s">
        <v>7</v>
      </c>
      <c r="F12" s="36">
        <v>120756161</v>
      </c>
      <c r="G12" s="27">
        <v>5882.4</v>
      </c>
    </row>
    <row r="13" spans="1:8" s="9" customFormat="1" ht="20.100000000000001" customHeight="1" x14ac:dyDescent="0.2">
      <c r="A13" s="26" t="s">
        <v>21</v>
      </c>
      <c r="B13" s="26">
        <v>816888</v>
      </c>
      <c r="C13" s="26" t="s">
        <v>20</v>
      </c>
      <c r="D13" s="43" t="s">
        <v>55</v>
      </c>
      <c r="E13" s="35" t="s">
        <v>7</v>
      </c>
      <c r="F13" s="36">
        <v>120756160</v>
      </c>
      <c r="G13" s="27">
        <v>3293.2</v>
      </c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20.100000000000001" customHeight="1" x14ac:dyDescent="0.2">
      <c r="A15" s="26"/>
      <c r="B15" s="26"/>
      <c r="C15" s="26"/>
      <c r="D15" s="42"/>
      <c r="E15" s="35"/>
      <c r="F15" s="25"/>
      <c r="G15" s="27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0" s="9" customFormat="1" ht="17.25" customHeight="1" x14ac:dyDescent="0.2">
      <c r="A17" s="70"/>
      <c r="B17" s="70"/>
      <c r="C17" s="70"/>
      <c r="D17" s="70"/>
      <c r="E17" s="70"/>
      <c r="F17" s="70"/>
      <c r="G17" s="34"/>
      <c r="H17" s="34"/>
    </row>
    <row r="18" spans="1:10" s="9" customFormat="1" ht="17.25" customHeight="1" x14ac:dyDescent="0.2">
      <c r="A18" s="70"/>
      <c r="B18" s="70"/>
      <c r="C18" s="70"/>
      <c r="D18" s="70"/>
      <c r="E18" s="70"/>
      <c r="F18" s="70"/>
      <c r="G18" s="34"/>
      <c r="H18" s="34"/>
    </row>
    <row r="19" spans="1:10" s="9" customFormat="1" ht="20.100000000000001" customHeight="1" x14ac:dyDescent="0.2">
      <c r="A19" s="26"/>
      <c r="B19" s="26"/>
      <c r="C19" s="26"/>
      <c r="D19" s="35"/>
      <c r="E19" s="35"/>
      <c r="F19" s="25"/>
      <c r="G19" s="27"/>
    </row>
    <row r="20" spans="1:10" s="9" customFormat="1" ht="2.25" customHeight="1" x14ac:dyDescent="0.2">
      <c r="A20" s="97"/>
      <c r="B20" s="97"/>
      <c r="C20" s="97"/>
      <c r="D20" s="35"/>
      <c r="E20" s="35"/>
      <c r="F20" s="25"/>
      <c r="G20" s="51"/>
      <c r="H20" s="23"/>
    </row>
    <row r="21" spans="1:10" s="9" customFormat="1" ht="19.5" hidden="1" customHeight="1" x14ac:dyDescent="0.2">
      <c r="A21" s="97"/>
      <c r="B21" s="97"/>
      <c r="C21" s="97"/>
      <c r="D21" s="35"/>
      <c r="E21" s="38"/>
      <c r="F21" s="39"/>
      <c r="G21" s="34"/>
      <c r="H21" s="34"/>
    </row>
    <row r="22" spans="1:10" s="9" customFormat="1" ht="18.75" customHeight="1" x14ac:dyDescent="0.2">
      <c r="G22" s="37"/>
      <c r="H22" s="29"/>
      <c r="I22" s="29"/>
      <c r="J22" s="29"/>
    </row>
    <row r="23" spans="1:10" ht="25.5" customHeight="1" x14ac:dyDescent="0.2">
      <c r="A23" s="94" t="s">
        <v>56</v>
      </c>
      <c r="B23" s="94"/>
      <c r="C23" s="94"/>
      <c r="D23" s="94"/>
      <c r="E23" s="94"/>
      <c r="F23" s="94"/>
      <c r="G23" s="73">
        <f>SUM(G12:G13)</f>
        <v>9175.5999999999985</v>
      </c>
    </row>
    <row r="24" spans="1:10" ht="22.5" customHeight="1" x14ac:dyDescent="0.2">
      <c r="A24" s="69"/>
      <c r="B24" s="69"/>
      <c r="C24" s="69"/>
      <c r="D24" s="69"/>
      <c r="E24" s="69"/>
      <c r="F24" s="69"/>
      <c r="G24" s="44"/>
    </row>
    <row r="25" spans="1:10" ht="29.25" customHeight="1" x14ac:dyDescent="0.25">
      <c r="A25" s="68" t="s">
        <v>49</v>
      </c>
      <c r="G25" s="74"/>
    </row>
    <row r="26" spans="1:10" ht="2.25" customHeight="1" x14ac:dyDescent="0.25"/>
    <row r="27" spans="1:10" ht="7.5" hidden="1" customHeight="1" x14ac:dyDescent="0.25">
      <c r="A27" s="30"/>
      <c r="D27" s="31"/>
      <c r="E27" s="31"/>
      <c r="G27" s="32"/>
      <c r="I27" s="33"/>
    </row>
    <row r="28" spans="1:10" x14ac:dyDescent="0.25">
      <c r="A28" s="30"/>
    </row>
    <row r="30" spans="1:10" x14ac:dyDescent="0.25">
      <c r="G30" s="32"/>
    </row>
    <row r="33" spans="2:9" s="4" customFormat="1" x14ac:dyDescent="0.25">
      <c r="B33" s="5"/>
      <c r="C33" s="6"/>
      <c r="D33" s="7"/>
      <c r="E33" s="7"/>
      <c r="H33" s="2"/>
      <c r="I33" s="2"/>
    </row>
  </sheetData>
  <mergeCells count="7">
    <mergeCell ref="A23:F23"/>
    <mergeCell ref="A1:F1"/>
    <mergeCell ref="A2:F2"/>
    <mergeCell ref="A16:F16"/>
    <mergeCell ref="A20:A21"/>
    <mergeCell ref="B20:B21"/>
    <mergeCell ref="C20:C21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view="pageBreakPreview" zoomScaleNormal="100" zoomScaleSheetLayoutView="100" workbookViewId="0">
      <selection activeCell="F18" sqref="F18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44708</v>
      </c>
    </row>
    <row r="2" spans="1:8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9.9499999999999993" customHeight="1" x14ac:dyDescent="0.25">
      <c r="G6" s="3"/>
    </row>
    <row r="7" spans="1:8" s="53" customFormat="1" ht="14.25" customHeight="1" x14ac:dyDescent="0.25">
      <c r="A7" s="52" t="s">
        <v>19</v>
      </c>
      <c r="B7" s="52"/>
      <c r="C7" s="52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75" t="s">
        <v>58</v>
      </c>
      <c r="E11" s="35" t="s">
        <v>7</v>
      </c>
      <c r="F11" s="25">
        <v>120760364</v>
      </c>
      <c r="G11" s="27">
        <v>5096.7</v>
      </c>
    </row>
    <row r="12" spans="1:8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75" t="s">
        <v>58</v>
      </c>
      <c r="E12" s="35" t="s">
        <v>7</v>
      </c>
      <c r="F12" s="36">
        <v>120760366</v>
      </c>
      <c r="G12" s="27">
        <v>19315.400000000001</v>
      </c>
    </row>
    <row r="13" spans="1:8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75" t="s">
        <v>58</v>
      </c>
      <c r="E13" s="35" t="s">
        <v>7</v>
      </c>
      <c r="F13" s="25">
        <v>120760367</v>
      </c>
      <c r="G13" s="27">
        <v>52974.68</v>
      </c>
    </row>
    <row r="14" spans="1:8" s="9" customFormat="1" ht="20.25" customHeight="1" x14ac:dyDescent="0.2">
      <c r="A14" s="97" t="s">
        <v>17</v>
      </c>
      <c r="B14" s="97" t="s">
        <v>11</v>
      </c>
      <c r="C14" s="97" t="s">
        <v>12</v>
      </c>
      <c r="D14" s="75" t="s">
        <v>58</v>
      </c>
      <c r="E14" s="35" t="s">
        <v>7</v>
      </c>
      <c r="F14" s="25">
        <v>120760365</v>
      </c>
      <c r="G14" s="51">
        <v>23211.4</v>
      </c>
      <c r="H14" s="23"/>
    </row>
    <row r="15" spans="1:8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</row>
    <row r="16" spans="1:8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3" s="9" customFormat="1" ht="17.25" customHeight="1" x14ac:dyDescent="0.2">
      <c r="A17" s="72"/>
      <c r="B17" s="72"/>
      <c r="C17" s="72"/>
      <c r="D17" s="72"/>
      <c r="E17" s="72"/>
      <c r="F17" s="72"/>
      <c r="G17" s="34"/>
      <c r="H17" s="34"/>
    </row>
    <row r="18" spans="1:13" s="9" customFormat="1" ht="15" customHeight="1" x14ac:dyDescent="0.25">
      <c r="F18" s="28"/>
      <c r="G18" s="37"/>
      <c r="H18" s="29"/>
      <c r="I18" s="29"/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59</v>
      </c>
      <c r="B20" s="101"/>
      <c r="C20" s="101"/>
      <c r="D20" s="101"/>
      <c r="E20" s="101"/>
      <c r="F20" s="101"/>
      <c r="G20" s="76">
        <f>SUM(G11:G14)</f>
        <v>100598.18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71"/>
      <c r="B21" s="71"/>
      <c r="C21" s="71"/>
      <c r="D21" s="71"/>
      <c r="E21" s="71"/>
      <c r="F21" s="71"/>
      <c r="G21" s="54"/>
    </row>
    <row r="22" spans="1:13" ht="30.95" customHeight="1" x14ac:dyDescent="0.2">
      <c r="A22" s="45" t="s">
        <v>49</v>
      </c>
      <c r="B22" s="71"/>
      <c r="C22" s="71"/>
      <c r="D22" s="71"/>
      <c r="E22" s="71"/>
      <c r="F22" s="71"/>
      <c r="G22" s="44"/>
    </row>
    <row r="23" spans="1:13" ht="2.25" customHeight="1" x14ac:dyDescent="0.25">
      <c r="A23" s="68" t="s">
        <v>49</v>
      </c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8">
    <mergeCell ref="A20:F20"/>
    <mergeCell ref="H20:M20"/>
    <mergeCell ref="A1:F1"/>
    <mergeCell ref="A2:F2"/>
    <mergeCell ref="A14:A15"/>
    <mergeCell ref="B14:B15"/>
    <mergeCell ref="C14:C15"/>
    <mergeCell ref="A16:F16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view="pageBreakPreview" zoomScaleNormal="100" zoomScaleSheetLayoutView="100" workbookViewId="0">
      <selection activeCell="E14" sqref="E14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44692</v>
      </c>
    </row>
    <row r="2" spans="1:8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13.5" customHeight="1" x14ac:dyDescent="0.25">
      <c r="G6" s="3"/>
    </row>
    <row r="7" spans="1:8" s="9" customFormat="1" ht="14.25" customHeight="1" x14ac:dyDescent="0.25">
      <c r="A7" s="8" t="s">
        <v>19</v>
      </c>
      <c r="B7" s="8"/>
      <c r="C7" s="8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21</v>
      </c>
      <c r="B11" s="26">
        <v>818357</v>
      </c>
      <c r="C11" s="26" t="s">
        <v>20</v>
      </c>
      <c r="D11" s="42">
        <v>44722</v>
      </c>
      <c r="E11" s="35" t="s">
        <v>7</v>
      </c>
      <c r="F11" s="36">
        <v>120763929</v>
      </c>
      <c r="G11" s="27">
        <v>5539.6</v>
      </c>
    </row>
    <row r="12" spans="1:8" s="9" customFormat="1" ht="20.100000000000001" customHeight="1" x14ac:dyDescent="0.2">
      <c r="A12" s="26" t="s">
        <v>21</v>
      </c>
      <c r="B12" s="26">
        <v>816888</v>
      </c>
      <c r="C12" s="26" t="s">
        <v>38</v>
      </c>
      <c r="D12" s="42">
        <v>44722</v>
      </c>
      <c r="E12" s="35" t="s">
        <v>7</v>
      </c>
      <c r="F12" s="36">
        <v>120763928</v>
      </c>
      <c r="G12" s="27">
        <v>3423.6</v>
      </c>
    </row>
    <row r="13" spans="1:8" s="9" customFormat="1" ht="20.100000000000001" customHeight="1" x14ac:dyDescent="0.2">
      <c r="A13" s="26"/>
      <c r="B13" s="26"/>
      <c r="C13" s="26"/>
      <c r="D13" s="42"/>
      <c r="E13" s="35"/>
      <c r="F13" s="25"/>
      <c r="G13" s="27"/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17.25" customHeight="1" x14ac:dyDescent="0.2">
      <c r="A15" s="98" t="s">
        <v>18</v>
      </c>
      <c r="B15" s="98"/>
      <c r="C15" s="98"/>
      <c r="D15" s="98"/>
      <c r="E15" s="98"/>
      <c r="F15" s="98"/>
      <c r="G15" s="34"/>
      <c r="H15" s="34"/>
    </row>
    <row r="16" spans="1:8" s="9" customFormat="1" ht="17.25" customHeight="1" x14ac:dyDescent="0.2">
      <c r="A16" s="78"/>
      <c r="B16" s="78"/>
      <c r="C16" s="78"/>
      <c r="D16" s="78"/>
      <c r="E16" s="78"/>
      <c r="F16" s="78"/>
      <c r="G16" s="34"/>
      <c r="H16" s="34"/>
    </row>
    <row r="17" spans="1:10" s="9" customFormat="1" ht="17.25" customHeight="1" x14ac:dyDescent="0.2">
      <c r="A17" s="78"/>
      <c r="B17" s="78"/>
      <c r="C17" s="78"/>
      <c r="D17" s="78"/>
      <c r="E17" s="78"/>
      <c r="F17" s="78"/>
      <c r="G17" s="34"/>
      <c r="H17" s="34"/>
    </row>
    <row r="18" spans="1:10" s="9" customFormat="1" ht="20.100000000000001" customHeight="1" x14ac:dyDescent="0.2">
      <c r="A18" s="26"/>
      <c r="B18" s="26"/>
      <c r="C18" s="26"/>
      <c r="D18" s="35"/>
      <c r="E18" s="35"/>
      <c r="F18" s="25"/>
      <c r="G18" s="27"/>
    </row>
    <row r="19" spans="1:10" s="9" customFormat="1" ht="2.25" customHeight="1" x14ac:dyDescent="0.2">
      <c r="A19" s="97"/>
      <c r="B19" s="97"/>
      <c r="C19" s="97"/>
      <c r="D19" s="35"/>
      <c r="E19" s="35"/>
      <c r="F19" s="25"/>
      <c r="G19" s="51"/>
      <c r="H19" s="23"/>
    </row>
    <row r="20" spans="1:10" s="9" customFormat="1" ht="5.25" customHeight="1" x14ac:dyDescent="0.2">
      <c r="A20" s="97"/>
      <c r="B20" s="97"/>
      <c r="C20" s="97"/>
      <c r="D20" s="35"/>
      <c r="E20" s="38"/>
      <c r="F20" s="39"/>
      <c r="G20" s="34"/>
      <c r="H20" s="34"/>
    </row>
    <row r="21" spans="1:10" s="9" customFormat="1" ht="18.75" customHeight="1" x14ac:dyDescent="0.2">
      <c r="A21" s="104" t="s">
        <v>60</v>
      </c>
      <c r="B21" s="104"/>
      <c r="C21" s="104"/>
      <c r="D21" s="104"/>
      <c r="E21" s="104"/>
      <c r="F21" s="104"/>
      <c r="G21" s="103">
        <f>SUM(G11:G12)</f>
        <v>8963.2000000000007</v>
      </c>
      <c r="H21" s="29"/>
      <c r="I21" s="29"/>
      <c r="J21" s="29"/>
    </row>
    <row r="22" spans="1:10" ht="33" customHeight="1" x14ac:dyDescent="0.2">
      <c r="A22" s="104"/>
      <c r="B22" s="104"/>
      <c r="C22" s="104"/>
      <c r="D22" s="104"/>
      <c r="E22" s="104"/>
      <c r="F22" s="104"/>
      <c r="G22" s="103"/>
    </row>
    <row r="23" spans="1:10" ht="22.5" customHeight="1" x14ac:dyDescent="0.2">
      <c r="A23" s="77"/>
      <c r="B23" s="77"/>
      <c r="C23" s="77"/>
      <c r="D23" s="77"/>
      <c r="E23" s="77"/>
      <c r="F23" s="77"/>
      <c r="G23" s="44"/>
    </row>
    <row r="24" spans="1:10" ht="24" customHeight="1" x14ac:dyDescent="0.25">
      <c r="A24" s="45" t="s">
        <v>49</v>
      </c>
      <c r="G24" s="74"/>
    </row>
    <row r="25" spans="1:10" ht="2.25" customHeight="1" x14ac:dyDescent="0.25"/>
    <row r="26" spans="1:10" ht="4.5" customHeight="1" x14ac:dyDescent="0.25">
      <c r="A26" s="30"/>
      <c r="D26" s="31"/>
      <c r="E26" s="31"/>
      <c r="G26" s="32"/>
      <c r="I26" s="33"/>
    </row>
    <row r="27" spans="1:10" x14ac:dyDescent="0.25">
      <c r="A27" s="30"/>
    </row>
    <row r="29" spans="1:10" x14ac:dyDescent="0.25">
      <c r="G29" s="32"/>
    </row>
    <row r="32" spans="1:10" s="4" customFormat="1" x14ac:dyDescent="0.25">
      <c r="B32" s="5"/>
      <c r="C32" s="6"/>
      <c r="D32" s="7"/>
      <c r="E32" s="7"/>
      <c r="H32" s="2"/>
      <c r="I32" s="2"/>
    </row>
  </sheetData>
  <mergeCells count="8">
    <mergeCell ref="G21:G22"/>
    <mergeCell ref="A1:F1"/>
    <mergeCell ref="A2:F2"/>
    <mergeCell ref="A15:F15"/>
    <mergeCell ref="A19:A20"/>
    <mergeCell ref="B19:B20"/>
    <mergeCell ref="C19:C20"/>
    <mergeCell ref="A21:F22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view="pageBreakPreview" zoomScaleNormal="100" zoomScaleSheetLayoutView="100" workbookViewId="0">
      <selection activeCell="A11" sqref="A11:G11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44737</v>
      </c>
    </row>
    <row r="2" spans="1:8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13.5" customHeight="1" x14ac:dyDescent="0.25">
      <c r="G6" s="3"/>
    </row>
    <row r="7" spans="1:8" s="9" customFormat="1" ht="14.25" customHeight="1" x14ac:dyDescent="0.25">
      <c r="A7" s="8" t="s">
        <v>19</v>
      </c>
      <c r="B7" s="8"/>
      <c r="C7" s="8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61</v>
      </c>
      <c r="B11" s="26">
        <v>560934</v>
      </c>
      <c r="C11" s="26" t="s">
        <v>29</v>
      </c>
      <c r="D11" s="42">
        <v>44736</v>
      </c>
      <c r="E11" s="35" t="s">
        <v>7</v>
      </c>
      <c r="F11" s="36">
        <v>150031183</v>
      </c>
      <c r="G11" s="27">
        <v>38287.5</v>
      </c>
    </row>
    <row r="12" spans="1:8" s="9" customFormat="1" ht="20.100000000000001" customHeight="1" x14ac:dyDescent="0.2">
      <c r="A12" s="26"/>
      <c r="B12" s="26"/>
      <c r="C12" s="26"/>
      <c r="D12" s="42"/>
      <c r="E12" s="35"/>
      <c r="F12" s="36"/>
      <c r="G12" s="27"/>
    </row>
    <row r="13" spans="1:8" s="9" customFormat="1" ht="20.100000000000001" customHeight="1" x14ac:dyDescent="0.2">
      <c r="A13" s="26"/>
      <c r="B13" s="26"/>
      <c r="C13" s="26"/>
      <c r="D13" s="42"/>
      <c r="E13" s="35"/>
      <c r="F13" s="25"/>
      <c r="G13" s="27"/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17.25" customHeight="1" x14ac:dyDescent="0.2">
      <c r="A15" s="98" t="s">
        <v>18</v>
      </c>
      <c r="B15" s="98"/>
      <c r="C15" s="98"/>
      <c r="D15" s="98"/>
      <c r="E15" s="98"/>
      <c r="F15" s="98"/>
      <c r="G15" s="34"/>
      <c r="H15" s="34"/>
    </row>
    <row r="16" spans="1:8" s="9" customFormat="1" ht="17.25" customHeight="1" x14ac:dyDescent="0.2">
      <c r="A16" s="80"/>
      <c r="B16" s="80"/>
      <c r="C16" s="80"/>
      <c r="D16" s="80"/>
      <c r="E16" s="80"/>
      <c r="F16" s="80"/>
      <c r="G16" s="34"/>
      <c r="H16" s="34"/>
    </row>
    <row r="17" spans="1:10" s="9" customFormat="1" ht="17.25" customHeight="1" x14ac:dyDescent="0.2">
      <c r="A17" s="80"/>
      <c r="B17" s="80"/>
      <c r="C17" s="80"/>
      <c r="D17" s="80"/>
      <c r="E17" s="80"/>
      <c r="F17" s="80"/>
      <c r="G17" s="34"/>
      <c r="H17" s="34"/>
    </row>
    <row r="18" spans="1:10" s="9" customFormat="1" ht="20.100000000000001" customHeight="1" x14ac:dyDescent="0.2">
      <c r="A18" s="26"/>
      <c r="B18" s="26"/>
      <c r="C18" s="26"/>
      <c r="D18" s="35"/>
      <c r="E18" s="35"/>
      <c r="F18" s="25"/>
      <c r="G18" s="27"/>
    </row>
    <row r="19" spans="1:10" s="9" customFormat="1" ht="2.25" customHeight="1" x14ac:dyDescent="0.2">
      <c r="A19" s="97"/>
      <c r="B19" s="97"/>
      <c r="C19" s="97"/>
      <c r="D19" s="35"/>
      <c r="E19" s="35"/>
      <c r="F19" s="25"/>
      <c r="G19" s="51"/>
      <c r="H19" s="23"/>
    </row>
    <row r="20" spans="1:10" s="9" customFormat="1" ht="5.25" customHeight="1" x14ac:dyDescent="0.2">
      <c r="A20" s="97"/>
      <c r="B20" s="97"/>
      <c r="C20" s="97"/>
      <c r="D20" s="35"/>
      <c r="E20" s="38"/>
      <c r="F20" s="39"/>
      <c r="G20" s="34"/>
      <c r="H20" s="34"/>
    </row>
    <row r="21" spans="1:10" s="9" customFormat="1" ht="18.75" customHeight="1" x14ac:dyDescent="0.2">
      <c r="A21" s="104" t="s">
        <v>62</v>
      </c>
      <c r="B21" s="104"/>
      <c r="C21" s="104"/>
      <c r="D21" s="104"/>
      <c r="E21" s="104"/>
      <c r="F21" s="104"/>
      <c r="G21" s="103">
        <f>SUM(G11:G12)</f>
        <v>38287.5</v>
      </c>
      <c r="H21" s="29"/>
      <c r="I21" s="29"/>
      <c r="J21" s="29"/>
    </row>
    <row r="22" spans="1:10" ht="33" customHeight="1" x14ac:dyDescent="0.2">
      <c r="A22" s="104"/>
      <c r="B22" s="104"/>
      <c r="C22" s="104"/>
      <c r="D22" s="104"/>
      <c r="E22" s="104"/>
      <c r="F22" s="104"/>
      <c r="G22" s="103"/>
    </row>
    <row r="23" spans="1:10" ht="22.5" customHeight="1" x14ac:dyDescent="0.2">
      <c r="A23" s="79"/>
      <c r="B23" s="79"/>
      <c r="C23" s="79"/>
      <c r="D23" s="79"/>
      <c r="E23" s="79"/>
      <c r="F23" s="79"/>
      <c r="G23" s="44"/>
    </row>
    <row r="24" spans="1:10" ht="24" customHeight="1" x14ac:dyDescent="0.25">
      <c r="A24" s="45" t="s">
        <v>49</v>
      </c>
      <c r="G24" s="74"/>
    </row>
    <row r="25" spans="1:10" ht="2.25" customHeight="1" x14ac:dyDescent="0.25"/>
    <row r="26" spans="1:10" ht="4.5" customHeight="1" x14ac:dyDescent="0.25">
      <c r="A26" s="30"/>
      <c r="D26" s="31"/>
      <c r="E26" s="31"/>
      <c r="G26" s="32"/>
      <c r="I26" s="33"/>
    </row>
    <row r="27" spans="1:10" x14ac:dyDescent="0.25">
      <c r="A27" s="30"/>
    </row>
    <row r="29" spans="1:10" x14ac:dyDescent="0.25">
      <c r="G29" s="32"/>
    </row>
    <row r="32" spans="1:10" s="4" customFormat="1" x14ac:dyDescent="0.25">
      <c r="B32" s="5"/>
      <c r="C32" s="6"/>
      <c r="D32" s="7"/>
      <c r="E32" s="7"/>
      <c r="H32" s="2"/>
      <c r="I32" s="2"/>
    </row>
  </sheetData>
  <mergeCells count="8">
    <mergeCell ref="A21:F22"/>
    <mergeCell ref="G21:G22"/>
    <mergeCell ref="A1:F1"/>
    <mergeCell ref="A2:F2"/>
    <mergeCell ref="A15:F15"/>
    <mergeCell ref="A19:A20"/>
    <mergeCell ref="B19:B20"/>
    <mergeCell ref="C19:C20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view="pageBreakPreview" zoomScaleNormal="100" zoomScaleSheetLayoutView="100" workbookViewId="0">
      <selection activeCell="A16" sqref="A16:F16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9" width="9.140625" style="2"/>
    <col min="10" max="10" width="11.5703125" style="2" bestFit="1" customWidth="1"/>
    <col min="11" max="16384" width="9.140625" style="2"/>
  </cols>
  <sheetData>
    <row r="1" spans="1:10" ht="45.75" customHeight="1" x14ac:dyDescent="0.2">
      <c r="A1" s="95" t="s">
        <v>22</v>
      </c>
      <c r="B1" s="95"/>
      <c r="C1" s="95"/>
      <c r="D1" s="95"/>
      <c r="E1" s="95"/>
      <c r="F1" s="95"/>
      <c r="G1" s="1">
        <v>44740</v>
      </c>
    </row>
    <row r="2" spans="1:10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10" ht="9.9499999999999993" customHeight="1" x14ac:dyDescent="0.25">
      <c r="G3" s="3"/>
    </row>
    <row r="4" spans="1:10" ht="9.9499999999999993" customHeight="1" x14ac:dyDescent="0.25">
      <c r="F4" s="40"/>
      <c r="G4" s="3"/>
    </row>
    <row r="5" spans="1:10" ht="9.9499999999999993" customHeight="1" x14ac:dyDescent="0.25">
      <c r="G5" s="3"/>
    </row>
    <row r="6" spans="1:10" ht="9.9499999999999993" customHeight="1" x14ac:dyDescent="0.25">
      <c r="G6" s="3"/>
    </row>
    <row r="7" spans="1:10" s="53" customFormat="1" ht="14.25" customHeight="1" x14ac:dyDescent="0.25">
      <c r="A7" s="52" t="s">
        <v>19</v>
      </c>
      <c r="B7" s="52"/>
      <c r="C7" s="52"/>
      <c r="G7" s="10"/>
    </row>
    <row r="8" spans="1:10" s="9" customFormat="1" ht="8.25" customHeight="1" x14ac:dyDescent="0.25">
      <c r="G8" s="11"/>
    </row>
    <row r="9" spans="1:10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10" s="9" customFormat="1" ht="15" customHeight="1" x14ac:dyDescent="0.25">
      <c r="A10" s="4"/>
      <c r="B10" s="18"/>
      <c r="C10" s="19"/>
      <c r="D10" s="20"/>
      <c r="F10" s="21"/>
      <c r="G10" s="22"/>
      <c r="I10" s="9" t="s">
        <v>65</v>
      </c>
    </row>
    <row r="11" spans="1:10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75" t="s">
        <v>63</v>
      </c>
      <c r="E11" s="35" t="s">
        <v>7</v>
      </c>
      <c r="F11" s="25">
        <v>120766682</v>
      </c>
      <c r="G11" s="27">
        <v>7598.7</v>
      </c>
    </row>
    <row r="12" spans="1:10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75" t="s">
        <v>63</v>
      </c>
      <c r="E12" s="35" t="s">
        <v>7</v>
      </c>
      <c r="F12" s="36">
        <v>120766684</v>
      </c>
      <c r="G12" s="27">
        <v>15290</v>
      </c>
    </row>
    <row r="13" spans="1:10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75" t="s">
        <v>63</v>
      </c>
      <c r="E13" s="35" t="s">
        <v>7</v>
      </c>
      <c r="F13" s="25">
        <v>120766685</v>
      </c>
      <c r="G13" s="27">
        <v>46321.88</v>
      </c>
    </row>
    <row r="14" spans="1:10" s="9" customFormat="1" ht="20.25" customHeight="1" x14ac:dyDescent="0.2">
      <c r="A14" s="97" t="s">
        <v>17</v>
      </c>
      <c r="B14" s="97" t="s">
        <v>11</v>
      </c>
      <c r="C14" s="97" t="s">
        <v>12</v>
      </c>
      <c r="D14" s="75" t="s">
        <v>63</v>
      </c>
      <c r="E14" s="35" t="s">
        <v>7</v>
      </c>
      <c r="F14" s="25">
        <v>120766683</v>
      </c>
      <c r="G14" s="51">
        <v>22360.799999999999</v>
      </c>
      <c r="H14" s="23"/>
    </row>
    <row r="15" spans="1:10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  <c r="J15" s="83"/>
    </row>
    <row r="16" spans="1:10" s="9" customFormat="1" ht="17.25" customHeight="1" x14ac:dyDescent="0.2">
      <c r="A16" s="98" t="s">
        <v>18</v>
      </c>
      <c r="B16" s="98"/>
      <c r="C16" s="98"/>
      <c r="D16" s="98"/>
      <c r="E16" s="98"/>
      <c r="F16" s="98"/>
      <c r="G16" s="34"/>
      <c r="H16" s="34"/>
    </row>
    <row r="17" spans="1:13" s="9" customFormat="1" ht="17.25" customHeight="1" x14ac:dyDescent="0.2">
      <c r="A17" s="82"/>
      <c r="B17" s="82"/>
      <c r="C17" s="82"/>
      <c r="D17" s="82"/>
      <c r="E17" s="82"/>
      <c r="F17" s="82"/>
      <c r="G17" s="34"/>
      <c r="H17" s="34"/>
    </row>
    <row r="18" spans="1:13" s="9" customFormat="1" ht="15" customHeight="1" x14ac:dyDescent="0.25">
      <c r="F18" s="28"/>
      <c r="G18" s="37"/>
      <c r="H18" s="29"/>
      <c r="I18" s="29"/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64</v>
      </c>
      <c r="B20" s="101"/>
      <c r="C20" s="101"/>
      <c r="D20" s="101"/>
      <c r="E20" s="101"/>
      <c r="F20" s="101"/>
      <c r="G20" s="76">
        <f>SUM(G11:G14)</f>
        <v>91571.38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81"/>
      <c r="B21" s="81"/>
      <c r="C21" s="81"/>
      <c r="D21" s="81"/>
      <c r="E21" s="81"/>
      <c r="F21" s="81"/>
      <c r="G21" s="54"/>
    </row>
    <row r="22" spans="1:13" ht="30.95" customHeight="1" x14ac:dyDescent="0.2">
      <c r="A22" s="45" t="s">
        <v>49</v>
      </c>
      <c r="B22" s="81"/>
      <c r="C22" s="81"/>
      <c r="D22" s="81"/>
      <c r="E22" s="81"/>
      <c r="F22" s="81"/>
      <c r="G22" s="44"/>
    </row>
    <row r="23" spans="1:13" ht="2.25" customHeight="1" x14ac:dyDescent="0.25">
      <c r="A23" s="68" t="s">
        <v>49</v>
      </c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8">
    <mergeCell ref="A20:F20"/>
    <mergeCell ref="H20:M20"/>
    <mergeCell ref="A1:F1"/>
    <mergeCell ref="A2:F2"/>
    <mergeCell ref="A14:A15"/>
    <mergeCell ref="B14:B15"/>
    <mergeCell ref="C14:C15"/>
    <mergeCell ref="A16:F16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view="pageBreakPreview" zoomScaleNormal="100" zoomScaleSheetLayoutView="100" workbookViewId="0">
      <selection activeCell="A20" sqref="A20:F20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9" width="9.140625" style="2"/>
    <col min="10" max="10" width="11.5703125" style="2" bestFit="1" customWidth="1"/>
    <col min="11" max="16384" width="9.140625" style="2"/>
  </cols>
  <sheetData>
    <row r="1" spans="1:10" ht="45.75" customHeight="1" x14ac:dyDescent="0.2">
      <c r="A1" s="95" t="s">
        <v>22</v>
      </c>
      <c r="B1" s="95"/>
      <c r="C1" s="95"/>
      <c r="D1" s="95"/>
      <c r="E1" s="95"/>
      <c r="F1" s="95"/>
      <c r="G1" s="1">
        <v>44771</v>
      </c>
    </row>
    <row r="2" spans="1:10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10" ht="9.9499999999999993" customHeight="1" x14ac:dyDescent="0.25">
      <c r="G3" s="3"/>
    </row>
    <row r="4" spans="1:10" ht="9.9499999999999993" customHeight="1" x14ac:dyDescent="0.25">
      <c r="F4" s="40"/>
      <c r="G4" s="3"/>
    </row>
    <row r="5" spans="1:10" ht="9.9499999999999993" customHeight="1" x14ac:dyDescent="0.25">
      <c r="G5" s="3"/>
    </row>
    <row r="6" spans="1:10" ht="9.9499999999999993" customHeight="1" x14ac:dyDescent="0.25">
      <c r="G6" s="3"/>
    </row>
    <row r="7" spans="1:10" s="53" customFormat="1" ht="14.25" customHeight="1" x14ac:dyDescent="0.25">
      <c r="A7" s="52" t="s">
        <v>19</v>
      </c>
      <c r="B7" s="52"/>
      <c r="C7" s="52"/>
      <c r="G7" s="10"/>
    </row>
    <row r="8" spans="1:10" s="9" customFormat="1" ht="8.25" customHeight="1" x14ac:dyDescent="0.25">
      <c r="G8" s="11"/>
    </row>
    <row r="9" spans="1:10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10" s="9" customFormat="1" ht="15" customHeight="1" x14ac:dyDescent="0.25">
      <c r="A10" s="4"/>
      <c r="B10" s="18"/>
      <c r="C10" s="19"/>
      <c r="D10" s="20"/>
      <c r="F10" s="21"/>
      <c r="G10" s="22"/>
      <c r="I10" s="9" t="s">
        <v>65</v>
      </c>
    </row>
    <row r="11" spans="1:10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75" t="s">
        <v>66</v>
      </c>
      <c r="E11" s="35" t="s">
        <v>7</v>
      </c>
      <c r="F11" s="25">
        <v>120773097</v>
      </c>
      <c r="G11" s="27">
        <v>5503.5</v>
      </c>
    </row>
    <row r="12" spans="1:10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75" t="s">
        <v>66</v>
      </c>
      <c r="E12" s="35" t="s">
        <v>7</v>
      </c>
      <c r="F12" s="36">
        <v>120773099</v>
      </c>
      <c r="G12" s="27">
        <v>16183.2</v>
      </c>
    </row>
    <row r="13" spans="1:10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75" t="s">
        <v>66</v>
      </c>
      <c r="E13" s="35" t="s">
        <v>7</v>
      </c>
      <c r="F13" s="25">
        <v>120773102</v>
      </c>
      <c r="G13" s="27">
        <v>53835.32</v>
      </c>
    </row>
    <row r="14" spans="1:10" s="9" customFormat="1" ht="20.25" customHeight="1" x14ac:dyDescent="0.2">
      <c r="A14" s="97" t="s">
        <v>17</v>
      </c>
      <c r="B14" s="97" t="s">
        <v>11</v>
      </c>
      <c r="C14" s="97" t="s">
        <v>12</v>
      </c>
      <c r="D14" s="75" t="s">
        <v>66</v>
      </c>
      <c r="E14" s="35" t="s">
        <v>7</v>
      </c>
      <c r="F14" s="25">
        <v>120773098</v>
      </c>
      <c r="G14" s="51">
        <v>17736.8</v>
      </c>
      <c r="H14" s="23"/>
    </row>
    <row r="15" spans="1:10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  <c r="J15" s="83"/>
    </row>
    <row r="16" spans="1:10" s="9" customFormat="1" ht="17.25" customHeight="1" x14ac:dyDescent="0.2">
      <c r="A16" s="26" t="s">
        <v>21</v>
      </c>
      <c r="B16" s="26">
        <v>818357</v>
      </c>
      <c r="C16" s="26" t="s">
        <v>20</v>
      </c>
      <c r="D16" s="75" t="s">
        <v>66</v>
      </c>
      <c r="E16" s="35" t="s">
        <v>7</v>
      </c>
      <c r="F16" s="36">
        <v>120773101</v>
      </c>
      <c r="G16" s="27">
        <v>13507.2</v>
      </c>
      <c r="H16" s="34"/>
    </row>
    <row r="17" spans="1:13" s="9" customFormat="1" ht="17.25" customHeight="1" x14ac:dyDescent="0.2">
      <c r="A17" s="26" t="s">
        <v>21</v>
      </c>
      <c r="B17" s="26">
        <v>816888</v>
      </c>
      <c r="C17" s="26" t="s">
        <v>38</v>
      </c>
      <c r="D17" s="75" t="s">
        <v>66</v>
      </c>
      <c r="E17" s="35" t="s">
        <v>7</v>
      </c>
      <c r="F17" s="36">
        <v>120773100</v>
      </c>
      <c r="G17" s="27">
        <v>4890.8</v>
      </c>
      <c r="H17" s="34"/>
    </row>
    <row r="18" spans="1:13" s="9" customFormat="1" ht="15" customHeight="1" x14ac:dyDescent="0.2">
      <c r="A18" s="98" t="s">
        <v>18</v>
      </c>
      <c r="B18" s="98"/>
      <c r="C18" s="98"/>
      <c r="D18" s="98"/>
      <c r="E18" s="98"/>
      <c r="F18" s="98"/>
      <c r="G18" s="37"/>
      <c r="H18" s="29"/>
      <c r="I18" s="29"/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67</v>
      </c>
      <c r="B20" s="101"/>
      <c r="C20" s="101"/>
      <c r="D20" s="101"/>
      <c r="E20" s="101"/>
      <c r="F20" s="101"/>
      <c r="G20" s="76">
        <f>SUM(G11:G17)</f>
        <v>111656.82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84"/>
      <c r="B21" s="84"/>
      <c r="C21" s="84"/>
      <c r="D21" s="84"/>
      <c r="E21" s="84"/>
      <c r="F21" s="84"/>
      <c r="G21" s="54"/>
    </row>
    <row r="22" spans="1:13" ht="30.95" customHeight="1" x14ac:dyDescent="0.2">
      <c r="A22" s="45" t="s">
        <v>49</v>
      </c>
      <c r="B22" s="84"/>
      <c r="C22" s="84"/>
      <c r="D22" s="84"/>
      <c r="E22" s="84"/>
      <c r="F22" s="84"/>
      <c r="G22" s="44"/>
    </row>
    <row r="23" spans="1:13" ht="2.25" customHeight="1" x14ac:dyDescent="0.25">
      <c r="A23" s="68"/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8">
    <mergeCell ref="A20:F20"/>
    <mergeCell ref="H20:M20"/>
    <mergeCell ref="A1:F1"/>
    <mergeCell ref="A2:F2"/>
    <mergeCell ref="A14:A15"/>
    <mergeCell ref="B14:B15"/>
    <mergeCell ref="C14:C15"/>
    <mergeCell ref="A18:F18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view="pageBreakPreview" topLeftCell="A4" zoomScaleNormal="100" zoomScaleSheetLayoutView="100" workbookViewId="0">
      <selection activeCell="F14" sqref="F14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9" width="10.42578125" style="2" bestFit="1" customWidth="1"/>
    <col min="10" max="10" width="11.5703125" style="2" bestFit="1" customWidth="1"/>
    <col min="11" max="16384" width="9.140625" style="2"/>
  </cols>
  <sheetData>
    <row r="1" spans="1:10" ht="45.75" customHeight="1" x14ac:dyDescent="0.2">
      <c r="A1" s="95" t="s">
        <v>22</v>
      </c>
      <c r="B1" s="95"/>
      <c r="C1" s="95"/>
      <c r="D1" s="95"/>
      <c r="E1" s="95"/>
      <c r="F1" s="95"/>
      <c r="G1" s="1">
        <v>44803</v>
      </c>
    </row>
    <row r="2" spans="1:10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10" ht="9.9499999999999993" customHeight="1" x14ac:dyDescent="0.25">
      <c r="G3" s="3"/>
    </row>
    <row r="4" spans="1:10" ht="9.9499999999999993" customHeight="1" x14ac:dyDescent="0.25">
      <c r="F4" s="40"/>
      <c r="G4" s="3"/>
    </row>
    <row r="5" spans="1:10" ht="9.9499999999999993" customHeight="1" x14ac:dyDescent="0.25">
      <c r="G5" s="3"/>
    </row>
    <row r="6" spans="1:10" ht="9.9499999999999993" customHeight="1" x14ac:dyDescent="0.25">
      <c r="G6" s="3"/>
    </row>
    <row r="7" spans="1:10" s="53" customFormat="1" ht="14.25" customHeight="1" x14ac:dyDescent="0.25">
      <c r="A7" s="52" t="s">
        <v>19</v>
      </c>
      <c r="B7" s="52"/>
      <c r="C7" s="52"/>
      <c r="G7" s="10"/>
    </row>
    <row r="8" spans="1:10" s="9" customFormat="1" ht="8.25" customHeight="1" x14ac:dyDescent="0.25">
      <c r="G8" s="11"/>
    </row>
    <row r="9" spans="1:10" ht="15" customHeight="1" x14ac:dyDescent="0.25">
      <c r="A9" s="12" t="s">
        <v>1</v>
      </c>
      <c r="B9" s="13" t="s">
        <v>2</v>
      </c>
      <c r="C9" s="14" t="s">
        <v>3</v>
      </c>
      <c r="D9" s="15" t="s">
        <v>4</v>
      </c>
      <c r="E9" s="16" t="s">
        <v>5</v>
      </c>
      <c r="F9" s="15" t="s">
        <v>6</v>
      </c>
      <c r="G9" s="17"/>
    </row>
    <row r="10" spans="1:10" s="9" customFormat="1" ht="15" customHeight="1" x14ac:dyDescent="0.25">
      <c r="A10" s="4"/>
      <c r="B10" s="18"/>
      <c r="C10" s="19"/>
      <c r="D10" s="20"/>
      <c r="F10" s="21"/>
      <c r="G10" s="22"/>
      <c r="I10" s="9" t="s">
        <v>65</v>
      </c>
    </row>
    <row r="11" spans="1:10" s="24" customFormat="1" ht="20.100000000000001" customHeight="1" x14ac:dyDescent="0.2">
      <c r="A11" s="26" t="s">
        <v>13</v>
      </c>
      <c r="B11" s="26">
        <v>383133</v>
      </c>
      <c r="C11" s="26" t="s">
        <v>40</v>
      </c>
      <c r="D11" s="75" t="s">
        <v>68</v>
      </c>
      <c r="E11" s="35" t="s">
        <v>7</v>
      </c>
      <c r="F11" s="25">
        <v>120779534</v>
      </c>
      <c r="G11" s="27">
        <v>5433.75</v>
      </c>
    </row>
    <row r="12" spans="1:10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75" t="s">
        <v>68</v>
      </c>
      <c r="E12" s="35" t="s">
        <v>7</v>
      </c>
      <c r="F12" s="36">
        <v>120779536</v>
      </c>
      <c r="G12" s="27">
        <v>14355.4</v>
      </c>
    </row>
    <row r="13" spans="1:10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75" t="s">
        <v>69</v>
      </c>
      <c r="E13" s="35" t="s">
        <v>7</v>
      </c>
      <c r="F13" s="25">
        <v>120779539</v>
      </c>
      <c r="G13" s="27">
        <v>75938.06</v>
      </c>
    </row>
    <row r="14" spans="1:10" s="9" customFormat="1" ht="20.25" customHeight="1" x14ac:dyDescent="0.2">
      <c r="A14" s="97" t="s">
        <v>17</v>
      </c>
      <c r="B14" s="97" t="s">
        <v>11</v>
      </c>
      <c r="C14" s="97" t="s">
        <v>12</v>
      </c>
      <c r="D14" s="75" t="s">
        <v>68</v>
      </c>
      <c r="E14" s="35" t="s">
        <v>7</v>
      </c>
      <c r="F14" s="25">
        <v>120779535</v>
      </c>
      <c r="G14" s="51">
        <v>20373.8</v>
      </c>
      <c r="H14" s="23"/>
    </row>
    <row r="15" spans="1:10" s="9" customFormat="1" ht="20.100000000000001" customHeight="1" x14ac:dyDescent="0.2">
      <c r="A15" s="97"/>
      <c r="B15" s="97"/>
      <c r="C15" s="97"/>
      <c r="D15" s="35"/>
      <c r="E15" s="38"/>
      <c r="F15" s="39"/>
      <c r="G15" s="34"/>
      <c r="H15" s="34"/>
      <c r="J15" s="83"/>
    </row>
    <row r="16" spans="1:10" s="9" customFormat="1" ht="17.25" customHeight="1" x14ac:dyDescent="0.2">
      <c r="A16" s="26" t="s">
        <v>21</v>
      </c>
      <c r="B16" s="26">
        <v>818357</v>
      </c>
      <c r="C16" s="26" t="s">
        <v>20</v>
      </c>
      <c r="D16" s="75" t="s">
        <v>68</v>
      </c>
      <c r="E16" s="35" t="s">
        <v>7</v>
      </c>
      <c r="F16" s="36">
        <v>120779537</v>
      </c>
      <c r="G16" s="27">
        <v>8364.4</v>
      </c>
      <c r="H16" s="34"/>
    </row>
    <row r="17" spans="1:13" s="9" customFormat="1" ht="17.25" customHeight="1" x14ac:dyDescent="0.2">
      <c r="A17" s="26" t="s">
        <v>21</v>
      </c>
      <c r="B17" s="26">
        <v>816888</v>
      </c>
      <c r="C17" s="26" t="s">
        <v>38</v>
      </c>
      <c r="D17" s="75" t="s">
        <v>68</v>
      </c>
      <c r="E17" s="35" t="s">
        <v>7</v>
      </c>
      <c r="F17" s="36">
        <v>120779538</v>
      </c>
      <c r="G17" s="27">
        <v>4440.3999999999996</v>
      </c>
      <c r="H17" s="34"/>
    </row>
    <row r="18" spans="1:13" s="9" customFormat="1" ht="15" customHeight="1" x14ac:dyDescent="0.2">
      <c r="A18" s="98" t="s">
        <v>18</v>
      </c>
      <c r="B18" s="98"/>
      <c r="C18" s="98"/>
      <c r="D18" s="98"/>
      <c r="E18" s="98"/>
      <c r="F18" s="98"/>
      <c r="G18" s="37"/>
      <c r="H18" s="29"/>
      <c r="I18" s="29">
        <v>8364.4</v>
      </c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70</v>
      </c>
      <c r="B20" s="101"/>
      <c r="C20" s="101"/>
      <c r="D20" s="101"/>
      <c r="E20" s="101"/>
      <c r="F20" s="101"/>
      <c r="G20" s="76">
        <f>SUM(G11:G17)</f>
        <v>128905.80999999998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85"/>
      <c r="B21" s="85"/>
      <c r="C21" s="85"/>
      <c r="D21" s="85"/>
      <c r="E21" s="85"/>
      <c r="F21" s="85"/>
      <c r="G21" s="54"/>
    </row>
    <row r="22" spans="1:13" ht="30.95" customHeight="1" x14ac:dyDescent="0.2">
      <c r="A22" s="45" t="s">
        <v>49</v>
      </c>
      <c r="B22" s="85"/>
      <c r="C22" s="85"/>
      <c r="D22" s="85"/>
      <c r="E22" s="85"/>
      <c r="F22" s="85"/>
      <c r="G22" s="44"/>
    </row>
    <row r="23" spans="1:13" ht="2.25" customHeight="1" x14ac:dyDescent="0.25">
      <c r="A23" s="68"/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8">
    <mergeCell ref="A20:F20"/>
    <mergeCell ref="H20:M20"/>
    <mergeCell ref="A1:F1"/>
    <mergeCell ref="A2:F2"/>
    <mergeCell ref="A14:A15"/>
    <mergeCell ref="B14:B15"/>
    <mergeCell ref="C14:C15"/>
    <mergeCell ref="A18:F18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view="pageBreakPreview" topLeftCell="A4" zoomScaleNormal="100" zoomScaleSheetLayoutView="100" workbookViewId="0">
      <selection activeCell="D9" sqref="D9"/>
    </sheetView>
  </sheetViews>
  <sheetFormatPr defaultColWidth="9.140625" defaultRowHeight="15.75" x14ac:dyDescent="0.25"/>
  <cols>
    <col min="1" max="1" width="16.570312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16384" width="9.140625" style="2"/>
  </cols>
  <sheetData>
    <row r="1" spans="1:8" ht="45.75" customHeight="1" x14ac:dyDescent="0.2">
      <c r="A1" s="95" t="s">
        <v>22</v>
      </c>
      <c r="B1" s="95"/>
      <c r="C1" s="95"/>
      <c r="D1" s="95"/>
      <c r="E1" s="95"/>
      <c r="F1" s="95"/>
      <c r="G1" s="1">
        <v>44818</v>
      </c>
    </row>
    <row r="2" spans="1:8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8" ht="9.9499999999999993" customHeight="1" x14ac:dyDescent="0.25">
      <c r="G3" s="3"/>
    </row>
    <row r="4" spans="1:8" ht="9.9499999999999993" customHeight="1" x14ac:dyDescent="0.25">
      <c r="F4" s="40"/>
      <c r="G4" s="3"/>
    </row>
    <row r="5" spans="1:8" ht="9.9499999999999993" customHeight="1" x14ac:dyDescent="0.25">
      <c r="G5" s="3"/>
    </row>
    <row r="6" spans="1:8" ht="13.5" customHeight="1" x14ac:dyDescent="0.25">
      <c r="G6" s="3"/>
    </row>
    <row r="7" spans="1:8" s="9" customFormat="1" ht="14.25" customHeight="1" x14ac:dyDescent="0.25">
      <c r="A7" s="8" t="s">
        <v>19</v>
      </c>
      <c r="B7" s="8"/>
      <c r="C7" s="8"/>
      <c r="G7" s="10"/>
    </row>
    <row r="8" spans="1:8" s="9" customFormat="1" ht="8.25" customHeight="1" x14ac:dyDescent="0.25">
      <c r="G8" s="11"/>
    </row>
    <row r="9" spans="1:8" ht="15" customHeight="1" x14ac:dyDescent="0.25">
      <c r="A9" s="12" t="s">
        <v>1</v>
      </c>
      <c r="B9" s="13" t="s">
        <v>2</v>
      </c>
      <c r="C9" s="14" t="s">
        <v>3</v>
      </c>
      <c r="D9" s="15" t="s">
        <v>73</v>
      </c>
      <c r="E9" s="16" t="s">
        <v>4</v>
      </c>
      <c r="F9" s="15" t="s">
        <v>6</v>
      </c>
      <c r="G9" s="17"/>
    </row>
    <row r="10" spans="1:8" s="9" customFormat="1" ht="15" customHeight="1" x14ac:dyDescent="0.25">
      <c r="A10" s="4"/>
      <c r="B10" s="18"/>
      <c r="C10" s="19"/>
      <c r="D10" s="20"/>
      <c r="F10" s="21"/>
      <c r="G10" s="22"/>
    </row>
    <row r="11" spans="1:8" s="24" customFormat="1" ht="20.100000000000001" customHeight="1" x14ac:dyDescent="0.2">
      <c r="A11" s="26" t="s">
        <v>71</v>
      </c>
      <c r="B11" s="26">
        <v>383133</v>
      </c>
      <c r="C11" s="26" t="s">
        <v>40</v>
      </c>
      <c r="D11" s="42">
        <v>44848</v>
      </c>
      <c r="E11" s="35">
        <v>44818</v>
      </c>
      <c r="F11" s="36">
        <v>120783840</v>
      </c>
      <c r="G11" s="27">
        <v>2821.5</v>
      </c>
    </row>
    <row r="12" spans="1:8" s="9" customFormat="1" ht="20.100000000000001" customHeight="1" x14ac:dyDescent="0.2">
      <c r="A12" s="26"/>
      <c r="B12" s="26"/>
      <c r="C12" s="26"/>
      <c r="D12" s="42"/>
      <c r="E12" s="35"/>
      <c r="F12" s="36"/>
      <c r="G12" s="27"/>
    </row>
    <row r="13" spans="1:8" s="9" customFormat="1" ht="20.100000000000001" customHeight="1" x14ac:dyDescent="0.2">
      <c r="A13" s="26"/>
      <c r="B13" s="26"/>
      <c r="C13" s="26"/>
      <c r="D13" s="42"/>
      <c r="E13" s="35"/>
      <c r="F13" s="25"/>
      <c r="G13" s="27"/>
    </row>
    <row r="14" spans="1:8" s="9" customFormat="1" ht="20.100000000000001" customHeight="1" x14ac:dyDescent="0.2">
      <c r="A14" s="26"/>
      <c r="B14" s="26"/>
      <c r="C14" s="26"/>
      <c r="D14" s="42"/>
      <c r="E14" s="35"/>
      <c r="F14" s="25"/>
      <c r="G14" s="27"/>
    </row>
    <row r="15" spans="1:8" s="9" customFormat="1" ht="17.25" customHeight="1" x14ac:dyDescent="0.2">
      <c r="A15" s="98" t="s">
        <v>18</v>
      </c>
      <c r="B15" s="98"/>
      <c r="C15" s="98"/>
      <c r="D15" s="98"/>
      <c r="E15" s="98"/>
      <c r="F15" s="98"/>
      <c r="G15" s="34"/>
      <c r="H15" s="34"/>
    </row>
    <row r="16" spans="1:8" s="9" customFormat="1" ht="17.25" customHeight="1" x14ac:dyDescent="0.2">
      <c r="A16" s="87"/>
      <c r="B16" s="87"/>
      <c r="C16" s="87"/>
      <c r="D16" s="87"/>
      <c r="E16" s="87"/>
      <c r="F16" s="87"/>
      <c r="G16" s="34"/>
      <c r="H16" s="34"/>
    </row>
    <row r="17" spans="1:10" s="9" customFormat="1" ht="17.25" customHeight="1" x14ac:dyDescent="0.2">
      <c r="A17" s="87"/>
      <c r="B17" s="87"/>
      <c r="C17" s="87"/>
      <c r="D17" s="87"/>
      <c r="E17" s="87"/>
      <c r="F17" s="87"/>
      <c r="G17" s="34"/>
      <c r="H17" s="34"/>
    </row>
    <row r="18" spans="1:10" s="9" customFormat="1" ht="20.100000000000001" customHeight="1" x14ac:dyDescent="0.2">
      <c r="A18" s="26"/>
      <c r="B18" s="26"/>
      <c r="C18" s="26"/>
      <c r="D18" s="35"/>
      <c r="E18" s="35"/>
      <c r="F18" s="25"/>
      <c r="G18" s="27"/>
    </row>
    <row r="19" spans="1:10" s="9" customFormat="1" ht="2.25" customHeight="1" x14ac:dyDescent="0.2">
      <c r="A19" s="97"/>
      <c r="B19" s="97"/>
      <c r="C19" s="97"/>
      <c r="D19" s="35"/>
      <c r="E19" s="35"/>
      <c r="F19" s="25"/>
      <c r="G19" s="51"/>
      <c r="H19" s="23"/>
    </row>
    <row r="20" spans="1:10" s="9" customFormat="1" ht="5.25" customHeight="1" x14ac:dyDescent="0.2">
      <c r="A20" s="97"/>
      <c r="B20" s="97"/>
      <c r="C20" s="97"/>
      <c r="D20" s="35"/>
      <c r="E20" s="38"/>
      <c r="F20" s="39"/>
      <c r="G20" s="34"/>
      <c r="H20" s="34"/>
    </row>
    <row r="21" spans="1:10" s="9" customFormat="1" ht="18.75" customHeight="1" x14ac:dyDescent="0.2">
      <c r="A21" s="104" t="s">
        <v>72</v>
      </c>
      <c r="B21" s="104"/>
      <c r="C21" s="104"/>
      <c r="D21" s="104"/>
      <c r="E21" s="104"/>
      <c r="F21" s="104"/>
      <c r="G21" s="103">
        <f>SUM(G11:G12)</f>
        <v>2821.5</v>
      </c>
      <c r="H21" s="29"/>
      <c r="I21" s="29"/>
      <c r="J21" s="29"/>
    </row>
    <row r="22" spans="1:10" ht="33" customHeight="1" x14ac:dyDescent="0.2">
      <c r="A22" s="104"/>
      <c r="B22" s="104"/>
      <c r="C22" s="104"/>
      <c r="D22" s="104"/>
      <c r="E22" s="104"/>
      <c r="F22" s="104"/>
      <c r="G22" s="103"/>
    </row>
    <row r="23" spans="1:10" ht="22.5" customHeight="1" x14ac:dyDescent="0.2">
      <c r="A23" s="86"/>
      <c r="B23" s="86"/>
      <c r="C23" s="86"/>
      <c r="D23" s="86"/>
      <c r="E23" s="86"/>
      <c r="F23" s="86"/>
      <c r="G23" s="44"/>
    </row>
    <row r="24" spans="1:10" ht="24" customHeight="1" x14ac:dyDescent="0.25">
      <c r="A24" s="45" t="s">
        <v>49</v>
      </c>
      <c r="G24" s="74"/>
    </row>
    <row r="25" spans="1:10" ht="2.25" customHeight="1" x14ac:dyDescent="0.25"/>
    <row r="26" spans="1:10" ht="4.5" customHeight="1" x14ac:dyDescent="0.25">
      <c r="A26" s="30"/>
      <c r="D26" s="31"/>
      <c r="E26" s="31"/>
      <c r="G26" s="32"/>
      <c r="I26" s="33"/>
    </row>
    <row r="27" spans="1:10" x14ac:dyDescent="0.25">
      <c r="A27" s="30"/>
    </row>
    <row r="29" spans="1:10" x14ac:dyDescent="0.25">
      <c r="G29" s="32"/>
    </row>
    <row r="32" spans="1:10" s="4" customFormat="1" x14ac:dyDescent="0.25">
      <c r="B32" s="5"/>
      <c r="C32" s="6"/>
      <c r="D32" s="7"/>
      <c r="E32" s="7"/>
      <c r="H32" s="2"/>
      <c r="I32" s="2"/>
    </row>
  </sheetData>
  <mergeCells count="8">
    <mergeCell ref="A21:F22"/>
    <mergeCell ref="G21:G22"/>
    <mergeCell ref="A1:F1"/>
    <mergeCell ref="A2:F2"/>
    <mergeCell ref="A15:F15"/>
    <mergeCell ref="A19:A20"/>
    <mergeCell ref="B19:B20"/>
    <mergeCell ref="C19:C20"/>
  </mergeCells>
  <printOptions horizontalCentered="1"/>
  <pageMargins left="0.13" right="0" top="0.3" bottom="1" header="0.5" footer="0.5"/>
  <pageSetup paperSize="9"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view="pageBreakPreview" zoomScaleNormal="100" zoomScaleSheetLayoutView="100" workbookViewId="0">
      <selection activeCell="A20" sqref="A20:F20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9" width="10.42578125" style="2" bestFit="1" customWidth="1"/>
    <col min="10" max="10" width="11.5703125" style="2" bestFit="1" customWidth="1"/>
    <col min="11" max="16384" width="9.140625" style="2"/>
  </cols>
  <sheetData>
    <row r="1" spans="1:10" ht="45.75" customHeight="1" x14ac:dyDescent="0.2">
      <c r="A1" s="95" t="s">
        <v>22</v>
      </c>
      <c r="B1" s="95"/>
      <c r="C1" s="95"/>
      <c r="D1" s="95"/>
      <c r="E1" s="95"/>
      <c r="F1" s="95"/>
      <c r="G1" s="1">
        <v>44832</v>
      </c>
    </row>
    <row r="2" spans="1:10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10" ht="9.9499999999999993" customHeight="1" x14ac:dyDescent="0.25">
      <c r="G3" s="3"/>
    </row>
    <row r="4" spans="1:10" ht="9.9499999999999993" customHeight="1" x14ac:dyDescent="0.25">
      <c r="F4" s="40"/>
      <c r="G4" s="3"/>
    </row>
    <row r="5" spans="1:10" ht="9.9499999999999993" customHeight="1" x14ac:dyDescent="0.25">
      <c r="G5" s="3"/>
    </row>
    <row r="6" spans="1:10" ht="9.9499999999999993" customHeight="1" x14ac:dyDescent="0.25">
      <c r="G6" s="3"/>
    </row>
    <row r="7" spans="1:10" s="53" customFormat="1" ht="14.25" customHeight="1" x14ac:dyDescent="0.25">
      <c r="A7" s="52" t="s">
        <v>19</v>
      </c>
      <c r="B7" s="52"/>
      <c r="C7" s="52"/>
      <c r="G7" s="10"/>
    </row>
    <row r="8" spans="1:10" s="9" customFormat="1" ht="8.25" customHeight="1" x14ac:dyDescent="0.25">
      <c r="G8" s="11"/>
    </row>
    <row r="9" spans="1:10" ht="15" customHeight="1" x14ac:dyDescent="0.25">
      <c r="A9" s="12" t="s">
        <v>1</v>
      </c>
      <c r="B9" s="13" t="s">
        <v>2</v>
      </c>
      <c r="C9" s="14" t="s">
        <v>3</v>
      </c>
      <c r="D9" s="106" t="s">
        <v>76</v>
      </c>
      <c r="E9" s="106"/>
      <c r="F9" s="15" t="s">
        <v>4</v>
      </c>
      <c r="G9" s="17"/>
    </row>
    <row r="10" spans="1:10" s="9" customFormat="1" ht="15" customHeight="1" x14ac:dyDescent="0.25">
      <c r="A10" s="4"/>
      <c r="B10" s="18"/>
      <c r="C10" s="19"/>
      <c r="D10" s="20"/>
      <c r="F10" s="21"/>
      <c r="G10" s="22"/>
      <c r="I10" s="9" t="s">
        <v>65</v>
      </c>
    </row>
    <row r="11" spans="1:10" s="24" customFormat="1" ht="20.100000000000001" customHeight="1" x14ac:dyDescent="0.2">
      <c r="A11" s="26" t="s">
        <v>75</v>
      </c>
      <c r="B11" s="26">
        <v>450553</v>
      </c>
      <c r="C11" s="26" t="s">
        <v>40</v>
      </c>
      <c r="D11" s="105" t="s">
        <v>77</v>
      </c>
      <c r="E11" s="105"/>
      <c r="F11" s="93">
        <v>44831</v>
      </c>
      <c r="G11" s="27">
        <v>3910</v>
      </c>
    </row>
    <row r="12" spans="1:10" s="24" customFormat="1" ht="20.100000000000001" customHeight="1" x14ac:dyDescent="0.2">
      <c r="A12" s="26" t="s">
        <v>15</v>
      </c>
      <c r="B12" s="26">
        <v>508939</v>
      </c>
      <c r="C12" s="26" t="s">
        <v>8</v>
      </c>
      <c r="D12" s="105" t="s">
        <v>78</v>
      </c>
      <c r="E12" s="105"/>
      <c r="F12" s="93">
        <v>44831</v>
      </c>
      <c r="G12" s="27">
        <v>15035.6</v>
      </c>
    </row>
    <row r="13" spans="1:10" s="9" customFormat="1" ht="20.100000000000001" customHeight="1" x14ac:dyDescent="0.2">
      <c r="A13" s="26" t="s">
        <v>28</v>
      </c>
      <c r="B13" s="26">
        <v>176027</v>
      </c>
      <c r="C13" s="26" t="s">
        <v>54</v>
      </c>
      <c r="D13" s="105" t="s">
        <v>81</v>
      </c>
      <c r="E13" s="105"/>
      <c r="F13" s="93">
        <v>44831</v>
      </c>
      <c r="G13" s="27">
        <v>73013.38</v>
      </c>
    </row>
    <row r="14" spans="1:10" s="9" customFormat="1" ht="20.25" customHeight="1" x14ac:dyDescent="0.2">
      <c r="A14" s="97" t="s">
        <v>17</v>
      </c>
      <c r="B14" s="97" t="s">
        <v>11</v>
      </c>
      <c r="C14" s="97" t="s">
        <v>12</v>
      </c>
      <c r="D14" s="105" t="s">
        <v>82</v>
      </c>
      <c r="E14" s="105"/>
      <c r="F14" s="93">
        <v>44831</v>
      </c>
      <c r="G14" s="51">
        <v>27121</v>
      </c>
      <c r="H14" s="23"/>
    </row>
    <row r="15" spans="1:10" s="9" customFormat="1" ht="20.100000000000001" customHeight="1" x14ac:dyDescent="0.2">
      <c r="A15" s="97"/>
      <c r="B15" s="97"/>
      <c r="C15" s="97"/>
      <c r="D15" s="105"/>
      <c r="E15" s="105"/>
      <c r="F15" s="39"/>
      <c r="G15" s="34"/>
      <c r="H15" s="34"/>
      <c r="J15" s="83"/>
    </row>
    <row r="16" spans="1:10" s="9" customFormat="1" ht="17.25" customHeight="1" x14ac:dyDescent="0.2">
      <c r="A16" s="26" t="s">
        <v>21</v>
      </c>
      <c r="B16" s="26">
        <v>818357</v>
      </c>
      <c r="C16" s="26" t="s">
        <v>20</v>
      </c>
      <c r="D16" s="105" t="s">
        <v>80</v>
      </c>
      <c r="E16" s="105"/>
      <c r="F16" s="93">
        <v>44831</v>
      </c>
      <c r="G16" s="27">
        <v>7940.8</v>
      </c>
      <c r="H16" s="34"/>
    </row>
    <row r="17" spans="1:13" s="9" customFormat="1" ht="17.25" customHeight="1" x14ac:dyDescent="0.2">
      <c r="A17" s="26" t="s">
        <v>21</v>
      </c>
      <c r="B17" s="26">
        <v>816888</v>
      </c>
      <c r="C17" s="26" t="s">
        <v>38</v>
      </c>
      <c r="D17" s="105" t="s">
        <v>79</v>
      </c>
      <c r="E17" s="105"/>
      <c r="F17" s="93">
        <v>44831</v>
      </c>
      <c r="G17" s="27">
        <v>5609.2</v>
      </c>
      <c r="H17" s="34"/>
    </row>
    <row r="18" spans="1:13" s="9" customFormat="1" ht="15" customHeight="1" x14ac:dyDescent="0.2">
      <c r="A18" s="98" t="s">
        <v>18</v>
      </c>
      <c r="B18" s="98"/>
      <c r="C18" s="98"/>
      <c r="D18" s="98"/>
      <c r="E18" s="98"/>
      <c r="F18" s="98"/>
      <c r="G18" s="37"/>
      <c r="H18" s="29"/>
      <c r="I18" s="29">
        <v>8364.4</v>
      </c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74</v>
      </c>
      <c r="B20" s="101"/>
      <c r="C20" s="101"/>
      <c r="D20" s="101"/>
      <c r="E20" s="101"/>
      <c r="F20" s="101"/>
      <c r="G20" s="89">
        <f>SUM(G11:G17)</f>
        <v>132629.98000000001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88"/>
      <c r="B21" s="88"/>
      <c r="C21" s="88"/>
      <c r="D21" s="88"/>
      <c r="E21" s="88"/>
      <c r="F21" s="88"/>
      <c r="G21" s="54"/>
    </row>
    <row r="22" spans="1:13" ht="30.95" customHeight="1" x14ac:dyDescent="0.2">
      <c r="A22" s="45" t="s">
        <v>49</v>
      </c>
      <c r="B22" s="88"/>
      <c r="C22" s="88"/>
      <c r="D22" s="88"/>
      <c r="E22" s="88"/>
      <c r="F22" s="88"/>
      <c r="G22" s="44"/>
    </row>
    <row r="23" spans="1:13" ht="2.25" customHeight="1" x14ac:dyDescent="0.25">
      <c r="A23" s="68"/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16">
    <mergeCell ref="A1:F1"/>
    <mergeCell ref="A2:F2"/>
    <mergeCell ref="A14:A15"/>
    <mergeCell ref="B14:B15"/>
    <mergeCell ref="C14:C15"/>
    <mergeCell ref="D9:E9"/>
    <mergeCell ref="A20:F20"/>
    <mergeCell ref="H20:M20"/>
    <mergeCell ref="D11:E11"/>
    <mergeCell ref="D12:E12"/>
    <mergeCell ref="D13:E13"/>
    <mergeCell ref="D14:E14"/>
    <mergeCell ref="D15:E15"/>
    <mergeCell ref="D16:E16"/>
    <mergeCell ref="D17:E17"/>
    <mergeCell ref="A18:F18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0"/>
  <sheetViews>
    <sheetView tabSelected="1" view="pageBreakPreview" zoomScaleNormal="100" zoomScaleSheetLayoutView="100" workbookViewId="0">
      <selection activeCell="L10" sqref="L10"/>
    </sheetView>
  </sheetViews>
  <sheetFormatPr defaultColWidth="9.140625" defaultRowHeight="15.75" x14ac:dyDescent="0.25"/>
  <cols>
    <col min="1" max="1" width="15.7109375" style="4" customWidth="1"/>
    <col min="2" max="2" width="15.7109375" style="5" customWidth="1"/>
    <col min="3" max="3" width="17.28515625" style="6" customWidth="1"/>
    <col min="4" max="4" width="14.28515625" style="7" customWidth="1"/>
    <col min="5" max="5" width="15.7109375" style="7" customWidth="1"/>
    <col min="6" max="6" width="15.7109375" style="4" customWidth="1"/>
    <col min="7" max="7" width="25.7109375" style="4" customWidth="1"/>
    <col min="8" max="8" width="12.5703125" style="2" bestFit="1" customWidth="1"/>
    <col min="9" max="9" width="10.42578125" style="2" bestFit="1" customWidth="1"/>
    <col min="10" max="10" width="11.5703125" style="2" bestFit="1" customWidth="1"/>
    <col min="11" max="16384" width="9.140625" style="2"/>
  </cols>
  <sheetData>
    <row r="1" spans="1:10" ht="45.75" customHeight="1" x14ac:dyDescent="0.2">
      <c r="A1" s="95" t="s">
        <v>22</v>
      </c>
      <c r="B1" s="95"/>
      <c r="C1" s="95"/>
      <c r="D1" s="95"/>
      <c r="E1" s="95"/>
      <c r="F1" s="95"/>
      <c r="G1" s="1">
        <v>44837</v>
      </c>
    </row>
    <row r="2" spans="1:10" ht="34.5" customHeight="1" x14ac:dyDescent="0.25">
      <c r="A2" s="99" t="s">
        <v>53</v>
      </c>
      <c r="B2" s="99"/>
      <c r="C2" s="99"/>
      <c r="D2" s="99"/>
      <c r="E2" s="99"/>
      <c r="F2" s="99"/>
      <c r="G2" s="3"/>
    </row>
    <row r="3" spans="1:10" ht="9.9499999999999993" customHeight="1" x14ac:dyDescent="0.25">
      <c r="G3" s="3"/>
    </row>
    <row r="4" spans="1:10" ht="9.9499999999999993" customHeight="1" x14ac:dyDescent="0.25">
      <c r="F4" s="40"/>
      <c r="G4" s="3"/>
    </row>
    <row r="5" spans="1:10" ht="9.9499999999999993" customHeight="1" x14ac:dyDescent="0.25">
      <c r="G5" s="3"/>
    </row>
    <row r="6" spans="1:10" ht="9.9499999999999993" customHeight="1" x14ac:dyDescent="0.25">
      <c r="G6" s="3"/>
    </row>
    <row r="7" spans="1:10" s="53" customFormat="1" ht="14.25" customHeight="1" x14ac:dyDescent="0.25">
      <c r="A7" s="52" t="s">
        <v>19</v>
      </c>
      <c r="B7" s="52"/>
      <c r="C7" s="52"/>
      <c r="G7" s="10"/>
    </row>
    <row r="8" spans="1:10" s="9" customFormat="1" ht="8.25" customHeight="1" x14ac:dyDescent="0.25">
      <c r="G8" s="11"/>
    </row>
    <row r="9" spans="1:10" ht="15" customHeight="1" x14ac:dyDescent="0.25">
      <c r="A9" s="12" t="s">
        <v>1</v>
      </c>
      <c r="B9" s="13" t="s">
        <v>2</v>
      </c>
      <c r="C9" s="14" t="s">
        <v>3</v>
      </c>
      <c r="D9" s="106" t="s">
        <v>84</v>
      </c>
      <c r="E9" s="106"/>
      <c r="F9" s="92" t="s">
        <v>4</v>
      </c>
      <c r="G9" s="17"/>
    </row>
    <row r="10" spans="1:10" s="9" customFormat="1" ht="15" customHeight="1" x14ac:dyDescent="0.25">
      <c r="A10" s="4"/>
      <c r="B10" s="18"/>
      <c r="C10" s="19"/>
      <c r="D10" s="20"/>
      <c r="F10" s="21"/>
      <c r="G10" s="22"/>
      <c r="I10" s="9" t="s">
        <v>65</v>
      </c>
    </row>
    <row r="11" spans="1:10" s="24" customFormat="1" ht="20.100000000000001" customHeight="1" x14ac:dyDescent="0.2">
      <c r="A11" s="26" t="s">
        <v>61</v>
      </c>
      <c r="B11" s="26">
        <v>560934</v>
      </c>
      <c r="C11" s="26" t="s">
        <v>29</v>
      </c>
      <c r="D11" s="107" t="s">
        <v>83</v>
      </c>
      <c r="E11" s="107"/>
      <c r="F11" s="108">
        <v>44834</v>
      </c>
      <c r="G11" s="27">
        <v>27145</v>
      </c>
    </row>
    <row r="12" spans="1:10" s="24" customFormat="1" ht="20.100000000000001" customHeight="1" x14ac:dyDescent="0.2">
      <c r="A12" s="98" t="s">
        <v>18</v>
      </c>
      <c r="B12" s="98"/>
      <c r="C12" s="98"/>
      <c r="D12" s="98"/>
      <c r="E12" s="98"/>
      <c r="F12" s="98"/>
      <c r="G12" s="27"/>
    </row>
    <row r="13" spans="1:10" s="9" customFormat="1" ht="20.100000000000001" customHeight="1" x14ac:dyDescent="0.2">
      <c r="A13" s="26"/>
      <c r="B13" s="26"/>
      <c r="C13" s="26"/>
      <c r="D13" s="42"/>
      <c r="E13" s="35"/>
      <c r="F13" s="36"/>
      <c r="G13" s="27"/>
    </row>
    <row r="14" spans="1:10" s="9" customFormat="1" ht="20.25" customHeight="1" x14ac:dyDescent="0.2">
      <c r="A14" s="26"/>
      <c r="B14" s="26"/>
      <c r="C14" s="26"/>
      <c r="D14" s="42"/>
      <c r="E14" s="35"/>
      <c r="F14" s="36"/>
      <c r="G14" s="27"/>
      <c r="H14" s="23"/>
    </row>
    <row r="15" spans="1:10" s="9" customFormat="1" ht="20.100000000000001" customHeight="1" x14ac:dyDescent="0.2">
      <c r="A15" s="26"/>
      <c r="B15" s="26"/>
      <c r="C15" s="26"/>
      <c r="D15" s="42"/>
      <c r="E15" s="35"/>
      <c r="F15" s="36"/>
      <c r="G15" s="27"/>
      <c r="H15" s="34"/>
      <c r="J15" s="83"/>
    </row>
    <row r="16" spans="1:10" s="9" customFormat="1" ht="17.25" customHeight="1" x14ac:dyDescent="0.2">
      <c r="A16" s="26"/>
      <c r="B16" s="26"/>
      <c r="C16" s="26"/>
      <c r="D16" s="42"/>
      <c r="E16" s="35"/>
      <c r="F16" s="36"/>
      <c r="G16" s="27"/>
      <c r="H16" s="34"/>
    </row>
    <row r="17" spans="1:13" s="9" customFormat="1" ht="17.25" customHeight="1" x14ac:dyDescent="0.2">
      <c r="A17" s="26"/>
      <c r="B17" s="26"/>
      <c r="C17" s="26"/>
      <c r="D17" s="42"/>
      <c r="E17" s="35"/>
      <c r="F17" s="36"/>
      <c r="G17" s="27"/>
      <c r="H17" s="34"/>
    </row>
    <row r="18" spans="1:13" s="9" customFormat="1" ht="15" customHeight="1" x14ac:dyDescent="0.2">
      <c r="G18" s="37"/>
      <c r="H18" s="29"/>
      <c r="I18" s="29">
        <v>8364.4</v>
      </c>
      <c r="J18" s="29"/>
    </row>
    <row r="19" spans="1:13" s="9" customFormat="1" ht="12.75" hidden="1" customHeight="1" x14ac:dyDescent="0.2">
      <c r="G19" s="37"/>
      <c r="H19" s="29"/>
      <c r="I19" s="29"/>
      <c r="J19" s="29"/>
    </row>
    <row r="20" spans="1:13" ht="52.5" customHeight="1" x14ac:dyDescent="0.2">
      <c r="A20" s="101" t="s">
        <v>85</v>
      </c>
      <c r="B20" s="101"/>
      <c r="C20" s="101"/>
      <c r="D20" s="101"/>
      <c r="E20" s="101"/>
      <c r="F20" s="101"/>
      <c r="G20" s="91">
        <f>SUM(G11:G17)</f>
        <v>27145</v>
      </c>
      <c r="H20" s="102" t="e" cm="1">
        <f t="array" aca="1" ref="H20" ca="1">SpellNumber(G20)</f>
        <v>#NAME?</v>
      </c>
      <c r="I20" s="102"/>
      <c r="J20" s="102"/>
      <c r="K20" s="102"/>
      <c r="L20" s="102"/>
      <c r="M20" s="102"/>
    </row>
    <row r="21" spans="1:13" ht="24" customHeight="1" x14ac:dyDescent="0.2">
      <c r="A21" s="90"/>
      <c r="B21" s="90"/>
      <c r="C21" s="90"/>
      <c r="D21" s="90"/>
      <c r="E21" s="90"/>
      <c r="F21" s="90"/>
      <c r="G21" s="54"/>
    </row>
    <row r="22" spans="1:13" ht="30.95" customHeight="1" x14ac:dyDescent="0.2">
      <c r="A22" s="45" t="s">
        <v>49</v>
      </c>
      <c r="B22" s="90"/>
      <c r="C22" s="90"/>
      <c r="D22" s="90"/>
      <c r="E22" s="90"/>
      <c r="F22" s="90"/>
      <c r="G22" s="44"/>
    </row>
    <row r="23" spans="1:13" ht="2.25" customHeight="1" x14ac:dyDescent="0.25">
      <c r="A23" s="68"/>
    </row>
    <row r="24" spans="1:13" ht="7.5" hidden="1" customHeight="1" x14ac:dyDescent="0.25">
      <c r="A24" s="30"/>
      <c r="D24" s="31"/>
      <c r="E24" s="31"/>
      <c r="G24" s="32"/>
      <c r="I24" s="33"/>
    </row>
    <row r="25" spans="1:13" x14ac:dyDescent="0.25">
      <c r="A25" s="30"/>
    </row>
    <row r="27" spans="1:13" x14ac:dyDescent="0.25">
      <c r="G27" s="32"/>
    </row>
    <row r="30" spans="1:13" s="4" customFormat="1" x14ac:dyDescent="0.25">
      <c r="B30" s="5"/>
      <c r="C30" s="6"/>
      <c r="D30" s="7"/>
      <c r="E30" s="7"/>
      <c r="H30" s="2"/>
      <c r="I30" s="2"/>
    </row>
  </sheetData>
  <mergeCells count="7">
    <mergeCell ref="A12:F12"/>
    <mergeCell ref="A20:F20"/>
    <mergeCell ref="H20:M20"/>
    <mergeCell ref="D11:E11"/>
    <mergeCell ref="A1:F1"/>
    <mergeCell ref="A2:F2"/>
    <mergeCell ref="D9:E9"/>
  </mergeCells>
  <printOptions horizontalCentered="1"/>
  <pageMargins left="0" right="0" top="0.3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11-25-21  </vt:lpstr>
      <vt:lpstr>12-20-21  </vt:lpstr>
      <vt:lpstr>01-06-22</vt:lpstr>
      <vt:lpstr>01-21-22 </vt:lpstr>
      <vt:lpstr>01-28-22</vt:lpstr>
      <vt:lpstr>02-17-22</vt:lpstr>
      <vt:lpstr>02-23-22</vt:lpstr>
      <vt:lpstr>03-21-22</vt:lpstr>
      <vt:lpstr>03-29-22</vt:lpstr>
      <vt:lpstr>04-19-2022</vt:lpstr>
      <vt:lpstr>4-27-22</vt:lpstr>
      <vt:lpstr>5-16-22</vt:lpstr>
      <vt:lpstr>5-27-22 (2)</vt:lpstr>
      <vt:lpstr>06-11-22</vt:lpstr>
      <vt:lpstr>06-25-22</vt:lpstr>
      <vt:lpstr>6-28-22</vt:lpstr>
      <vt:lpstr>7-29-22</vt:lpstr>
      <vt:lpstr>8-30-22</vt:lpstr>
      <vt:lpstr>09-14-22</vt:lpstr>
      <vt:lpstr>09-28-22</vt:lpstr>
      <vt:lpstr>10-03-22</vt:lpstr>
      <vt:lpstr>'01-06-22'!Print_Area</vt:lpstr>
      <vt:lpstr>'01-21-22 '!Print_Area</vt:lpstr>
      <vt:lpstr>'01-28-22'!Print_Area</vt:lpstr>
      <vt:lpstr>'02-17-22'!Print_Area</vt:lpstr>
      <vt:lpstr>'02-23-22'!Print_Area</vt:lpstr>
      <vt:lpstr>'03-21-22'!Print_Area</vt:lpstr>
      <vt:lpstr>'03-29-22'!Print_Area</vt:lpstr>
      <vt:lpstr>'04-19-2022'!Print_Area</vt:lpstr>
      <vt:lpstr>'06-11-22'!Print_Area</vt:lpstr>
      <vt:lpstr>'06-25-22'!Print_Area</vt:lpstr>
      <vt:lpstr>'09-14-22'!Print_Area</vt:lpstr>
      <vt:lpstr>'09-28-22'!Print_Area</vt:lpstr>
      <vt:lpstr>'10-03-22'!Print_Area</vt:lpstr>
      <vt:lpstr>'11-25-21  '!Print_Area</vt:lpstr>
      <vt:lpstr>'12-20-21  '!Print_Area</vt:lpstr>
      <vt:lpstr>'4-27-22'!Print_Area</vt:lpstr>
      <vt:lpstr>'5-16-22'!Print_Area</vt:lpstr>
      <vt:lpstr>'5-27-22 (2)'!Print_Area</vt:lpstr>
      <vt:lpstr>'6-28-22'!Print_Area</vt:lpstr>
      <vt:lpstr>'7-29-22'!Print_Area</vt:lpstr>
      <vt:lpstr>'8-30-22'!Print_Area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GPI198</dc:creator>
  <cp:lastModifiedBy>Cedrick James Orozo</cp:lastModifiedBy>
  <cp:lastPrinted>2022-10-03T00:31:16Z</cp:lastPrinted>
  <dcterms:created xsi:type="dcterms:W3CDTF">2021-01-04T01:02:59Z</dcterms:created>
  <dcterms:modified xsi:type="dcterms:W3CDTF">2022-10-03T23:15:08Z</dcterms:modified>
</cp:coreProperties>
</file>