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I:\SANDBOX\DATASIENCE\AFC\"/>
    </mc:Choice>
  </mc:AlternateContent>
  <xr:revisionPtr revIDLastSave="0" documentId="13_ncr:1_{FEBAAC2F-0174-4187-A295-29B26C5B579E}" xr6:coauthVersionLast="47" xr6:coauthVersionMax="47" xr10:uidLastSave="{00000000-0000-0000-0000-000000000000}"/>
  <bookViews>
    <workbookView xWindow="28680" yWindow="-120" windowWidth="29040" windowHeight="15720" xr2:uid="{DE8D64A7-DF55-411A-B3C7-F42203551D71}"/>
  </bookViews>
  <sheets>
    <sheet name="Grille analyse web v2" sheetId="3" r:id="rId1"/>
    <sheet name="Grille analyse web" sheetId="1" r:id="rId2"/>
    <sheet name="Matrice d'analys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H4" i="1"/>
  <c r="I4" i="1"/>
  <c r="J4" i="1"/>
  <c r="K4" i="1"/>
  <c r="L4" i="1"/>
  <c r="M3" i="1"/>
  <c r="M2" i="1"/>
  <c r="M4" i="1" s="1"/>
</calcChain>
</file>

<file path=xl/sharedStrings.xml><?xml version="1.0" encoding="utf-8"?>
<sst xmlns="http://schemas.openxmlformats.org/spreadsheetml/2006/main" count="97" uniqueCount="70">
  <si>
    <t>Vitesse de chargement</t>
  </si>
  <si>
    <t>Compatibilité multiplateforme</t>
  </si>
  <si>
    <t>Optimisation des images</t>
  </si>
  <si>
    <t>Navigation intuitive</t>
  </si>
  <si>
    <t>Appels à l'action (CTA)</t>
  </si>
  <si>
    <t xml:space="preserve">Sites internet </t>
  </si>
  <si>
    <t>Sécurité</t>
  </si>
  <si>
    <t>Certificat SSL</t>
  </si>
  <si>
    <t>Protection contre les attaques</t>
  </si>
  <si>
    <t>Performances SEO</t>
  </si>
  <si>
    <t>Balises Meta</t>
  </si>
  <si>
    <t>Open graph personnalisé</t>
  </si>
  <si>
    <t>Intégration des réseaux sociaux</t>
  </si>
  <si>
    <t>Définitions</t>
  </si>
  <si>
    <t>Performance</t>
  </si>
  <si>
    <t xml:space="preserve">Utilisation de Google Page Speed Insights pour évaluer la vitesse de chargement du site. Des temps de chargement rapides améliorent l'expérience utilisateur </t>
  </si>
  <si>
    <t>Test du site sur différents navigateurs (Chrome, Firefox, Safari) et appareils (ordiateurs desktop, tablette, smartphones) pour vérifier la qualité de l'affichage des contenus.</t>
  </si>
  <si>
    <t>Vérification des formats d'images et des modalités de chargement.</t>
  </si>
  <si>
    <t>Expérience utilisateur (UX)</t>
  </si>
  <si>
    <t>S'assurer que la navigation est claire, avec une structure de menu logique. Vérification de la rapidité d'accès à l'information.</t>
  </si>
  <si>
    <t>Design responsive</t>
  </si>
  <si>
    <t>Le design du site doit s'adapter à différentes tailles d'écran pour offrir une expérience cohérente sur tous les appareils.</t>
  </si>
  <si>
    <t>Les boutons et les liens doivent être clairs et incitatifs pour encourager les utilisateurs à effectuer des actions spécifiques (achat, inscription, etc.).</t>
  </si>
  <si>
    <t>Vérification de la présence d'un certificat SSL pour assurer la sécurité des données échangées entre le site et les utilisateurs. Vérification de la qualité de l'installation avec l'outil Whatsmychaincert.</t>
  </si>
  <si>
    <t>Mettre en place des mesures de protection contre les attaques par force brute, injections SQL, etc…</t>
  </si>
  <si>
    <t>Balises méta</t>
  </si>
  <si>
    <t>S'assurer que les balises méta, ce qui inclut les titres et description, sont optimisées pour les moteurs de recherche.</t>
  </si>
  <si>
    <t>Vérifier la présence d'open graph personnalisé dans l'en-tête du site internet.</t>
  </si>
  <si>
    <t>Vérification de la présence des réseaux sociaux sur le site internet.</t>
  </si>
  <si>
    <t>Catégorie</t>
  </si>
  <si>
    <t>Item d'analyse</t>
  </si>
  <si>
    <t>Description</t>
  </si>
  <si>
    <t>Système de notation/évaluation</t>
  </si>
  <si>
    <t>Score chiffré sur 100.</t>
  </si>
  <si>
    <t>Optimal = format et chargement d'image adapté ; Moyen = format ou chargement d'image adapté ; Défectueux = format et chargement d'image obsolète et/ou défectueux.</t>
  </si>
  <si>
    <t>Optimal = navigation claire et structurée ; Moyen = navigation partiellement claire et structurée ; Défectueux = navigation incompréhensible.</t>
  </si>
  <si>
    <t>Optimal = bouton et lien clair et incitatif ; Moyen = bouton et lien brut ; Défectueux = bouton et lien dysfonctionnel et incompréhensible</t>
  </si>
  <si>
    <t>Optimal = certificat SSL conforme à l'organisation, opérationnel et installé selon les bonnes pratiques ; Moyen = certificat SSL gratuit et installé selon les bonnes pratiques ; Défectueux = certificat SSL absent.</t>
  </si>
  <si>
    <t>Optimal = Bonne pratique de sécurité respecté ; Moyen = absence de certaines protection ; Défectueux = absence totale de protection.</t>
  </si>
  <si>
    <t>Score sur 100.</t>
  </si>
  <si>
    <t>Optimal = open graph personnalisé configuré pour Facebook, twitter ; Moyen = open graph personnalisé pour au moins 1 RS ; Défectueux = aucune présence d'open graph personnalisé.</t>
  </si>
  <si>
    <t>Optimale = présence des icônes RS dans le header/footer du site web ; moyen = présence des icônes RS dans le header ou le footer ; défectueux = aucune présence des RS.*</t>
  </si>
  <si>
    <t>https://www.lillemetropole.fr/</t>
  </si>
  <si>
    <t>https://enm.lillemetropole.fr/</t>
  </si>
  <si>
    <t>Optimal = 100</t>
  </si>
  <si>
    <t>Moyen = 66</t>
  </si>
  <si>
    <t>Défectueux = 33</t>
  </si>
  <si>
    <t>TOTAL</t>
  </si>
  <si>
    <t>https://plu.lillemetropole.fr</t>
  </si>
  <si>
    <t>https://logementsocial.lillemetropole.fr</t>
  </si>
  <si>
    <t>http://www.maisonhabitatdurable-lillemetropole.fr</t>
  </si>
  <si>
    <t>https://www.musee-bataille-fromelles.fr</t>
  </si>
  <si>
    <t>https://www.valdedeule-tourisme.fr</t>
  </si>
  <si>
    <t>https://www.tourdechauffe.fr</t>
  </si>
  <si>
    <t>https://www.euoffice.lillemetropole.fr</t>
  </si>
  <si>
    <t>https://ameliohabitat.fr</t>
  </si>
  <si>
    <t>http://www.stadium-lillemetropole.fr</t>
  </si>
  <si>
    <t>http://www.conseildeveloppement-lillemetropole.fr</t>
  </si>
  <si>
    <t>https://transitiondurable.lillemetropole.fr/</t>
  </si>
  <si>
    <t>https://asuivre.lillemetropole.fr</t>
  </si>
  <si>
    <t>https://opendata.lillemetropole.fr</t>
  </si>
  <si>
    <t>https://taxedesejour.lillemetropole.fr</t>
  </si>
  <si>
    <t>https://sig-cartotheque.lillemetropole.fr/</t>
  </si>
  <si>
    <t>https://gnau.lillemetropole.fr/gnau/#/</t>
  </si>
  <si>
    <t>https://geomel.lillemetropole.fr/portal/</t>
  </si>
  <si>
    <t>https://encombrants-bailleur.lillemetropole.fr/</t>
  </si>
  <si>
    <t>https://mesdemarches.lillemetropole.fr</t>
  </si>
  <si>
    <t>https://participation.lillemetropole.fr</t>
  </si>
  <si>
    <t>https://lacart.fr</t>
  </si>
  <si>
    <t>https://www.archives-lillemetropole.fr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</si>
</sst>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13" xfId="0" applyBorder="1"/>
    <xf numFmtId="0" fontId="0" fillId="0" borderId="5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2" fontId="3" fillId="0" borderId="16" xfId="0" applyNumberFormat="1" applyFont="1" applyBorder="1"/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/>
    <xf numFmtId="0" fontId="1" fillId="0" borderId="11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4" fillId="0" borderId="0" xfId="1"/>
    <xf numFmtId="2" fontId="0" fillId="0" borderId="0" xfId="0" applyNumberFormat="1" applyAlignment="1">
      <alignment horizontal="center"/>
    </xf>
    <xf numFmtId="0" fontId="1" fillId="0" borderId="0" xfId="0" applyFont="1" applyAlignment="1">
      <alignment vertical="center"/>
    </xf>
    <xf numFmtId="0" fontId="4" fillId="0" borderId="0" xfId="1" applyBorder="1"/>
    <xf numFmtId="0" fontId="1" fillId="0" borderId="0" xfId="0" applyFont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uoffice.lillemetropole.fr/" TargetMode="External"/><Relationship Id="rId13" Type="http://schemas.openxmlformats.org/officeDocument/2006/relationships/hyperlink" Target="https://mesdemarches.lillemetropole.fr/" TargetMode="External"/><Relationship Id="rId18" Type="http://schemas.openxmlformats.org/officeDocument/2006/relationships/hyperlink" Target="https://transitiondurable.lillemetropole.fr/" TargetMode="External"/><Relationship Id="rId3" Type="http://schemas.openxmlformats.org/officeDocument/2006/relationships/hyperlink" Target="http://www.maisonhabitatdurable-lillemetropole.fr/" TargetMode="External"/><Relationship Id="rId21" Type="http://schemas.openxmlformats.org/officeDocument/2006/relationships/hyperlink" Target="https://asuivre.lillemetropole.fr/" TargetMode="External"/><Relationship Id="rId7" Type="http://schemas.openxmlformats.org/officeDocument/2006/relationships/hyperlink" Target="https://www.tourdechauffe.fr/" TargetMode="External"/><Relationship Id="rId12" Type="http://schemas.openxmlformats.org/officeDocument/2006/relationships/hyperlink" Target="https://enm.lillemetropole.fr/" TargetMode="External"/><Relationship Id="rId17" Type="http://schemas.openxmlformats.org/officeDocument/2006/relationships/hyperlink" Target="http://www.conseildeveloppement-lillemetropole.fr/" TargetMode="External"/><Relationship Id="rId2" Type="http://schemas.openxmlformats.org/officeDocument/2006/relationships/hyperlink" Target="https://logementsocial.lillemetropole.fr/" TargetMode="External"/><Relationship Id="rId16" Type="http://schemas.openxmlformats.org/officeDocument/2006/relationships/hyperlink" Target="http://www.stadium-lillemetropole.fr/" TargetMode="External"/><Relationship Id="rId20" Type="http://schemas.openxmlformats.org/officeDocument/2006/relationships/hyperlink" Target="https://www.archives-lillemetropole.fr/" TargetMode="External"/><Relationship Id="rId1" Type="http://schemas.openxmlformats.org/officeDocument/2006/relationships/hyperlink" Target="https://plu.lillemetropole.fr/" TargetMode="External"/><Relationship Id="rId6" Type="http://schemas.openxmlformats.org/officeDocument/2006/relationships/hyperlink" Target="https://www.lillemetropole.fr/" TargetMode="External"/><Relationship Id="rId11" Type="http://schemas.openxmlformats.org/officeDocument/2006/relationships/hyperlink" Target="https://encombrants-bailleur.lillemetropole.fr/" TargetMode="External"/><Relationship Id="rId24" Type="http://schemas.openxmlformats.org/officeDocument/2006/relationships/hyperlink" Target="https://sig-cartotheque.lillemetropole.fr/" TargetMode="External"/><Relationship Id="rId5" Type="http://schemas.openxmlformats.org/officeDocument/2006/relationships/hyperlink" Target="https://www.valdedeule-tourisme.fr/" TargetMode="External"/><Relationship Id="rId15" Type="http://schemas.openxmlformats.org/officeDocument/2006/relationships/hyperlink" Target="https://ameliohabitat.fr/" TargetMode="External"/><Relationship Id="rId23" Type="http://schemas.openxmlformats.org/officeDocument/2006/relationships/hyperlink" Target="https://taxedesejour.lillemetropole.fr/" TargetMode="External"/><Relationship Id="rId10" Type="http://schemas.openxmlformats.org/officeDocument/2006/relationships/hyperlink" Target="https://geomel.lillemetropole.fr/portal/" TargetMode="External"/><Relationship Id="rId19" Type="http://schemas.openxmlformats.org/officeDocument/2006/relationships/hyperlink" Target="https://lacart.fr/" TargetMode="External"/><Relationship Id="rId4" Type="http://schemas.openxmlformats.org/officeDocument/2006/relationships/hyperlink" Target="https://www.musee-bataille-fromelles.fr/" TargetMode="External"/><Relationship Id="rId9" Type="http://schemas.openxmlformats.org/officeDocument/2006/relationships/hyperlink" Target="https://gnau.lillemetropole.fr/gnau/" TargetMode="External"/><Relationship Id="rId14" Type="http://schemas.openxmlformats.org/officeDocument/2006/relationships/hyperlink" Target="https://participation.lillemetropole.fr/" TargetMode="External"/><Relationship Id="rId22" Type="http://schemas.openxmlformats.org/officeDocument/2006/relationships/hyperlink" Target="https://opendata.lillemetropole.f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3798F-36AC-4231-AE82-120B1F23BC61}">
  <dimension ref="A1:L25"/>
  <sheetViews>
    <sheetView tabSelected="1" zoomScaleNormal="100" workbookViewId="0">
      <selection activeCell="A26" sqref="A26:XFD26"/>
    </sheetView>
  </sheetViews>
  <sheetFormatPr baseColWidth="10" defaultRowHeight="15" x14ac:dyDescent="0.25"/>
  <cols>
    <col min="1" max="1" width="55.42578125" customWidth="1"/>
    <col min="2" max="2" width="24.140625" style="1" customWidth="1"/>
    <col min="3" max="3" width="28.42578125" style="1" customWidth="1"/>
    <col min="4" max="4" width="25.42578125" style="1" customWidth="1"/>
    <col min="5" max="5" width="20.85546875" style="1" customWidth="1"/>
    <col min="6" max="6" width="22.5703125" style="1" customWidth="1"/>
    <col min="7" max="7" width="23.42578125" style="1" customWidth="1"/>
    <col min="8" max="8" width="15" style="1" customWidth="1"/>
    <col min="9" max="9" width="28.28515625" style="1" customWidth="1"/>
    <col min="10" max="10" width="16.5703125" style="1" customWidth="1"/>
    <col min="11" max="11" width="23.7109375" style="1" customWidth="1"/>
    <col min="12" max="12" width="31.140625" style="1" customWidth="1"/>
  </cols>
  <sheetData>
    <row r="1" spans="1:12" s="1" customFormat="1" x14ac:dyDescent="0.25">
      <c r="A1" s="29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20</v>
      </c>
      <c r="G1" s="1" t="s">
        <v>4</v>
      </c>
      <c r="H1" s="1" t="s">
        <v>7</v>
      </c>
      <c r="I1" s="1" t="s">
        <v>8</v>
      </c>
      <c r="J1" s="1" t="s">
        <v>10</v>
      </c>
      <c r="K1" s="1" t="s">
        <v>11</v>
      </c>
      <c r="L1" s="1" t="s">
        <v>12</v>
      </c>
    </row>
    <row r="2" spans="1:12" x14ac:dyDescent="0.25">
      <c r="A2" s="30" t="s">
        <v>42</v>
      </c>
      <c r="B2" s="28">
        <v>84</v>
      </c>
      <c r="C2" s="28">
        <v>95</v>
      </c>
      <c r="D2" s="28">
        <v>66</v>
      </c>
      <c r="E2" s="28">
        <v>66</v>
      </c>
      <c r="F2" s="28">
        <v>100</v>
      </c>
      <c r="G2" s="28">
        <v>66</v>
      </c>
      <c r="H2" s="28">
        <v>100</v>
      </c>
      <c r="I2" s="28">
        <v>66</v>
      </c>
      <c r="J2" s="28">
        <v>65</v>
      </c>
      <c r="K2" s="28">
        <v>33</v>
      </c>
      <c r="L2" s="28">
        <v>100</v>
      </c>
    </row>
    <row r="3" spans="1:12" x14ac:dyDescent="0.25">
      <c r="A3" s="30" t="s">
        <v>43</v>
      </c>
      <c r="B3" s="28">
        <v>43</v>
      </c>
      <c r="C3" s="28">
        <v>95</v>
      </c>
      <c r="D3" s="28">
        <v>33</v>
      </c>
      <c r="E3" s="28">
        <v>66</v>
      </c>
      <c r="F3" s="28">
        <v>100</v>
      </c>
      <c r="G3" s="28">
        <v>66</v>
      </c>
      <c r="H3" s="28">
        <v>100</v>
      </c>
      <c r="I3" s="28">
        <v>66</v>
      </c>
      <c r="J3" s="28">
        <v>80</v>
      </c>
      <c r="K3" s="28">
        <v>33</v>
      </c>
      <c r="L3" s="28">
        <v>100</v>
      </c>
    </row>
    <row r="4" spans="1:12" x14ac:dyDescent="0.25">
      <c r="A4" s="27" t="s">
        <v>48</v>
      </c>
      <c r="B4" s="28">
        <v>69</v>
      </c>
      <c r="C4" s="28">
        <v>85</v>
      </c>
      <c r="D4" s="28">
        <v>66</v>
      </c>
      <c r="E4" s="28">
        <v>33</v>
      </c>
      <c r="F4" s="28">
        <v>100</v>
      </c>
      <c r="G4" s="28">
        <v>66</v>
      </c>
      <c r="H4" s="28">
        <v>100</v>
      </c>
      <c r="I4" s="28">
        <v>66</v>
      </c>
      <c r="J4" s="28">
        <v>65</v>
      </c>
      <c r="K4" s="28">
        <v>33</v>
      </c>
      <c r="L4" s="28">
        <v>100</v>
      </c>
    </row>
    <row r="5" spans="1:12" x14ac:dyDescent="0.25">
      <c r="A5" s="27" t="s">
        <v>49</v>
      </c>
      <c r="B5" s="28">
        <v>39</v>
      </c>
      <c r="C5" s="28">
        <v>74</v>
      </c>
      <c r="D5" s="28">
        <v>33</v>
      </c>
      <c r="E5" s="28">
        <v>100</v>
      </c>
      <c r="F5" s="28">
        <v>100</v>
      </c>
      <c r="G5" s="28">
        <v>33</v>
      </c>
      <c r="H5" s="28">
        <v>100</v>
      </c>
      <c r="I5" s="28">
        <v>66</v>
      </c>
      <c r="J5" s="28">
        <v>65</v>
      </c>
      <c r="K5" s="28">
        <v>33</v>
      </c>
      <c r="L5" s="28">
        <v>100</v>
      </c>
    </row>
    <row r="6" spans="1:12" x14ac:dyDescent="0.25">
      <c r="A6" s="27" t="s">
        <v>50</v>
      </c>
      <c r="B6" s="28">
        <v>7</v>
      </c>
      <c r="C6" s="28">
        <v>66</v>
      </c>
      <c r="D6" s="28">
        <v>66</v>
      </c>
      <c r="E6" s="28">
        <v>100</v>
      </c>
      <c r="F6" s="28">
        <v>100</v>
      </c>
      <c r="G6" s="28">
        <v>100</v>
      </c>
      <c r="H6" s="28">
        <v>100</v>
      </c>
      <c r="I6" s="28">
        <v>66</v>
      </c>
      <c r="J6" s="28">
        <v>70</v>
      </c>
      <c r="K6" s="28">
        <v>33</v>
      </c>
      <c r="L6" s="28">
        <v>100</v>
      </c>
    </row>
    <row r="7" spans="1:12" x14ac:dyDescent="0.25">
      <c r="A7" s="27" t="s">
        <v>51</v>
      </c>
      <c r="B7" s="28">
        <v>40</v>
      </c>
      <c r="C7" s="28">
        <v>69</v>
      </c>
      <c r="D7" s="28">
        <v>66</v>
      </c>
      <c r="E7" s="28">
        <v>100</v>
      </c>
      <c r="F7" s="28">
        <v>100</v>
      </c>
      <c r="G7" s="28">
        <v>66</v>
      </c>
      <c r="H7" s="28">
        <v>100</v>
      </c>
      <c r="I7" s="28">
        <v>66</v>
      </c>
      <c r="J7" s="28">
        <v>65</v>
      </c>
      <c r="K7" s="28">
        <v>33</v>
      </c>
      <c r="L7" s="28">
        <v>100</v>
      </c>
    </row>
    <row r="8" spans="1:12" x14ac:dyDescent="0.25">
      <c r="A8" s="27" t="s">
        <v>52</v>
      </c>
      <c r="B8" s="28">
        <v>27</v>
      </c>
      <c r="C8" s="28">
        <v>82</v>
      </c>
      <c r="D8" s="28">
        <v>33</v>
      </c>
      <c r="E8" s="28">
        <v>66</v>
      </c>
      <c r="F8" s="28">
        <v>100</v>
      </c>
      <c r="G8" s="28">
        <v>33</v>
      </c>
      <c r="H8" s="28">
        <v>100</v>
      </c>
      <c r="I8" s="28">
        <v>66</v>
      </c>
      <c r="J8" s="28">
        <v>65</v>
      </c>
      <c r="K8" s="28">
        <v>33</v>
      </c>
      <c r="L8" s="28">
        <v>100</v>
      </c>
    </row>
    <row r="9" spans="1:12" x14ac:dyDescent="0.25">
      <c r="A9" s="27" t="s">
        <v>53</v>
      </c>
      <c r="B9" s="28">
        <v>5</v>
      </c>
      <c r="C9" s="28">
        <v>80</v>
      </c>
      <c r="D9" s="28">
        <v>33</v>
      </c>
      <c r="E9" s="28">
        <v>100</v>
      </c>
      <c r="F9" s="28">
        <v>100</v>
      </c>
      <c r="G9" s="28">
        <v>66</v>
      </c>
      <c r="H9" s="28">
        <v>100</v>
      </c>
      <c r="I9" s="28">
        <v>66</v>
      </c>
      <c r="J9" s="28">
        <v>33</v>
      </c>
      <c r="K9" s="28">
        <v>33</v>
      </c>
      <c r="L9" s="28">
        <v>100</v>
      </c>
    </row>
    <row r="10" spans="1:12" x14ac:dyDescent="0.25">
      <c r="A10" s="27" t="s">
        <v>54</v>
      </c>
      <c r="B10" s="28">
        <v>70</v>
      </c>
      <c r="C10" s="28">
        <v>81</v>
      </c>
      <c r="D10" s="28">
        <v>66</v>
      </c>
      <c r="E10" s="28">
        <v>100</v>
      </c>
      <c r="F10" s="28">
        <v>100</v>
      </c>
      <c r="G10" s="28">
        <v>33</v>
      </c>
      <c r="H10" s="28">
        <v>100</v>
      </c>
      <c r="I10" s="28">
        <v>66</v>
      </c>
      <c r="J10" s="28">
        <v>33</v>
      </c>
      <c r="K10" s="28">
        <v>33</v>
      </c>
      <c r="L10" s="28">
        <v>100</v>
      </c>
    </row>
    <row r="11" spans="1:12" x14ac:dyDescent="0.25">
      <c r="A11" s="27" t="s">
        <v>55</v>
      </c>
      <c r="B11" s="28">
        <v>75</v>
      </c>
      <c r="C11" s="28">
        <v>88</v>
      </c>
      <c r="D11" s="28">
        <v>33</v>
      </c>
      <c r="E11" s="28">
        <v>100</v>
      </c>
      <c r="F11" s="28">
        <v>100</v>
      </c>
      <c r="G11" s="28">
        <v>66</v>
      </c>
      <c r="H11" s="28">
        <v>100</v>
      </c>
      <c r="I11" s="28">
        <v>66</v>
      </c>
      <c r="J11" s="28">
        <v>33</v>
      </c>
      <c r="K11" s="28">
        <v>33</v>
      </c>
      <c r="L11" s="28">
        <v>100</v>
      </c>
    </row>
    <row r="12" spans="1:12" x14ac:dyDescent="0.25">
      <c r="A12" s="27" t="s">
        <v>56</v>
      </c>
      <c r="B12" s="28">
        <v>27</v>
      </c>
      <c r="C12" s="28">
        <v>85</v>
      </c>
      <c r="D12" s="28">
        <v>66</v>
      </c>
      <c r="E12" s="28">
        <v>100</v>
      </c>
      <c r="F12" s="28">
        <v>100</v>
      </c>
      <c r="G12" s="28">
        <v>66</v>
      </c>
      <c r="H12" s="28">
        <v>100</v>
      </c>
      <c r="I12" s="28">
        <v>66</v>
      </c>
      <c r="J12" s="28">
        <v>33</v>
      </c>
      <c r="K12" s="28">
        <v>33</v>
      </c>
      <c r="L12" s="28">
        <v>100</v>
      </c>
    </row>
    <row r="13" spans="1:12" x14ac:dyDescent="0.25">
      <c r="A13" s="27" t="s">
        <v>57</v>
      </c>
      <c r="B13" s="28">
        <v>55</v>
      </c>
      <c r="C13" s="28">
        <v>80</v>
      </c>
      <c r="D13" s="28">
        <v>66</v>
      </c>
      <c r="E13" s="28">
        <v>100</v>
      </c>
      <c r="F13" s="28">
        <v>100</v>
      </c>
      <c r="G13" s="28">
        <v>66</v>
      </c>
      <c r="H13" s="28">
        <v>100</v>
      </c>
      <c r="I13" s="28">
        <v>66</v>
      </c>
      <c r="J13" s="28">
        <v>33</v>
      </c>
      <c r="K13" s="28">
        <v>33</v>
      </c>
      <c r="L13" s="28">
        <v>100</v>
      </c>
    </row>
    <row r="14" spans="1:12" x14ac:dyDescent="0.25">
      <c r="A14" s="27" t="s">
        <v>58</v>
      </c>
      <c r="B14" s="28">
        <v>67</v>
      </c>
      <c r="C14" s="28">
        <v>91</v>
      </c>
      <c r="D14" s="28">
        <v>66</v>
      </c>
      <c r="E14" s="28">
        <v>100</v>
      </c>
      <c r="F14" s="28">
        <v>100</v>
      </c>
      <c r="G14" s="28">
        <v>66</v>
      </c>
      <c r="H14" s="28">
        <v>100</v>
      </c>
      <c r="I14" s="28">
        <v>66</v>
      </c>
      <c r="J14" s="28">
        <v>33</v>
      </c>
      <c r="K14" s="28">
        <v>33</v>
      </c>
      <c r="L14" s="28">
        <v>100</v>
      </c>
    </row>
    <row r="15" spans="1:12" x14ac:dyDescent="0.25">
      <c r="A15" s="27" t="s">
        <v>68</v>
      </c>
      <c r="B15" s="28">
        <v>28</v>
      </c>
      <c r="C15" s="28">
        <v>78</v>
      </c>
      <c r="D15" s="28">
        <v>33</v>
      </c>
      <c r="E15" s="28">
        <v>100</v>
      </c>
      <c r="F15" s="28">
        <v>66</v>
      </c>
      <c r="G15" s="28">
        <v>33</v>
      </c>
      <c r="H15" s="28">
        <v>100</v>
      </c>
      <c r="I15" s="28">
        <v>66</v>
      </c>
      <c r="J15" s="28">
        <v>33</v>
      </c>
      <c r="K15" s="28">
        <v>33</v>
      </c>
      <c r="L15" s="28">
        <v>33</v>
      </c>
    </row>
    <row r="16" spans="1:12" x14ac:dyDescent="0.25">
      <c r="A16" s="27" t="s">
        <v>69</v>
      </c>
      <c r="B16" s="28">
        <v>36</v>
      </c>
      <c r="C16" s="28">
        <v>99</v>
      </c>
      <c r="D16" s="28">
        <v>33</v>
      </c>
      <c r="E16" s="28">
        <v>100</v>
      </c>
      <c r="F16" s="28">
        <v>33</v>
      </c>
      <c r="G16" s="28">
        <v>66</v>
      </c>
      <c r="H16" s="28">
        <v>100</v>
      </c>
      <c r="I16" s="28">
        <v>66</v>
      </c>
      <c r="J16" s="28">
        <v>33</v>
      </c>
      <c r="K16" s="28">
        <v>33</v>
      </c>
      <c r="L16" s="28">
        <v>100</v>
      </c>
    </row>
    <row r="17" spans="1:12" x14ac:dyDescent="0.25">
      <c r="A17" s="27" t="s">
        <v>59</v>
      </c>
      <c r="B17" s="28">
        <v>47</v>
      </c>
      <c r="C17" s="28">
        <v>96</v>
      </c>
      <c r="D17" s="28">
        <v>33</v>
      </c>
      <c r="E17" s="28">
        <v>66</v>
      </c>
      <c r="F17" s="28">
        <v>33</v>
      </c>
      <c r="G17" s="28">
        <v>66</v>
      </c>
      <c r="H17" s="28">
        <v>100</v>
      </c>
      <c r="I17" s="28">
        <v>66</v>
      </c>
      <c r="J17" s="28">
        <v>33</v>
      </c>
      <c r="K17" s="28">
        <v>33</v>
      </c>
      <c r="L17" s="28">
        <v>100</v>
      </c>
    </row>
    <row r="18" spans="1:12" x14ac:dyDescent="0.25">
      <c r="A18" s="27" t="s">
        <v>60</v>
      </c>
      <c r="B18" s="28">
        <v>38</v>
      </c>
      <c r="C18" s="28">
        <v>80</v>
      </c>
      <c r="D18" s="28">
        <v>66</v>
      </c>
      <c r="E18" s="28">
        <v>66</v>
      </c>
      <c r="F18" s="28">
        <v>66</v>
      </c>
      <c r="G18" s="28">
        <v>66</v>
      </c>
      <c r="H18" s="28">
        <v>100</v>
      </c>
      <c r="I18" s="28">
        <v>66</v>
      </c>
      <c r="J18" s="28">
        <v>33</v>
      </c>
      <c r="K18" s="28">
        <v>33</v>
      </c>
      <c r="L18" s="28">
        <v>33</v>
      </c>
    </row>
    <row r="19" spans="1:12" x14ac:dyDescent="0.25">
      <c r="A19" s="27" t="s">
        <v>61</v>
      </c>
      <c r="B19" s="28">
        <v>63</v>
      </c>
      <c r="C19" s="28">
        <v>67</v>
      </c>
      <c r="D19" s="28">
        <v>100</v>
      </c>
      <c r="E19" s="28">
        <v>33</v>
      </c>
      <c r="F19" s="28">
        <v>100</v>
      </c>
      <c r="G19" s="28">
        <v>33</v>
      </c>
      <c r="H19" s="28">
        <v>100</v>
      </c>
      <c r="I19" s="28">
        <v>66</v>
      </c>
      <c r="J19" s="28">
        <v>33</v>
      </c>
      <c r="K19" s="28">
        <v>33</v>
      </c>
      <c r="L19" s="28">
        <v>33</v>
      </c>
    </row>
    <row r="20" spans="1:12" x14ac:dyDescent="0.25">
      <c r="A20" s="27" t="s">
        <v>62</v>
      </c>
      <c r="B20" s="28">
        <v>38</v>
      </c>
      <c r="C20" s="28">
        <v>78</v>
      </c>
      <c r="D20" s="28">
        <v>33</v>
      </c>
      <c r="E20" s="28">
        <v>33</v>
      </c>
      <c r="F20" s="28">
        <v>100</v>
      </c>
      <c r="G20" s="28">
        <v>33</v>
      </c>
      <c r="H20" s="28">
        <v>100</v>
      </c>
      <c r="I20" s="28">
        <v>66</v>
      </c>
      <c r="J20" s="28">
        <v>33</v>
      </c>
      <c r="K20" s="28">
        <v>33</v>
      </c>
      <c r="L20" s="28">
        <v>100</v>
      </c>
    </row>
    <row r="21" spans="1:12" x14ac:dyDescent="0.25">
      <c r="A21" s="27" t="s">
        <v>63</v>
      </c>
      <c r="B21" s="28">
        <v>45</v>
      </c>
      <c r="C21" s="28">
        <v>94</v>
      </c>
      <c r="D21" s="28">
        <v>100</v>
      </c>
      <c r="E21" s="28">
        <v>33</v>
      </c>
      <c r="F21" s="28">
        <v>66</v>
      </c>
      <c r="G21" s="28">
        <v>33</v>
      </c>
      <c r="H21" s="28">
        <v>100</v>
      </c>
      <c r="I21" s="28">
        <v>66</v>
      </c>
      <c r="J21" s="28">
        <v>33</v>
      </c>
      <c r="K21" s="28">
        <v>33</v>
      </c>
      <c r="L21" s="28">
        <v>33</v>
      </c>
    </row>
    <row r="22" spans="1:12" x14ac:dyDescent="0.25">
      <c r="A22" s="27" t="s">
        <v>64</v>
      </c>
      <c r="B22" s="28">
        <v>33</v>
      </c>
      <c r="C22" s="28">
        <v>33</v>
      </c>
      <c r="D22" s="28">
        <v>33</v>
      </c>
      <c r="E22" s="28">
        <v>66</v>
      </c>
      <c r="F22" s="28">
        <v>33</v>
      </c>
      <c r="G22" s="28">
        <v>66</v>
      </c>
      <c r="H22" s="28">
        <v>100</v>
      </c>
      <c r="I22" s="28">
        <v>33</v>
      </c>
      <c r="J22" s="28">
        <v>33</v>
      </c>
      <c r="K22" s="28">
        <v>33</v>
      </c>
      <c r="L22" s="28">
        <v>33</v>
      </c>
    </row>
    <row r="23" spans="1:12" x14ac:dyDescent="0.25">
      <c r="A23" s="27" t="s">
        <v>65</v>
      </c>
      <c r="B23" s="28">
        <v>87</v>
      </c>
      <c r="C23" s="28">
        <v>96</v>
      </c>
      <c r="D23" s="28">
        <v>100</v>
      </c>
      <c r="E23" s="28">
        <v>100</v>
      </c>
      <c r="F23" s="28">
        <v>100</v>
      </c>
      <c r="G23" s="28">
        <v>100</v>
      </c>
      <c r="H23" s="28">
        <v>100</v>
      </c>
      <c r="I23" s="28">
        <v>33</v>
      </c>
      <c r="J23" s="28">
        <v>33</v>
      </c>
      <c r="K23" s="28">
        <v>33</v>
      </c>
      <c r="L23" s="28">
        <v>33</v>
      </c>
    </row>
    <row r="24" spans="1:12" x14ac:dyDescent="0.25">
      <c r="A24" s="27" t="s">
        <v>66</v>
      </c>
      <c r="B24" s="28">
        <v>87</v>
      </c>
      <c r="C24" s="28">
        <v>92</v>
      </c>
      <c r="D24" s="28">
        <v>100</v>
      </c>
      <c r="E24" s="28">
        <v>100</v>
      </c>
      <c r="F24" s="28">
        <v>100</v>
      </c>
      <c r="G24" s="28">
        <v>100</v>
      </c>
      <c r="H24" s="28">
        <v>100</v>
      </c>
      <c r="I24" s="28">
        <v>66</v>
      </c>
      <c r="J24" s="28">
        <v>33</v>
      </c>
      <c r="K24" s="28">
        <v>33</v>
      </c>
      <c r="L24" s="28">
        <v>100</v>
      </c>
    </row>
    <row r="25" spans="1:12" x14ac:dyDescent="0.25">
      <c r="A25" s="27" t="s">
        <v>67</v>
      </c>
      <c r="B25" s="28">
        <v>45</v>
      </c>
      <c r="C25" s="28">
        <v>96</v>
      </c>
      <c r="D25" s="28">
        <v>33</v>
      </c>
      <c r="E25" s="28">
        <v>100</v>
      </c>
      <c r="F25" s="28">
        <v>100</v>
      </c>
      <c r="G25" s="28">
        <v>100</v>
      </c>
      <c r="H25" s="28">
        <v>100</v>
      </c>
      <c r="I25" s="28">
        <v>66</v>
      </c>
      <c r="J25" s="28">
        <v>33</v>
      </c>
      <c r="K25" s="28">
        <v>33</v>
      </c>
      <c r="L25" s="28">
        <v>100</v>
      </c>
    </row>
  </sheetData>
  <dataValidations count="2">
    <dataValidation type="whole" allowBlank="1" showInputMessage="1" showErrorMessage="1" sqref="D2" xr:uid="{95F34608-8E95-4E3B-90CD-406C970546DC}">
      <formula1>33</formula1>
      <formula2>100</formula2>
    </dataValidation>
    <dataValidation type="whole" allowBlank="1" showInputMessage="1" showErrorMessage="1" prompt="chiffre entre 0 et 100" sqref="B2:C3 F2:F3 J2:J3" xr:uid="{DEE7B93F-2453-42F6-8BF1-D15F084CF303}">
      <formula1>0</formula1>
      <formula2>100</formula2>
    </dataValidation>
  </dataValidations>
  <hyperlinks>
    <hyperlink ref="A4" r:id="rId1" xr:uid="{FE8EB1ED-99B0-44F8-A3E5-72914736EFBF}"/>
    <hyperlink ref="A5" r:id="rId2" xr:uid="{63D527C2-2064-470A-947B-C8488D06EA55}"/>
    <hyperlink ref="A6" r:id="rId3" xr:uid="{EE466F14-9685-4B01-9837-61A2D252C2A0}"/>
    <hyperlink ref="A7" r:id="rId4" xr:uid="{94A7AD98-9E4B-41E1-A792-7AA723145572}"/>
    <hyperlink ref="A8" r:id="rId5" xr:uid="{978000EC-76F3-4F81-9377-64CAF1FA9F9B}"/>
    <hyperlink ref="A2" r:id="rId6" xr:uid="{290429E7-BF9A-49E3-9F0A-5A06BE43E8EE}"/>
    <hyperlink ref="A9" r:id="rId7" xr:uid="{AAFFB05A-E08E-4392-9C29-075C45FC7A57}"/>
    <hyperlink ref="A10" r:id="rId8" xr:uid="{7D84E8A4-9025-47BF-81CC-D7F47E943AF1}"/>
    <hyperlink ref="A21" r:id="rId9" location="/" xr:uid="{D734C84B-B3C1-43A5-89B6-1221E0261359}"/>
    <hyperlink ref="A22" r:id="rId10" xr:uid="{86484CEF-9917-485E-B549-80A366005086}"/>
    <hyperlink ref="A23" r:id="rId11" xr:uid="{6D9A205C-0B61-4078-8487-276C207CC4C1}"/>
    <hyperlink ref="A3" r:id="rId12" xr:uid="{9611A33F-040C-4467-87C3-A85D33F1660B}"/>
    <hyperlink ref="A24" r:id="rId13" xr:uid="{DDE0A6FC-4DD0-438F-BEEE-06DB4507EB8E}"/>
    <hyperlink ref="A25" r:id="rId14" xr:uid="{E2126603-B628-4037-B62C-2EA70E26D092}"/>
    <hyperlink ref="A11" r:id="rId15" xr:uid="{D0CF66B6-A81A-4DA2-A16B-9FA4636EEEF1}"/>
    <hyperlink ref="A12" r:id="rId16" xr:uid="{A4A1A1F4-7B7B-4F16-9AE8-883D3488C8EF}"/>
    <hyperlink ref="A13" r:id="rId17" xr:uid="{0ECC85BC-9B8D-4197-8311-991574CED91D}"/>
    <hyperlink ref="A14" r:id="rId18" xr:uid="{38F9CB6B-B4BA-4A42-B12A-1FE0274D335B}"/>
    <hyperlink ref="A15" r:id="rId19" xr:uid="{E03A25E5-95FF-43DA-8437-750E4262B507}"/>
    <hyperlink ref="A16" r:id="rId20" xr:uid="{5046DA6F-9B00-4B75-BCAD-2EB6F219156F}"/>
    <hyperlink ref="A17" r:id="rId21" xr:uid="{80F02D3F-B0F2-49A5-9136-365FE99A72AB}"/>
    <hyperlink ref="A18" r:id="rId22" xr:uid="{44144474-86AB-4FB6-B618-C04777631DCF}"/>
    <hyperlink ref="A19" r:id="rId23" xr:uid="{A1A4685E-78F6-487A-9D76-69E02FD9DDE1}"/>
    <hyperlink ref="A20" r:id="rId24" xr:uid="{E0C93CD2-2F28-4257-8FEB-9108729F8DB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8308-4E5A-462C-8311-C73D549EBD6D}">
  <dimension ref="A1:M4"/>
  <sheetViews>
    <sheetView zoomScale="84" workbookViewId="0">
      <selection activeCell="A4" sqref="A4:XFD4"/>
    </sheetView>
  </sheetViews>
  <sheetFormatPr baseColWidth="10" defaultRowHeight="15" x14ac:dyDescent="0.25"/>
  <cols>
    <col min="1" max="1" width="55.42578125" customWidth="1"/>
    <col min="2" max="2" width="24.140625" style="1" customWidth="1"/>
    <col min="3" max="3" width="28.42578125" style="1" customWidth="1"/>
    <col min="4" max="4" width="25.42578125" style="1" customWidth="1"/>
    <col min="5" max="5" width="20.85546875" style="1" customWidth="1"/>
    <col min="6" max="6" width="22.5703125" style="1" customWidth="1"/>
    <col min="7" max="7" width="23.42578125" style="1" customWidth="1"/>
    <col min="8" max="8" width="15" style="1" customWidth="1"/>
    <col min="9" max="9" width="28.28515625" style="1" customWidth="1"/>
    <col min="10" max="10" width="16.5703125" style="1" customWidth="1"/>
    <col min="11" max="11" width="23.7109375" style="1" customWidth="1"/>
    <col min="12" max="12" width="31.140625" style="1" customWidth="1"/>
    <col min="13" max="13" width="26.7109375" customWidth="1"/>
  </cols>
  <sheetData>
    <row r="1" spans="1:13" s="1" customFormat="1" ht="15.75" thickBot="1" x14ac:dyDescent="0.3">
      <c r="A1" s="25" t="s">
        <v>5</v>
      </c>
      <c r="B1" s="9" t="s">
        <v>0</v>
      </c>
      <c r="C1" s="4" t="s">
        <v>1</v>
      </c>
      <c r="D1" s="5" t="s">
        <v>2</v>
      </c>
      <c r="E1" s="9" t="s">
        <v>3</v>
      </c>
      <c r="F1" s="4" t="s">
        <v>20</v>
      </c>
      <c r="G1" s="5" t="s">
        <v>4</v>
      </c>
      <c r="H1" s="9" t="s">
        <v>7</v>
      </c>
      <c r="I1" s="5" t="s">
        <v>8</v>
      </c>
      <c r="J1" s="9" t="s">
        <v>10</v>
      </c>
      <c r="K1" s="4" t="s">
        <v>11</v>
      </c>
      <c r="L1" s="5" t="s">
        <v>12</v>
      </c>
      <c r="M1" s="26" t="s">
        <v>47</v>
      </c>
    </row>
    <row r="2" spans="1:13" ht="16.5" thickBot="1" x14ac:dyDescent="0.3">
      <c r="A2" s="8" t="s">
        <v>42</v>
      </c>
      <c r="B2" s="16">
        <v>84</v>
      </c>
      <c r="C2" s="17">
        <v>95</v>
      </c>
      <c r="D2" s="18">
        <v>66</v>
      </c>
      <c r="E2" s="19">
        <v>66</v>
      </c>
      <c r="F2" s="17">
        <v>95</v>
      </c>
      <c r="G2" s="18">
        <v>66</v>
      </c>
      <c r="H2" s="19">
        <v>100</v>
      </c>
      <c r="I2" s="18">
        <v>66</v>
      </c>
      <c r="J2" s="16">
        <v>65</v>
      </c>
      <c r="K2" s="20">
        <v>33</v>
      </c>
      <c r="L2" s="18">
        <v>100</v>
      </c>
      <c r="M2" s="22">
        <f>SUM(B2+C2+D2+E2+F2+G2+H2+I2+J2+K2+L2)/11</f>
        <v>76</v>
      </c>
    </row>
    <row r="3" spans="1:13" ht="16.5" thickBot="1" x14ac:dyDescent="0.3">
      <c r="A3" s="6" t="s">
        <v>43</v>
      </c>
      <c r="B3" s="16">
        <v>43</v>
      </c>
      <c r="C3" s="17">
        <v>95</v>
      </c>
      <c r="D3" s="18">
        <v>33</v>
      </c>
      <c r="E3" s="7">
        <v>66</v>
      </c>
      <c r="F3" s="17">
        <v>95</v>
      </c>
      <c r="G3" s="18">
        <v>66</v>
      </c>
      <c r="H3" s="7">
        <v>100</v>
      </c>
      <c r="I3" s="18">
        <v>66</v>
      </c>
      <c r="J3" s="16">
        <v>80</v>
      </c>
      <c r="K3" s="3">
        <v>33</v>
      </c>
      <c r="L3" s="18">
        <v>100</v>
      </c>
      <c r="M3" s="22">
        <f>SUM(B3+C3+D3+E3+F3+G3+H3+I3+J3+K3+L3)/11</f>
        <v>70.63636363636364</v>
      </c>
    </row>
    <row r="4" spans="1:13" ht="16.5" thickBot="1" x14ac:dyDescent="0.3">
      <c r="A4" s="24" t="s">
        <v>47</v>
      </c>
      <c r="B4" s="23">
        <f>SUM(B2:B3)/2</f>
        <v>63.5</v>
      </c>
      <c r="C4" s="23">
        <f>SUM(C2:C3)/2</f>
        <v>95</v>
      </c>
      <c r="D4" s="23">
        <f t="shared" ref="D4:J4" si="0">SUM(D2:D3)/2</f>
        <v>49.5</v>
      </c>
      <c r="E4" s="23">
        <f t="shared" si="0"/>
        <v>66</v>
      </c>
      <c r="F4" s="23">
        <f t="shared" si="0"/>
        <v>95</v>
      </c>
      <c r="G4" s="23">
        <f t="shared" si="0"/>
        <v>66</v>
      </c>
      <c r="H4" s="23">
        <f t="shared" si="0"/>
        <v>100</v>
      </c>
      <c r="I4" s="23">
        <f t="shared" si="0"/>
        <v>66</v>
      </c>
      <c r="J4" s="23">
        <f t="shared" si="0"/>
        <v>72.5</v>
      </c>
      <c r="K4" s="23">
        <f>SUM(K2:K3)/2</f>
        <v>33</v>
      </c>
      <c r="L4" s="23">
        <f>SUM(L2:L3)/2</f>
        <v>100</v>
      </c>
      <c r="M4" s="23">
        <f t="shared" ref="M4" si="1">SUM(M2:M3)/2</f>
        <v>73.318181818181813</v>
      </c>
    </row>
  </sheetData>
  <dataValidations count="2">
    <dataValidation type="whole" allowBlank="1" showInputMessage="1" showErrorMessage="1" prompt="chiffre entre 0 et 100" sqref="B2:C3 F2:F3 J2:J3" xr:uid="{6C1E7AFD-36A8-4B37-A31C-1250DEB9A596}">
      <formula1>0</formula1>
      <formula2>100</formula2>
    </dataValidation>
    <dataValidation type="whole" allowBlank="1" showInputMessage="1" showErrorMessage="1" sqref="D2" xr:uid="{F8417534-B139-47A5-97E2-078B39F114CB}">
      <formula1>33</formula1>
      <formula2>100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F73C9-F98E-4130-9F2E-26EE8DA941A0}">
  <dimension ref="A1:D17"/>
  <sheetViews>
    <sheetView topLeftCell="A6" workbookViewId="0">
      <selection activeCell="B12" sqref="B12:D12"/>
    </sheetView>
  </sheetViews>
  <sheetFormatPr baseColWidth="10" defaultRowHeight="15" x14ac:dyDescent="0.25"/>
  <cols>
    <col min="1" max="1" width="26" customWidth="1"/>
    <col min="2" max="2" width="29" customWidth="1"/>
    <col min="3" max="3" width="59.28515625" customWidth="1"/>
    <col min="4" max="4" width="53.7109375" customWidth="1"/>
  </cols>
  <sheetData>
    <row r="1" spans="1:4" x14ac:dyDescent="0.25">
      <c r="A1" s="2" t="s">
        <v>13</v>
      </c>
    </row>
    <row r="2" spans="1:4" x14ac:dyDescent="0.25">
      <c r="A2" s="2"/>
    </row>
    <row r="3" spans="1:4" s="15" customFormat="1" ht="15.75" x14ac:dyDescent="0.25">
      <c r="A3" s="15" t="s">
        <v>29</v>
      </c>
      <c r="B3" s="15" t="s">
        <v>30</v>
      </c>
      <c r="C3" s="15" t="s">
        <v>31</v>
      </c>
      <c r="D3" s="15" t="s">
        <v>32</v>
      </c>
    </row>
    <row r="4" spans="1:4" s="15" customFormat="1" ht="15.75" x14ac:dyDescent="0.25">
      <c r="D4" s="21" t="s">
        <v>44</v>
      </c>
    </row>
    <row r="5" spans="1:4" s="15" customFormat="1" ht="15.75" x14ac:dyDescent="0.25">
      <c r="D5" s="21" t="s">
        <v>45</v>
      </c>
    </row>
    <row r="6" spans="1:4" s="15" customFormat="1" ht="15.75" x14ac:dyDescent="0.25">
      <c r="D6" s="21" t="s">
        <v>46</v>
      </c>
    </row>
    <row r="7" spans="1:4" s="11" customFormat="1" ht="50.45" customHeight="1" x14ac:dyDescent="0.25">
      <c r="A7" s="31" t="s">
        <v>14</v>
      </c>
      <c r="B7" s="11" t="s">
        <v>0</v>
      </c>
      <c r="C7" s="13" t="s">
        <v>15</v>
      </c>
      <c r="D7" s="12" t="s">
        <v>33</v>
      </c>
    </row>
    <row r="8" spans="1:4" s="11" customFormat="1" ht="45" x14ac:dyDescent="0.25">
      <c r="A8" s="31"/>
      <c r="B8" s="11" t="s">
        <v>1</v>
      </c>
      <c r="C8" s="13" t="s">
        <v>16</v>
      </c>
      <c r="D8" s="12" t="s">
        <v>33</v>
      </c>
    </row>
    <row r="9" spans="1:4" s="11" customFormat="1" ht="27.6" customHeight="1" x14ac:dyDescent="0.25">
      <c r="A9" s="31"/>
      <c r="B9" s="11" t="s">
        <v>2</v>
      </c>
      <c r="C9" s="14" t="s">
        <v>17</v>
      </c>
      <c r="D9" s="12" t="s">
        <v>34</v>
      </c>
    </row>
    <row r="10" spans="1:4" s="11" customFormat="1" ht="47.45" customHeight="1" x14ac:dyDescent="0.25">
      <c r="A10" s="31" t="s">
        <v>18</v>
      </c>
      <c r="B10" s="11" t="s">
        <v>3</v>
      </c>
      <c r="C10" s="13" t="s">
        <v>19</v>
      </c>
      <c r="D10" s="12" t="s">
        <v>35</v>
      </c>
    </row>
    <row r="11" spans="1:4" s="11" customFormat="1" ht="39.950000000000003" customHeight="1" x14ac:dyDescent="0.25">
      <c r="A11" s="31"/>
      <c r="B11" s="11" t="s">
        <v>20</v>
      </c>
      <c r="C11" s="13" t="s">
        <v>21</v>
      </c>
      <c r="D11" s="12" t="s">
        <v>33</v>
      </c>
    </row>
    <row r="12" spans="1:4" s="11" customFormat="1" ht="45" x14ac:dyDescent="0.25">
      <c r="A12" s="31"/>
      <c r="B12" s="11" t="s">
        <v>4</v>
      </c>
      <c r="C12" s="13" t="s">
        <v>22</v>
      </c>
      <c r="D12" s="12" t="s">
        <v>36</v>
      </c>
    </row>
    <row r="13" spans="1:4" ht="60" x14ac:dyDescent="0.25">
      <c r="A13" s="31" t="s">
        <v>6</v>
      </c>
      <c r="B13" s="11" t="s">
        <v>7</v>
      </c>
      <c r="C13" s="13" t="s">
        <v>23</v>
      </c>
      <c r="D13" s="10" t="s">
        <v>37</v>
      </c>
    </row>
    <row r="14" spans="1:4" ht="45" x14ac:dyDescent="0.25">
      <c r="A14" s="31"/>
      <c r="B14" s="11" t="s">
        <v>8</v>
      </c>
      <c r="C14" s="13" t="s">
        <v>24</v>
      </c>
      <c r="D14" s="10" t="s">
        <v>38</v>
      </c>
    </row>
    <row r="15" spans="1:4" ht="30" x14ac:dyDescent="0.25">
      <c r="A15" s="31" t="s">
        <v>9</v>
      </c>
      <c r="B15" s="11" t="s">
        <v>25</v>
      </c>
      <c r="C15" s="13" t="s">
        <v>26</v>
      </c>
      <c r="D15" s="10" t="s">
        <v>39</v>
      </c>
    </row>
    <row r="16" spans="1:4" ht="60" x14ac:dyDescent="0.25">
      <c r="A16" s="31"/>
      <c r="B16" s="11" t="s">
        <v>11</v>
      </c>
      <c r="C16" s="13" t="s">
        <v>27</v>
      </c>
      <c r="D16" s="10" t="s">
        <v>40</v>
      </c>
    </row>
    <row r="17" spans="1:4" ht="60" x14ac:dyDescent="0.25">
      <c r="A17" s="31"/>
      <c r="B17" s="11" t="s">
        <v>12</v>
      </c>
      <c r="C17" s="13" t="s">
        <v>28</v>
      </c>
      <c r="D17" s="10" t="s">
        <v>41</v>
      </c>
    </row>
  </sheetData>
  <mergeCells count="4">
    <mergeCell ref="A7:A9"/>
    <mergeCell ref="A10:A12"/>
    <mergeCell ref="A13:A14"/>
    <mergeCell ref="A15:A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Grille analyse web v2</vt:lpstr>
      <vt:lpstr>Grille analyse web</vt:lpstr>
      <vt:lpstr>Matrice d'analyse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Haag</dc:creator>
  <cp:lastModifiedBy>Philippe Haag</cp:lastModifiedBy>
  <dcterms:created xsi:type="dcterms:W3CDTF">2023-11-04T21:13:53Z</dcterms:created>
  <dcterms:modified xsi:type="dcterms:W3CDTF">2023-11-28T10:07:33Z</dcterms:modified>
</cp:coreProperties>
</file>