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plouvier/Documents/UA/Master/SmartDashboard/src/main/resources/DataTM/MaintenanceReports/"/>
    </mc:Choice>
  </mc:AlternateContent>
  <xr:revisionPtr revIDLastSave="0" documentId="13_ncr:1_{31B34517-F9D0-5E49-953C-5EE1C77C4323}" xr6:coauthVersionLast="46" xr6:coauthVersionMax="46" xr10:uidLastSave="{00000000-0000-0000-0000-000000000000}"/>
  <bookViews>
    <workbookView xWindow="0" yWindow="460" windowWidth="33600" windowHeight="19680" tabRatio="334" xr2:uid="{00000000-000D-0000-FFFF-FFFF00000000}"/>
  </bookViews>
  <sheets>
    <sheet name="Blad1" sheetId="2" r:id="rId1"/>
    <sheet name="Sheet1" sheetId="1" r:id="rId2"/>
  </sheet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7" i="1"/>
  <c r="I4" i="1"/>
  <c r="I38" i="1"/>
  <c r="I5" i="1"/>
  <c r="I6" i="1"/>
  <c r="I7" i="1"/>
  <c r="I28" i="1"/>
  <c r="I8" i="1"/>
  <c r="I29" i="1"/>
  <c r="I30" i="1"/>
  <c r="I9" i="1"/>
  <c r="I10" i="1"/>
  <c r="I11" i="1"/>
  <c r="I31" i="1"/>
  <c r="I12" i="1"/>
  <c r="I32" i="1"/>
  <c r="I33" i="1"/>
  <c r="I13" i="1"/>
  <c r="I14" i="1"/>
  <c r="I15" i="1"/>
  <c r="I16" i="1"/>
  <c r="I17" i="1"/>
  <c r="I18" i="1"/>
  <c r="I19" i="1"/>
  <c r="I20" i="1"/>
  <c r="I21" i="1"/>
  <c r="I34" i="1"/>
  <c r="I22" i="1"/>
  <c r="I23" i="1"/>
  <c r="I24" i="1"/>
  <c r="I35" i="1"/>
  <c r="I25" i="1"/>
  <c r="I26" i="1"/>
  <c r="I36" i="1"/>
  <c r="I39" i="1"/>
  <c r="I37" i="1"/>
  <c r="I41" i="1"/>
</calcChain>
</file>

<file path=xl/sharedStrings.xml><?xml version="1.0" encoding="utf-8"?>
<sst xmlns="http://schemas.openxmlformats.org/spreadsheetml/2006/main" count="170" uniqueCount="24">
  <si>
    <t>VF3LCYHZRKS411099</t>
  </si>
  <si>
    <t>16/02/2021</t>
  </si>
  <si>
    <t>1/02/2021</t>
  </si>
  <si>
    <t>VF611M160JD002636</t>
  </si>
  <si>
    <t>26/02/2021</t>
  </si>
  <si>
    <t>1-UAE-428</t>
  </si>
  <si>
    <t>1-XAG-013</t>
  </si>
  <si>
    <t>VF611A169GD013996</t>
  </si>
  <si>
    <t>1-VAU-129</t>
  </si>
  <si>
    <t>Totaal</t>
  </si>
  <si>
    <t>Transport Michiels</t>
  </si>
  <si>
    <t>nr.</t>
  </si>
  <si>
    <t>naam</t>
  </si>
  <si>
    <t>chassis</t>
  </si>
  <si>
    <t>nr.plaat</t>
  </si>
  <si>
    <t>factuur</t>
  </si>
  <si>
    <t>datum</t>
  </si>
  <si>
    <t>aantal</t>
  </si>
  <si>
    <t>bedrag</t>
  </si>
  <si>
    <t>totaal</t>
  </si>
  <si>
    <t>Eindtotaal</t>
  </si>
  <si>
    <t>Som van totaal</t>
  </si>
  <si>
    <t>KN 02/2021</t>
  </si>
  <si>
    <t>Statistieken KN 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</si>
</sst>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"/>
    <numFmt numFmtId="165" formatCode="????????"/>
    <numFmt numFmtId="166" formatCode="?"/>
    <numFmt numFmtId="167" formatCode="??0.00"/>
    <numFmt numFmtId="168" formatCode="?0.00"/>
    <numFmt numFmtId="169" formatCode="??"/>
    <numFmt numFmtId="170" formatCode="???"/>
    <numFmt numFmtId="171" formatCode="???0.00"/>
  </numFmts>
  <fonts count="6" x14ac:knownFonts="1">
    <font>
      <sz val="10"/>
      <name val="Arial"/>
    </font>
    <font>
      <sz val="10"/>
      <name val="Arial"/>
    </font>
    <font>
      <sz val="8"/>
      <color indexed="8"/>
      <name val="Arial"/>
    </font>
    <font>
      <sz val="10"/>
      <name val="Arial"/>
      <family val="2"/>
    </font>
    <font>
      <b/>
      <sz val="2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0" fillId="0" borderId="0" xfId="1" applyFont="1" applyBorder="1"/>
    <xf numFmtId="0" fontId="0" fillId="0" borderId="0" xfId="0" applyBorder="1"/>
    <xf numFmtId="164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165" fontId="2" fillId="0" borderId="0" xfId="1" applyNumberFormat="1" applyFont="1" applyBorder="1" applyAlignment="1">
      <alignment horizontal="left" vertical="top"/>
    </xf>
    <xf numFmtId="0" fontId="2" fillId="0" borderId="0" xfId="1" applyFont="1" applyBorder="1" applyAlignment="1">
      <alignment horizontal="right" vertical="top"/>
    </xf>
    <xf numFmtId="166" fontId="2" fillId="0" borderId="0" xfId="1" applyNumberFormat="1" applyFont="1" applyBorder="1" applyAlignment="1">
      <alignment horizontal="right" vertical="top"/>
    </xf>
    <xf numFmtId="167" fontId="2" fillId="0" borderId="0" xfId="1" applyNumberFormat="1" applyFont="1" applyBorder="1" applyAlignment="1">
      <alignment horizontal="right" vertical="top"/>
    </xf>
    <xf numFmtId="2" fontId="2" fillId="0" borderId="0" xfId="1" applyNumberFormat="1" applyFont="1" applyBorder="1" applyAlignment="1">
      <alignment horizontal="right" vertical="top"/>
    </xf>
    <xf numFmtId="168" fontId="2" fillId="0" borderId="0" xfId="1" applyNumberFormat="1" applyFont="1" applyBorder="1" applyAlignment="1">
      <alignment horizontal="right" vertical="top"/>
    </xf>
    <xf numFmtId="169" fontId="2" fillId="0" borderId="0" xfId="1" applyNumberFormat="1" applyFont="1" applyBorder="1" applyAlignment="1">
      <alignment horizontal="right" vertical="top"/>
    </xf>
    <xf numFmtId="170" fontId="2" fillId="0" borderId="0" xfId="1" applyNumberFormat="1" applyFont="1" applyBorder="1" applyAlignment="1">
      <alignment horizontal="right" vertical="top"/>
    </xf>
    <xf numFmtId="171" fontId="2" fillId="0" borderId="0" xfId="1" applyNumberFormat="1" applyFont="1" applyBorder="1" applyAlignment="1">
      <alignment horizontal="right" vertical="top"/>
    </xf>
    <xf numFmtId="4" fontId="0" fillId="0" borderId="0" xfId="0" applyNumberFormat="1" applyBorder="1"/>
    <xf numFmtId="4" fontId="2" fillId="0" borderId="0" xfId="1" applyNumberFormat="1" applyFont="1" applyBorder="1" applyAlignment="1">
      <alignment horizontal="right" vertical="top"/>
    </xf>
    <xf numFmtId="0" fontId="3" fillId="0" borderId="0" xfId="2" applyFont="1"/>
    <xf numFmtId="4" fontId="3" fillId="0" borderId="0" xfId="3" applyNumberFormat="1" applyFont="1"/>
    <xf numFmtId="0" fontId="5" fillId="0" borderId="0" xfId="0" applyFont="1"/>
    <xf numFmtId="0" fontId="0" fillId="0" borderId="0" xfId="0" pivotButton="1"/>
    <xf numFmtId="0" fontId="4" fillId="0" borderId="0" xfId="1" applyFont="1" applyBorder="1" applyAlignment="1">
      <alignment horizontal="center" vertical="top"/>
    </xf>
    <xf numFmtId="4" fontId="0" fillId="0" borderId="0" xfId="0" applyNumberFormat="1"/>
  </cellXfs>
  <cellStyles count="4">
    <cellStyle name="Comma" xfId="1" builtinId="3"/>
    <cellStyle name="Komma 2" xfId="2" xr:uid="{00000000-0005-0000-0000-000001000000}"/>
    <cellStyle name="Normal" xfId="0" builtinId="0"/>
    <cellStyle name="Standaard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eve" refreshedDate="44273.408056134256" createdVersion="1" refreshedVersion="4" recordCount="37" upgradeOnRefresh="1" xr:uid="{00000000-000A-0000-FFFF-FFFF0A000000}">
  <cacheSource type="worksheet">
    <worksheetSource ref="A2:I39" sheet="Sheet1"/>
  </cacheSource>
  <cacheFields count="9">
    <cacheField name="nr." numFmtId="0">
      <sharedItems containsSemiMixedTypes="0" containsString="0" containsNumber="1" containsInteger="1" minValue="18" maxValue="18"/>
    </cacheField>
    <cacheField name="naam" numFmtId="0">
      <sharedItems/>
    </cacheField>
    <cacheField name="chassis" numFmtId="0">
      <sharedItems count="3">
        <s v="VF611M160JD002636"/>
        <s v="VF611A169GD013996"/>
        <s v="VF3LCYHZRKS411099"/>
      </sharedItems>
    </cacheField>
    <cacheField name="nr.plaat" numFmtId="0">
      <sharedItems count="3">
        <s v="1-UAE-428"/>
        <s v="1-VAU-129"/>
        <s v="1-XAG-013"/>
      </sharedItems>
    </cacheField>
    <cacheField name="factuur" numFmtId="0">
      <sharedItems containsSemiMixedTypes="0" containsString="0" containsNumber="1" containsInteger="1" minValue="20210001" maxValue="20210004"/>
    </cacheField>
    <cacheField name="datum" numFmtId="0">
      <sharedItems/>
    </cacheField>
    <cacheField name="aantal" numFmtId="0">
      <sharedItems containsSemiMixedTypes="0" containsString="0" containsNumber="1" minValue="1" maxValue="395"/>
    </cacheField>
    <cacheField name="bedrag" numFmtId="0">
      <sharedItems containsSemiMixedTypes="0" containsString="0" containsNumber="1" minValue="1" maxValue="1253.6500000000001"/>
    </cacheField>
    <cacheField name="totaal" numFmtId="0">
      <sharedItems containsSemiMixedTypes="0" containsString="0" containsNumber="1" minValue="16.13" maxValue="1253.65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n v="18"/>
    <s v="Transport Michiels"/>
    <x v="0"/>
    <x v="0"/>
    <n v="20210002"/>
    <s v="16/02/2021"/>
    <n v="1"/>
    <n v="585"/>
    <n v="585"/>
  </r>
  <r>
    <n v="18"/>
    <s v="Transport Michiels"/>
    <x v="0"/>
    <x v="0"/>
    <n v="20210003"/>
    <s v="16/02/2021"/>
    <n v="6.25"/>
    <n v="75"/>
    <n v="468.75"/>
  </r>
  <r>
    <n v="18"/>
    <s v="Transport Michiels"/>
    <x v="0"/>
    <x v="0"/>
    <n v="20210003"/>
    <s v="16/02/2021"/>
    <n v="1"/>
    <n v="30"/>
    <n v="30"/>
  </r>
  <r>
    <n v="18"/>
    <s v="Transport Michiels"/>
    <x v="0"/>
    <x v="0"/>
    <n v="20210003"/>
    <s v="16/02/2021"/>
    <n v="1"/>
    <n v="150"/>
    <n v="150"/>
  </r>
  <r>
    <n v="18"/>
    <s v="Transport Michiels"/>
    <x v="0"/>
    <x v="0"/>
    <n v="20210002"/>
    <s v="16/02/2021"/>
    <n v="1"/>
    <n v="158.5"/>
    <n v="158.5"/>
  </r>
  <r>
    <n v="18"/>
    <s v="Transport Michiels"/>
    <x v="0"/>
    <x v="0"/>
    <n v="20210003"/>
    <s v="16/02/2021"/>
    <n v="395"/>
    <n v="1"/>
    <n v="395"/>
  </r>
  <r>
    <n v="18"/>
    <s v="Transport Michiels"/>
    <x v="0"/>
    <x v="0"/>
    <n v="20210002"/>
    <s v="16/02/2021"/>
    <n v="1"/>
    <n v="29.59"/>
    <n v="29.59"/>
  </r>
  <r>
    <n v="18"/>
    <s v="Transport Michiels"/>
    <x v="0"/>
    <x v="0"/>
    <n v="20210002"/>
    <s v="16/02/2021"/>
    <n v="1"/>
    <n v="251.54"/>
    <n v="251.54"/>
  </r>
  <r>
    <n v="18"/>
    <s v="Transport Michiels"/>
    <x v="0"/>
    <x v="0"/>
    <n v="20210002"/>
    <s v="16/02/2021"/>
    <n v="1"/>
    <n v="43.33"/>
    <n v="43.33"/>
  </r>
  <r>
    <n v="18"/>
    <s v="Transport Michiels"/>
    <x v="0"/>
    <x v="0"/>
    <n v="20210002"/>
    <s v="16/02/2021"/>
    <n v="1"/>
    <n v="76.350000000000009"/>
    <n v="76.350000000000009"/>
  </r>
  <r>
    <n v="18"/>
    <s v="Transport Michiels"/>
    <x v="0"/>
    <x v="0"/>
    <n v="20210002"/>
    <s v="16/02/2021"/>
    <n v="1"/>
    <n v="196.22"/>
    <n v="196.22"/>
  </r>
  <r>
    <n v="18"/>
    <s v="Transport Michiels"/>
    <x v="0"/>
    <x v="0"/>
    <n v="20210002"/>
    <s v="16/02/2021"/>
    <n v="1"/>
    <n v="78.89"/>
    <n v="78.89"/>
  </r>
  <r>
    <n v="18"/>
    <s v="Transport Michiels"/>
    <x v="0"/>
    <x v="0"/>
    <n v="20210002"/>
    <s v="16/02/2021"/>
    <n v="1"/>
    <n v="51.46"/>
    <n v="51.46"/>
  </r>
  <r>
    <n v="18"/>
    <s v="Transport Michiels"/>
    <x v="0"/>
    <x v="0"/>
    <n v="20210002"/>
    <s v="16/02/2021"/>
    <n v="1"/>
    <n v="297.27"/>
    <n v="297.27"/>
  </r>
  <r>
    <n v="18"/>
    <s v="Transport Michiels"/>
    <x v="0"/>
    <x v="0"/>
    <n v="20210002"/>
    <s v="16/02/2021"/>
    <n v="1"/>
    <n v="16.13"/>
    <n v="16.13"/>
  </r>
  <r>
    <n v="18"/>
    <s v="Transport Michiels"/>
    <x v="0"/>
    <x v="0"/>
    <n v="20210002"/>
    <s v="16/02/2021"/>
    <n v="1"/>
    <n v="53.620000000000005"/>
    <n v="53.620000000000005"/>
  </r>
  <r>
    <n v="18"/>
    <s v="Transport Michiels"/>
    <x v="0"/>
    <x v="0"/>
    <n v="20210002"/>
    <s v="16/02/2021"/>
    <n v="1"/>
    <n v="101.9"/>
    <n v="101.9"/>
  </r>
  <r>
    <n v="18"/>
    <s v="Transport Michiels"/>
    <x v="0"/>
    <x v="0"/>
    <n v="20210002"/>
    <s v="16/02/2021"/>
    <n v="1"/>
    <n v="115.12"/>
    <n v="115.12"/>
  </r>
  <r>
    <n v="18"/>
    <s v="Transport Michiels"/>
    <x v="0"/>
    <x v="0"/>
    <n v="20210002"/>
    <s v="16/02/2021"/>
    <n v="1"/>
    <n v="34.56"/>
    <n v="34.56"/>
  </r>
  <r>
    <n v="18"/>
    <s v="Transport Michiels"/>
    <x v="0"/>
    <x v="0"/>
    <n v="20210002"/>
    <s v="16/02/2021"/>
    <n v="1"/>
    <n v="207.89000000000001"/>
    <n v="207.89000000000001"/>
  </r>
  <r>
    <n v="18"/>
    <s v="Transport Michiels"/>
    <x v="0"/>
    <x v="0"/>
    <n v="20210002"/>
    <s v="16/02/2021"/>
    <n v="1"/>
    <n v="88.460000000000008"/>
    <n v="88.460000000000008"/>
  </r>
  <r>
    <n v="18"/>
    <s v="Transport Michiels"/>
    <x v="0"/>
    <x v="0"/>
    <n v="20210002"/>
    <s v="16/02/2021"/>
    <n v="1"/>
    <n v="149.18"/>
    <n v="149.18"/>
  </r>
  <r>
    <n v="18"/>
    <s v="Transport Michiels"/>
    <x v="0"/>
    <x v="0"/>
    <n v="20210002"/>
    <s v="16/02/2021"/>
    <n v="1"/>
    <n v="16.39"/>
    <n v="16.39"/>
  </r>
  <r>
    <n v="18"/>
    <s v="Transport Michiels"/>
    <x v="0"/>
    <x v="0"/>
    <n v="20210002"/>
    <s v="16/02/2021"/>
    <n v="1"/>
    <n v="250"/>
    <n v="250"/>
  </r>
  <r>
    <n v="18"/>
    <s v="Transport Michiels"/>
    <x v="1"/>
    <x v="1"/>
    <n v="20210004"/>
    <s v="26/02/2021"/>
    <n v="1"/>
    <n v="420"/>
    <n v="420"/>
  </r>
  <r>
    <n v="18"/>
    <s v="Transport Michiels"/>
    <x v="1"/>
    <x v="1"/>
    <n v="20210004"/>
    <s v="26/02/2021"/>
    <n v="25"/>
    <n v="1"/>
    <n v="25"/>
  </r>
  <r>
    <n v="18"/>
    <s v="Transport Michiels"/>
    <x v="1"/>
    <x v="1"/>
    <n v="20210004"/>
    <s v="26/02/2021"/>
    <n v="1"/>
    <n v="35"/>
    <n v="35"/>
  </r>
  <r>
    <n v="18"/>
    <s v="Transport Michiels"/>
    <x v="1"/>
    <x v="1"/>
    <n v="20210004"/>
    <s v="26/02/2021"/>
    <n v="1"/>
    <n v="293.05"/>
    <n v="293.05"/>
  </r>
  <r>
    <n v="18"/>
    <s v="Transport Michiels"/>
    <x v="1"/>
    <x v="1"/>
    <n v="20210004"/>
    <s v="26/02/2021"/>
    <n v="1"/>
    <n v="333.86"/>
    <n v="333.86"/>
  </r>
  <r>
    <n v="18"/>
    <s v="Transport Michiels"/>
    <x v="1"/>
    <x v="1"/>
    <n v="20210004"/>
    <s v="26/02/2021"/>
    <n v="1"/>
    <n v="21.87"/>
    <n v="21.87"/>
  </r>
  <r>
    <n v="18"/>
    <s v="Transport Michiels"/>
    <x v="1"/>
    <x v="1"/>
    <n v="20210004"/>
    <s v="26/02/2021"/>
    <n v="1"/>
    <n v="22.62"/>
    <n v="22.62"/>
  </r>
  <r>
    <n v="18"/>
    <s v="Transport Michiels"/>
    <x v="1"/>
    <x v="1"/>
    <n v="20210004"/>
    <s v="26/02/2021"/>
    <n v="1"/>
    <n v="211.70000000000002"/>
    <n v="211.70000000000002"/>
  </r>
  <r>
    <n v="18"/>
    <s v="Transport Michiels"/>
    <x v="1"/>
    <x v="1"/>
    <n v="20210004"/>
    <s v="26/02/2021"/>
    <n v="1"/>
    <n v="1253.6500000000001"/>
    <n v="1253.6500000000001"/>
  </r>
  <r>
    <n v="18"/>
    <s v="Transport Michiels"/>
    <x v="1"/>
    <x v="1"/>
    <n v="20210004"/>
    <s v="26/02/2021"/>
    <n v="1"/>
    <n v="365"/>
    <n v="365"/>
  </r>
  <r>
    <n v="18"/>
    <s v="Transport Michiels"/>
    <x v="2"/>
    <x v="2"/>
    <n v="20210001"/>
    <s v="1/02/2021"/>
    <n v="1"/>
    <n v="240"/>
    <n v="240"/>
  </r>
  <r>
    <n v="18"/>
    <s v="Transport Michiels"/>
    <x v="2"/>
    <x v="2"/>
    <n v="20210001"/>
    <s v="1/02/2021"/>
    <n v="1"/>
    <n v="175"/>
    <n v="175"/>
  </r>
  <r>
    <n v="18"/>
    <s v="Transport Michiels"/>
    <x v="2"/>
    <x v="2"/>
    <n v="20210001"/>
    <s v="1/02/2021"/>
    <n v="1"/>
    <n v="540"/>
    <n v="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Draaitabel1" cacheId="11" dataOnRows="1" applyNumberFormats="0" applyBorderFormats="0" applyFontFormats="0" applyPatternFormats="0" applyAlignmentFormats="0" applyWidthHeightFormats="1" dataCaption="Gegevens" updatedVersion="6" showMemberPropertyTips="0" useAutoFormatting="1" itemPrintTitles="1" createdVersion="1" indent="0" compact="0" compactData="0" gridDropZones="1">
  <location ref="A3:C8" firstHeaderRow="2" firstDataRow="2" firstDataCol="2"/>
  <pivotFields count="9">
    <pivotField compact="0" numFmtId="164" outline="0" showAll="0" includeNewItemsInFilter="1"/>
    <pivotField compact="0" outline="0" showAll="0" includeNewItemsInFilter="1"/>
    <pivotField axis="axisRow" compact="0" outline="0" showAll="0" includeNewItemsInFilter="1" defaultSubtotal="0">
      <items count="3">
        <item x="2"/>
        <item x="1"/>
        <item x="0"/>
      </items>
    </pivotField>
    <pivotField axis="axisRow" compact="0" outline="0" showAll="0" includeNewItemsInFilter="1" defaultSubtotal="0">
      <items count="3">
        <item x="0"/>
        <item x="1"/>
        <item x="2"/>
      </items>
    </pivotField>
    <pivotField compact="0" numFmtId="165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numFmtId="4" outline="0" showAll="0" includeNewItemsInFilter="1"/>
  </pivotFields>
  <rowFields count="2">
    <field x="3"/>
    <field x="2"/>
  </rowFields>
  <rowItems count="4">
    <i>
      <x/>
      <x v="2"/>
    </i>
    <i>
      <x v="1"/>
      <x v="1"/>
    </i>
    <i>
      <x v="2"/>
      <x/>
    </i>
    <i t="grand">
      <x/>
    </i>
  </rowItems>
  <colItems count="1">
    <i/>
  </colItems>
  <dataFields count="1">
    <dataField name="Som van totaal" fld="8" baseField="2" baseItem="1" numFmtId="4"/>
  </dataFields>
  <pivotTableStyleInfo name="PivotStyleLight22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RowHeight="13" x14ac:dyDescent="0.15"/>
  <cols>
    <col min="1" max="1" width="13.33203125" customWidth="1"/>
    <col min="2" max="2" width="20.33203125" bestFit="1" customWidth="1"/>
    <col min="3" max="3" width="8.1640625" bestFit="1" customWidth="1"/>
    <col min="4" max="256" width="8.83203125" customWidth="1"/>
  </cols>
  <sheetData>
    <row r="1" spans="1:3" x14ac:dyDescent="0.15">
      <c r="A1" s="18" t="s">
        <v>22</v>
      </c>
    </row>
    <row r="3" spans="1:3" x14ac:dyDescent="0.15">
      <c r="A3" s="19" t="s">
        <v>21</v>
      </c>
    </row>
    <row r="4" spans="1:3" x14ac:dyDescent="0.15">
      <c r="A4" s="19" t="s">
        <v>14</v>
      </c>
      <c r="B4" s="19" t="s">
        <v>13</v>
      </c>
      <c r="C4" t="s">
        <v>9</v>
      </c>
    </row>
    <row r="5" spans="1:3" x14ac:dyDescent="0.15">
      <c r="A5" t="s">
        <v>5</v>
      </c>
      <c r="B5" t="s">
        <v>3</v>
      </c>
      <c r="C5" s="21">
        <v>3845.1499999999992</v>
      </c>
    </row>
    <row r="6" spans="1:3" x14ac:dyDescent="0.15">
      <c r="A6" t="s">
        <v>8</v>
      </c>
      <c r="B6" t="s">
        <v>7</v>
      </c>
      <c r="C6" s="21">
        <v>2981.75</v>
      </c>
    </row>
    <row r="7" spans="1:3" x14ac:dyDescent="0.15">
      <c r="A7" t="s">
        <v>6</v>
      </c>
      <c r="B7" t="s">
        <v>0</v>
      </c>
      <c r="C7" s="21">
        <v>955</v>
      </c>
    </row>
    <row r="8" spans="1:3" x14ac:dyDescent="0.15">
      <c r="A8" t="s">
        <v>20</v>
      </c>
      <c r="C8" s="21">
        <v>7781.9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/>
  </sheetViews>
  <sheetFormatPr baseColWidth="10" defaultColWidth="8.83203125" defaultRowHeight="14" customHeight="1" x14ac:dyDescent="0.15"/>
  <cols>
    <col min="1" max="1" width="7.33203125" style="2" customWidth="1"/>
    <col min="2" max="2" width="26" style="2" customWidth="1"/>
    <col min="3" max="3" width="20.5" style="2" customWidth="1" collapsed="1"/>
    <col min="4" max="4" width="10.83203125" style="2" customWidth="1" collapsed="1"/>
    <col min="5" max="5" width="10.6640625" style="2" customWidth="1"/>
    <col min="6" max="6" width="6.33203125" style="2" customWidth="1" collapsed="1"/>
    <col min="7" max="7" width="8.6640625" style="2" customWidth="1" collapsed="1"/>
    <col min="8" max="8" width="6.5" style="2" customWidth="1" collapsed="1"/>
    <col min="9" max="9" width="10.83203125" style="14" customWidth="1"/>
    <col min="10" max="11" width="9.5" style="2" customWidth="1"/>
    <col min="12" max="16384" width="8.83203125" style="2"/>
  </cols>
  <sheetData>
    <row r="1" spans="1:9" ht="28.75" customHeight="1" x14ac:dyDescent="0.15">
      <c r="A1" s="1"/>
      <c r="B1" s="1"/>
      <c r="C1" s="20" t="s">
        <v>23</v>
      </c>
      <c r="D1" s="1"/>
      <c r="E1" s="1"/>
      <c r="F1" s="1"/>
      <c r="G1" s="1"/>
      <c r="H1" s="1"/>
    </row>
    <row r="2" spans="1:9" ht="28.75" customHeight="1" x14ac:dyDescent="0.15">
      <c r="A2" s="16" t="s">
        <v>11</v>
      </c>
      <c r="B2" s="16" t="s">
        <v>12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7" t="s">
        <v>19</v>
      </c>
    </row>
    <row r="3" spans="1:9" ht="14" customHeight="1" x14ac:dyDescent="0.15">
      <c r="A3" s="3">
        <v>18</v>
      </c>
      <c r="B3" s="4" t="s">
        <v>10</v>
      </c>
      <c r="C3" s="4" t="s">
        <v>3</v>
      </c>
      <c r="D3" s="4" t="s">
        <v>5</v>
      </c>
      <c r="E3" s="5">
        <v>20210002</v>
      </c>
      <c r="F3" s="6" t="s">
        <v>1</v>
      </c>
      <c r="G3" s="7">
        <v>1</v>
      </c>
      <c r="H3" s="8">
        <v>585</v>
      </c>
      <c r="I3" s="15">
        <f t="shared" ref="I3:I39" si="0">H3*G3</f>
        <v>585</v>
      </c>
    </row>
    <row r="4" spans="1:9" ht="14" customHeight="1" x14ac:dyDescent="0.15">
      <c r="A4" s="3">
        <v>18</v>
      </c>
      <c r="B4" s="4" t="s">
        <v>10</v>
      </c>
      <c r="C4" s="4" t="s">
        <v>3</v>
      </c>
      <c r="D4" s="4" t="s">
        <v>5</v>
      </c>
      <c r="E4" s="5">
        <v>20210003</v>
      </c>
      <c r="F4" s="6" t="s">
        <v>1</v>
      </c>
      <c r="G4" s="9">
        <v>6.25</v>
      </c>
      <c r="H4" s="10">
        <v>75</v>
      </c>
      <c r="I4" s="15">
        <f t="shared" si="0"/>
        <v>468.75</v>
      </c>
    </row>
    <row r="5" spans="1:9" ht="14" customHeight="1" x14ac:dyDescent="0.15">
      <c r="A5" s="3">
        <v>18</v>
      </c>
      <c r="B5" s="4" t="s">
        <v>10</v>
      </c>
      <c r="C5" s="4" t="s">
        <v>3</v>
      </c>
      <c r="D5" s="4" t="s">
        <v>5</v>
      </c>
      <c r="E5" s="5">
        <v>20210003</v>
      </c>
      <c r="F5" s="6" t="s">
        <v>1</v>
      </c>
      <c r="G5" s="7">
        <v>1</v>
      </c>
      <c r="H5" s="10">
        <v>30</v>
      </c>
      <c r="I5" s="15">
        <f t="shared" si="0"/>
        <v>30</v>
      </c>
    </row>
    <row r="6" spans="1:9" ht="14" customHeight="1" x14ac:dyDescent="0.15">
      <c r="A6" s="3">
        <v>18</v>
      </c>
      <c r="B6" s="4" t="s">
        <v>10</v>
      </c>
      <c r="C6" s="4" t="s">
        <v>3</v>
      </c>
      <c r="D6" s="4" t="s">
        <v>5</v>
      </c>
      <c r="E6" s="5">
        <v>20210003</v>
      </c>
      <c r="F6" s="6" t="s">
        <v>1</v>
      </c>
      <c r="G6" s="7">
        <v>1</v>
      </c>
      <c r="H6" s="8">
        <v>150</v>
      </c>
      <c r="I6" s="15">
        <f t="shared" si="0"/>
        <v>150</v>
      </c>
    </row>
    <row r="7" spans="1:9" ht="14" customHeight="1" x14ac:dyDescent="0.15">
      <c r="A7" s="3">
        <v>18</v>
      </c>
      <c r="B7" s="4" t="s">
        <v>10</v>
      </c>
      <c r="C7" s="4" t="s">
        <v>3</v>
      </c>
      <c r="D7" s="4" t="s">
        <v>5</v>
      </c>
      <c r="E7" s="5">
        <v>20210002</v>
      </c>
      <c r="F7" s="6" t="s">
        <v>1</v>
      </c>
      <c r="G7" s="7">
        <v>1</v>
      </c>
      <c r="H7" s="8">
        <v>158.5</v>
      </c>
      <c r="I7" s="15">
        <f t="shared" si="0"/>
        <v>158.5</v>
      </c>
    </row>
    <row r="8" spans="1:9" ht="14" customHeight="1" x14ac:dyDescent="0.15">
      <c r="A8" s="3">
        <v>18</v>
      </c>
      <c r="B8" s="4" t="s">
        <v>10</v>
      </c>
      <c r="C8" s="4" t="s">
        <v>3</v>
      </c>
      <c r="D8" s="4" t="s">
        <v>5</v>
      </c>
      <c r="E8" s="5">
        <v>20210003</v>
      </c>
      <c r="F8" s="6" t="s">
        <v>1</v>
      </c>
      <c r="G8" s="12">
        <v>395</v>
      </c>
      <c r="H8" s="9">
        <v>1</v>
      </c>
      <c r="I8" s="15">
        <f t="shared" si="0"/>
        <v>395</v>
      </c>
    </row>
    <row r="9" spans="1:9" ht="14" customHeight="1" x14ac:dyDescent="0.15">
      <c r="A9" s="3">
        <v>18</v>
      </c>
      <c r="B9" s="4" t="s">
        <v>10</v>
      </c>
      <c r="C9" s="4" t="s">
        <v>3</v>
      </c>
      <c r="D9" s="4" t="s">
        <v>5</v>
      </c>
      <c r="E9" s="5">
        <v>20210002</v>
      </c>
      <c r="F9" s="6" t="s">
        <v>1</v>
      </c>
      <c r="G9" s="7">
        <v>1</v>
      </c>
      <c r="H9" s="10">
        <v>29.59</v>
      </c>
      <c r="I9" s="15">
        <f t="shared" si="0"/>
        <v>29.59</v>
      </c>
    </row>
    <row r="10" spans="1:9" ht="14" customHeight="1" x14ac:dyDescent="0.15">
      <c r="A10" s="3">
        <v>18</v>
      </c>
      <c r="B10" s="4" t="s">
        <v>10</v>
      </c>
      <c r="C10" s="4" t="s">
        <v>3</v>
      </c>
      <c r="D10" s="4" t="s">
        <v>5</v>
      </c>
      <c r="E10" s="5">
        <v>20210002</v>
      </c>
      <c r="F10" s="6" t="s">
        <v>1</v>
      </c>
      <c r="G10" s="7">
        <v>1</v>
      </c>
      <c r="H10" s="8">
        <v>251.54</v>
      </c>
      <c r="I10" s="15">
        <f t="shared" si="0"/>
        <v>251.54</v>
      </c>
    </row>
    <row r="11" spans="1:9" ht="14" customHeight="1" x14ac:dyDescent="0.15">
      <c r="A11" s="3">
        <v>18</v>
      </c>
      <c r="B11" s="4" t="s">
        <v>10</v>
      </c>
      <c r="C11" s="4" t="s">
        <v>3</v>
      </c>
      <c r="D11" s="4" t="s">
        <v>5</v>
      </c>
      <c r="E11" s="5">
        <v>20210002</v>
      </c>
      <c r="F11" s="6" t="s">
        <v>1</v>
      </c>
      <c r="G11" s="7">
        <v>1</v>
      </c>
      <c r="H11" s="10">
        <v>43.33</v>
      </c>
      <c r="I11" s="15">
        <f t="shared" si="0"/>
        <v>43.33</v>
      </c>
    </row>
    <row r="12" spans="1:9" ht="14" customHeight="1" x14ac:dyDescent="0.15">
      <c r="A12" s="3">
        <v>18</v>
      </c>
      <c r="B12" s="4" t="s">
        <v>10</v>
      </c>
      <c r="C12" s="4" t="s">
        <v>3</v>
      </c>
      <c r="D12" s="4" t="s">
        <v>5</v>
      </c>
      <c r="E12" s="5">
        <v>20210002</v>
      </c>
      <c r="F12" s="6" t="s">
        <v>1</v>
      </c>
      <c r="G12" s="7">
        <v>1</v>
      </c>
      <c r="H12" s="10">
        <v>76.350000000000009</v>
      </c>
      <c r="I12" s="15">
        <f t="shared" si="0"/>
        <v>76.350000000000009</v>
      </c>
    </row>
    <row r="13" spans="1:9" ht="14" customHeight="1" x14ac:dyDescent="0.15">
      <c r="A13" s="3">
        <v>18</v>
      </c>
      <c r="B13" s="4" t="s">
        <v>10</v>
      </c>
      <c r="C13" s="4" t="s">
        <v>3</v>
      </c>
      <c r="D13" s="4" t="s">
        <v>5</v>
      </c>
      <c r="E13" s="5">
        <v>20210002</v>
      </c>
      <c r="F13" s="6" t="s">
        <v>1</v>
      </c>
      <c r="G13" s="7">
        <v>1</v>
      </c>
      <c r="H13" s="8">
        <v>196.22</v>
      </c>
      <c r="I13" s="15">
        <f t="shared" si="0"/>
        <v>196.22</v>
      </c>
    </row>
    <row r="14" spans="1:9" ht="14" customHeight="1" x14ac:dyDescent="0.15">
      <c r="A14" s="3">
        <v>18</v>
      </c>
      <c r="B14" s="4" t="s">
        <v>10</v>
      </c>
      <c r="C14" s="4" t="s">
        <v>3</v>
      </c>
      <c r="D14" s="4" t="s">
        <v>5</v>
      </c>
      <c r="E14" s="5">
        <v>20210002</v>
      </c>
      <c r="F14" s="6" t="s">
        <v>1</v>
      </c>
      <c r="G14" s="7">
        <v>1</v>
      </c>
      <c r="H14" s="10">
        <v>78.89</v>
      </c>
      <c r="I14" s="15">
        <f t="shared" si="0"/>
        <v>78.89</v>
      </c>
    </row>
    <row r="15" spans="1:9" ht="14" customHeight="1" x14ac:dyDescent="0.15">
      <c r="A15" s="3">
        <v>18</v>
      </c>
      <c r="B15" s="4" t="s">
        <v>10</v>
      </c>
      <c r="C15" s="4" t="s">
        <v>3</v>
      </c>
      <c r="D15" s="4" t="s">
        <v>5</v>
      </c>
      <c r="E15" s="5">
        <v>20210002</v>
      </c>
      <c r="F15" s="6" t="s">
        <v>1</v>
      </c>
      <c r="G15" s="7">
        <v>1</v>
      </c>
      <c r="H15" s="10">
        <v>51.46</v>
      </c>
      <c r="I15" s="15">
        <f t="shared" si="0"/>
        <v>51.46</v>
      </c>
    </row>
    <row r="16" spans="1:9" ht="14" customHeight="1" x14ac:dyDescent="0.15">
      <c r="A16" s="3">
        <v>18</v>
      </c>
      <c r="B16" s="4" t="s">
        <v>10</v>
      </c>
      <c r="C16" s="4" t="s">
        <v>3</v>
      </c>
      <c r="D16" s="4" t="s">
        <v>5</v>
      </c>
      <c r="E16" s="5">
        <v>20210002</v>
      </c>
      <c r="F16" s="6" t="s">
        <v>1</v>
      </c>
      <c r="G16" s="7">
        <v>1</v>
      </c>
      <c r="H16" s="8">
        <v>297.27</v>
      </c>
      <c r="I16" s="15">
        <f t="shared" si="0"/>
        <v>297.27</v>
      </c>
    </row>
    <row r="17" spans="1:9" ht="14" customHeight="1" x14ac:dyDescent="0.15">
      <c r="A17" s="3">
        <v>18</v>
      </c>
      <c r="B17" s="4" t="s">
        <v>10</v>
      </c>
      <c r="C17" s="4" t="s">
        <v>3</v>
      </c>
      <c r="D17" s="4" t="s">
        <v>5</v>
      </c>
      <c r="E17" s="5">
        <v>20210002</v>
      </c>
      <c r="F17" s="6" t="s">
        <v>1</v>
      </c>
      <c r="G17" s="7">
        <v>1</v>
      </c>
      <c r="H17" s="10">
        <v>16.13</v>
      </c>
      <c r="I17" s="15">
        <f t="shared" si="0"/>
        <v>16.13</v>
      </c>
    </row>
    <row r="18" spans="1:9" ht="14" customHeight="1" x14ac:dyDescent="0.15">
      <c r="A18" s="3">
        <v>18</v>
      </c>
      <c r="B18" s="4" t="s">
        <v>10</v>
      </c>
      <c r="C18" s="4" t="s">
        <v>3</v>
      </c>
      <c r="D18" s="4" t="s">
        <v>5</v>
      </c>
      <c r="E18" s="5">
        <v>20210002</v>
      </c>
      <c r="F18" s="6" t="s">
        <v>1</v>
      </c>
      <c r="G18" s="7">
        <v>1</v>
      </c>
      <c r="H18" s="10">
        <v>53.620000000000005</v>
      </c>
      <c r="I18" s="15">
        <f t="shared" si="0"/>
        <v>53.620000000000005</v>
      </c>
    </row>
    <row r="19" spans="1:9" ht="14" customHeight="1" x14ac:dyDescent="0.15">
      <c r="A19" s="3">
        <v>18</v>
      </c>
      <c r="B19" s="4" t="s">
        <v>10</v>
      </c>
      <c r="C19" s="4" t="s">
        <v>3</v>
      </c>
      <c r="D19" s="4" t="s">
        <v>5</v>
      </c>
      <c r="E19" s="5">
        <v>20210002</v>
      </c>
      <c r="F19" s="6" t="s">
        <v>1</v>
      </c>
      <c r="G19" s="7">
        <v>1</v>
      </c>
      <c r="H19" s="8">
        <v>101.9</v>
      </c>
      <c r="I19" s="15">
        <f t="shared" si="0"/>
        <v>101.9</v>
      </c>
    </row>
    <row r="20" spans="1:9" ht="14" customHeight="1" x14ac:dyDescent="0.15">
      <c r="A20" s="3">
        <v>18</v>
      </c>
      <c r="B20" s="4" t="s">
        <v>10</v>
      </c>
      <c r="C20" s="4" t="s">
        <v>3</v>
      </c>
      <c r="D20" s="4" t="s">
        <v>5</v>
      </c>
      <c r="E20" s="5">
        <v>20210002</v>
      </c>
      <c r="F20" s="6" t="s">
        <v>1</v>
      </c>
      <c r="G20" s="7">
        <v>1</v>
      </c>
      <c r="H20" s="8">
        <v>115.12</v>
      </c>
      <c r="I20" s="15">
        <f t="shared" si="0"/>
        <v>115.12</v>
      </c>
    </row>
    <row r="21" spans="1:9" ht="14" customHeight="1" x14ac:dyDescent="0.15">
      <c r="A21" s="3">
        <v>18</v>
      </c>
      <c r="B21" s="4" t="s">
        <v>10</v>
      </c>
      <c r="C21" s="4" t="s">
        <v>3</v>
      </c>
      <c r="D21" s="4" t="s">
        <v>5</v>
      </c>
      <c r="E21" s="5">
        <v>20210002</v>
      </c>
      <c r="F21" s="6" t="s">
        <v>1</v>
      </c>
      <c r="G21" s="7">
        <v>1</v>
      </c>
      <c r="H21" s="10">
        <v>34.56</v>
      </c>
      <c r="I21" s="15">
        <f t="shared" si="0"/>
        <v>34.56</v>
      </c>
    </row>
    <row r="22" spans="1:9" ht="14" customHeight="1" x14ac:dyDescent="0.15">
      <c r="A22" s="3">
        <v>18</v>
      </c>
      <c r="B22" s="4" t="s">
        <v>10</v>
      </c>
      <c r="C22" s="4" t="s">
        <v>3</v>
      </c>
      <c r="D22" s="4" t="s">
        <v>5</v>
      </c>
      <c r="E22" s="5">
        <v>20210002</v>
      </c>
      <c r="F22" s="6" t="s">
        <v>1</v>
      </c>
      <c r="G22" s="7">
        <v>1</v>
      </c>
      <c r="H22" s="8">
        <v>207.89000000000001</v>
      </c>
      <c r="I22" s="15">
        <f t="shared" si="0"/>
        <v>207.89000000000001</v>
      </c>
    </row>
    <row r="23" spans="1:9" ht="14" customHeight="1" x14ac:dyDescent="0.15">
      <c r="A23" s="3">
        <v>18</v>
      </c>
      <c r="B23" s="4" t="s">
        <v>10</v>
      </c>
      <c r="C23" s="4" t="s">
        <v>3</v>
      </c>
      <c r="D23" s="4" t="s">
        <v>5</v>
      </c>
      <c r="E23" s="5">
        <v>20210002</v>
      </c>
      <c r="F23" s="6" t="s">
        <v>1</v>
      </c>
      <c r="G23" s="7">
        <v>1</v>
      </c>
      <c r="H23" s="10">
        <v>88.460000000000008</v>
      </c>
      <c r="I23" s="15">
        <f t="shared" si="0"/>
        <v>88.460000000000008</v>
      </c>
    </row>
    <row r="24" spans="1:9" ht="14" customHeight="1" x14ac:dyDescent="0.15">
      <c r="A24" s="3">
        <v>18</v>
      </c>
      <c r="B24" s="4" t="s">
        <v>10</v>
      </c>
      <c r="C24" s="4" t="s">
        <v>3</v>
      </c>
      <c r="D24" s="4" t="s">
        <v>5</v>
      </c>
      <c r="E24" s="5">
        <v>20210002</v>
      </c>
      <c r="F24" s="6" t="s">
        <v>1</v>
      </c>
      <c r="G24" s="7">
        <v>1</v>
      </c>
      <c r="H24" s="8">
        <v>149.18</v>
      </c>
      <c r="I24" s="15">
        <f t="shared" si="0"/>
        <v>149.18</v>
      </c>
    </row>
    <row r="25" spans="1:9" ht="14" customHeight="1" x14ac:dyDescent="0.15">
      <c r="A25" s="3">
        <v>18</v>
      </c>
      <c r="B25" s="4" t="s">
        <v>10</v>
      </c>
      <c r="C25" s="4" t="s">
        <v>3</v>
      </c>
      <c r="D25" s="4" t="s">
        <v>5</v>
      </c>
      <c r="E25" s="5">
        <v>20210002</v>
      </c>
      <c r="F25" s="6" t="s">
        <v>1</v>
      </c>
      <c r="G25" s="7">
        <v>1</v>
      </c>
      <c r="H25" s="10">
        <v>16.39</v>
      </c>
      <c r="I25" s="15">
        <f t="shared" si="0"/>
        <v>16.39</v>
      </c>
    </row>
    <row r="26" spans="1:9" ht="14" customHeight="1" x14ac:dyDescent="0.15">
      <c r="A26" s="3">
        <v>18</v>
      </c>
      <c r="B26" s="4" t="s">
        <v>10</v>
      </c>
      <c r="C26" s="4" t="s">
        <v>3</v>
      </c>
      <c r="D26" s="4" t="s">
        <v>5</v>
      </c>
      <c r="E26" s="5">
        <v>20210002</v>
      </c>
      <c r="F26" s="6" t="s">
        <v>1</v>
      </c>
      <c r="G26" s="7">
        <v>1</v>
      </c>
      <c r="H26" s="8">
        <v>250</v>
      </c>
      <c r="I26" s="15">
        <f t="shared" si="0"/>
        <v>250</v>
      </c>
    </row>
    <row r="27" spans="1:9" ht="14" customHeight="1" x14ac:dyDescent="0.15">
      <c r="A27" s="3">
        <v>18</v>
      </c>
      <c r="B27" s="4" t="s">
        <v>10</v>
      </c>
      <c r="C27" s="4" t="s">
        <v>7</v>
      </c>
      <c r="D27" s="4" t="s">
        <v>8</v>
      </c>
      <c r="E27" s="5">
        <v>20210004</v>
      </c>
      <c r="F27" s="6" t="s">
        <v>4</v>
      </c>
      <c r="G27" s="7">
        <v>1</v>
      </c>
      <c r="H27" s="8">
        <v>420</v>
      </c>
      <c r="I27" s="15">
        <f t="shared" si="0"/>
        <v>420</v>
      </c>
    </row>
    <row r="28" spans="1:9" ht="14" customHeight="1" x14ac:dyDescent="0.15">
      <c r="A28" s="3">
        <v>18</v>
      </c>
      <c r="B28" s="4" t="s">
        <v>10</v>
      </c>
      <c r="C28" s="4" t="s">
        <v>7</v>
      </c>
      <c r="D28" s="4" t="s">
        <v>8</v>
      </c>
      <c r="E28" s="5">
        <v>20210004</v>
      </c>
      <c r="F28" s="6" t="s">
        <v>4</v>
      </c>
      <c r="G28" s="11">
        <v>25</v>
      </c>
      <c r="H28" s="9">
        <v>1</v>
      </c>
      <c r="I28" s="15">
        <f t="shared" si="0"/>
        <v>25</v>
      </c>
    </row>
    <row r="29" spans="1:9" ht="14" customHeight="1" x14ac:dyDescent="0.15">
      <c r="A29" s="3">
        <v>18</v>
      </c>
      <c r="B29" s="4" t="s">
        <v>10</v>
      </c>
      <c r="C29" s="4" t="s">
        <v>7</v>
      </c>
      <c r="D29" s="4" t="s">
        <v>8</v>
      </c>
      <c r="E29" s="5">
        <v>20210004</v>
      </c>
      <c r="F29" s="6" t="s">
        <v>4</v>
      </c>
      <c r="G29" s="7">
        <v>1</v>
      </c>
      <c r="H29" s="10">
        <v>35</v>
      </c>
      <c r="I29" s="15">
        <f t="shared" si="0"/>
        <v>35</v>
      </c>
    </row>
    <row r="30" spans="1:9" ht="14" customHeight="1" x14ac:dyDescent="0.15">
      <c r="A30" s="3">
        <v>18</v>
      </c>
      <c r="B30" s="4" t="s">
        <v>10</v>
      </c>
      <c r="C30" s="4" t="s">
        <v>7</v>
      </c>
      <c r="D30" s="4" t="s">
        <v>8</v>
      </c>
      <c r="E30" s="5">
        <v>20210004</v>
      </c>
      <c r="F30" s="6" t="s">
        <v>4</v>
      </c>
      <c r="G30" s="7">
        <v>1</v>
      </c>
      <c r="H30" s="8">
        <v>293.05</v>
      </c>
      <c r="I30" s="15">
        <f t="shared" si="0"/>
        <v>293.05</v>
      </c>
    </row>
    <row r="31" spans="1:9" ht="14" customHeight="1" x14ac:dyDescent="0.15">
      <c r="A31" s="3">
        <v>18</v>
      </c>
      <c r="B31" s="4" t="s">
        <v>10</v>
      </c>
      <c r="C31" s="4" t="s">
        <v>7</v>
      </c>
      <c r="D31" s="4" t="s">
        <v>8</v>
      </c>
      <c r="E31" s="5">
        <v>20210004</v>
      </c>
      <c r="F31" s="6" t="s">
        <v>4</v>
      </c>
      <c r="G31" s="7">
        <v>1</v>
      </c>
      <c r="H31" s="8">
        <v>333.86</v>
      </c>
      <c r="I31" s="15">
        <f t="shared" si="0"/>
        <v>333.86</v>
      </c>
    </row>
    <row r="32" spans="1:9" ht="14" customHeight="1" x14ac:dyDescent="0.15">
      <c r="A32" s="3">
        <v>18</v>
      </c>
      <c r="B32" s="4" t="s">
        <v>10</v>
      </c>
      <c r="C32" s="4" t="s">
        <v>7</v>
      </c>
      <c r="D32" s="4" t="s">
        <v>8</v>
      </c>
      <c r="E32" s="5">
        <v>20210004</v>
      </c>
      <c r="F32" s="6" t="s">
        <v>4</v>
      </c>
      <c r="G32" s="7">
        <v>1</v>
      </c>
      <c r="H32" s="10">
        <v>21.87</v>
      </c>
      <c r="I32" s="15">
        <f t="shared" si="0"/>
        <v>21.87</v>
      </c>
    </row>
    <row r="33" spans="1:9" ht="14" customHeight="1" x14ac:dyDescent="0.15">
      <c r="A33" s="3">
        <v>18</v>
      </c>
      <c r="B33" s="4" t="s">
        <v>10</v>
      </c>
      <c r="C33" s="4" t="s">
        <v>7</v>
      </c>
      <c r="D33" s="4" t="s">
        <v>8</v>
      </c>
      <c r="E33" s="5">
        <v>20210004</v>
      </c>
      <c r="F33" s="6" t="s">
        <v>4</v>
      </c>
      <c r="G33" s="7">
        <v>1</v>
      </c>
      <c r="H33" s="10">
        <v>22.62</v>
      </c>
      <c r="I33" s="15">
        <f t="shared" si="0"/>
        <v>22.62</v>
      </c>
    </row>
    <row r="34" spans="1:9" ht="14" customHeight="1" x14ac:dyDescent="0.15">
      <c r="A34" s="3">
        <v>18</v>
      </c>
      <c r="B34" s="4" t="s">
        <v>10</v>
      </c>
      <c r="C34" s="4" t="s">
        <v>7</v>
      </c>
      <c r="D34" s="4" t="s">
        <v>8</v>
      </c>
      <c r="E34" s="5">
        <v>20210004</v>
      </c>
      <c r="F34" s="6" t="s">
        <v>4</v>
      </c>
      <c r="G34" s="7">
        <v>1</v>
      </c>
      <c r="H34" s="8">
        <v>211.70000000000002</v>
      </c>
      <c r="I34" s="15">
        <f t="shared" si="0"/>
        <v>211.70000000000002</v>
      </c>
    </row>
    <row r="35" spans="1:9" ht="14" customHeight="1" x14ac:dyDescent="0.15">
      <c r="A35" s="3">
        <v>18</v>
      </c>
      <c r="B35" s="4" t="s">
        <v>10</v>
      </c>
      <c r="C35" s="4" t="s">
        <v>7</v>
      </c>
      <c r="D35" s="4" t="s">
        <v>8</v>
      </c>
      <c r="E35" s="5">
        <v>20210004</v>
      </c>
      <c r="F35" s="6" t="s">
        <v>4</v>
      </c>
      <c r="G35" s="7">
        <v>1</v>
      </c>
      <c r="H35" s="13">
        <v>1253.6500000000001</v>
      </c>
      <c r="I35" s="15">
        <f t="shared" si="0"/>
        <v>1253.6500000000001</v>
      </c>
    </row>
    <row r="36" spans="1:9" ht="14" customHeight="1" x14ac:dyDescent="0.15">
      <c r="A36" s="3">
        <v>18</v>
      </c>
      <c r="B36" s="4" t="s">
        <v>10</v>
      </c>
      <c r="C36" s="4" t="s">
        <v>7</v>
      </c>
      <c r="D36" s="4" t="s">
        <v>8</v>
      </c>
      <c r="E36" s="5">
        <v>20210004</v>
      </c>
      <c r="F36" s="6" t="s">
        <v>4</v>
      </c>
      <c r="G36" s="7">
        <v>1</v>
      </c>
      <c r="H36" s="8">
        <v>365</v>
      </c>
      <c r="I36" s="15">
        <f t="shared" si="0"/>
        <v>365</v>
      </c>
    </row>
    <row r="37" spans="1:9" ht="14" customHeight="1" x14ac:dyDescent="0.15">
      <c r="A37" s="3">
        <v>18</v>
      </c>
      <c r="B37" s="4" t="s">
        <v>10</v>
      </c>
      <c r="C37" s="4" t="s">
        <v>0</v>
      </c>
      <c r="D37" s="4" t="s">
        <v>6</v>
      </c>
      <c r="E37" s="5">
        <v>20210001</v>
      </c>
      <c r="F37" s="6" t="s">
        <v>2</v>
      </c>
      <c r="G37" s="7">
        <v>1</v>
      </c>
      <c r="H37" s="8">
        <v>240</v>
      </c>
      <c r="I37" s="15">
        <f t="shared" si="0"/>
        <v>240</v>
      </c>
    </row>
    <row r="38" spans="1:9" ht="14" customHeight="1" x14ac:dyDescent="0.15">
      <c r="A38" s="3">
        <v>18</v>
      </c>
      <c r="B38" s="4" t="s">
        <v>10</v>
      </c>
      <c r="C38" s="4" t="s">
        <v>0</v>
      </c>
      <c r="D38" s="4" t="s">
        <v>6</v>
      </c>
      <c r="E38" s="5">
        <v>20210001</v>
      </c>
      <c r="F38" s="6" t="s">
        <v>2</v>
      </c>
      <c r="G38" s="7">
        <v>1</v>
      </c>
      <c r="H38" s="8">
        <v>175</v>
      </c>
      <c r="I38" s="15">
        <f t="shared" si="0"/>
        <v>175</v>
      </c>
    </row>
    <row r="39" spans="1:9" ht="14" customHeight="1" x14ac:dyDescent="0.15">
      <c r="A39" s="3">
        <v>18</v>
      </c>
      <c r="B39" s="4" t="s">
        <v>10</v>
      </c>
      <c r="C39" s="4" t="s">
        <v>0</v>
      </c>
      <c r="D39" s="4" t="s">
        <v>6</v>
      </c>
      <c r="E39" s="5">
        <v>20210001</v>
      </c>
      <c r="F39" s="6" t="s">
        <v>2</v>
      </c>
      <c r="G39" s="7">
        <v>1</v>
      </c>
      <c r="H39" s="8">
        <v>540</v>
      </c>
      <c r="I39" s="15">
        <f t="shared" si="0"/>
        <v>540</v>
      </c>
    </row>
    <row r="41" spans="1:9" ht="14" customHeight="1" x14ac:dyDescent="0.15">
      <c r="I41" s="14">
        <f>SUM(I3:I40)</f>
        <v>7781.9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</dc:creator>
  <cp:lastModifiedBy>Microsoft Office User</cp:lastModifiedBy>
  <cp:lastPrinted>2021-03-18T08:56:55Z</cp:lastPrinted>
  <dcterms:created xsi:type="dcterms:W3CDTF">2021-03-18T08:49:25Z</dcterms:created>
  <dcterms:modified xsi:type="dcterms:W3CDTF">2021-04-27T17:08:55Z</dcterms:modified>
</cp:coreProperties>
</file>