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edric.serugendo\Desktop\Foster_DHN\otuil_pp_refactoring\input\"/>
    </mc:Choice>
  </mc:AlternateContent>
  <xr:revisionPtr revIDLastSave="0" documentId="13_ncr:1_{65720BD8-C35F-427E-A387-6F86616DBCB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iameters" sheetId="1" r:id="rId1"/>
    <sheet name="pcs_junctions" sheetId="3" r:id="rId2"/>
    <sheet name="pcs_elbow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A3" i="1"/>
  <c r="E11" i="1"/>
  <c r="F11" i="1"/>
  <c r="G11" i="1"/>
  <c r="D11" i="1"/>
  <c r="C21" i="1" l="1"/>
  <c r="C20" i="1"/>
  <c r="C19" i="1"/>
  <c r="C18" i="1"/>
  <c r="C17" i="1"/>
  <c r="C16" i="1"/>
  <c r="C15" i="1"/>
  <c r="C14" i="1"/>
  <c r="C13" i="1"/>
  <c r="C12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<sst xmlns="http://schemas.openxmlformats.org/spreadsheetml/2006/main" count="14" uniqueCount="14">
  <si>
    <t>DN</t>
  </si>
  <si>
    <t>d [m]</t>
  </si>
  <si>
    <t>d int [m]</t>
  </si>
  <si>
    <t>s [m]</t>
  </si>
  <si>
    <t>d ext 2 [m]</t>
  </si>
  <si>
    <t>d ext 3 [m]</t>
  </si>
  <si>
    <t>d ext 1 [m]</t>
  </si>
  <si>
    <t>angle</t>
  </si>
  <si>
    <t>xi</t>
  </si>
  <si>
    <t>ratio</t>
  </si>
  <si>
    <t>xi_forward_2</t>
  </si>
  <si>
    <t>xi_backward_1</t>
  </si>
  <si>
    <t>xi_backward_2</t>
  </si>
  <si>
    <t>xi_forward_1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</si>
</sst>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999996</xdr:colOff>
      <xdr:row>28</xdr:row>
      <xdr:rowOff>13175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F365EE6-2B87-4955-9644-782DF49E7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3800475"/>
          <a:ext cx="1028571" cy="1280000"/>
        </a:xfrm>
        <a:prstGeom prst="rect">
          <a:avLst/>
        </a:prstGeom>
      </xdr:spPr>
    </xdr:pic>
    <xdr:clientData/>
  </xdr:twoCellAnchor>
  <xdr:twoCellAnchor editAs="oneCell">
    <xdr:from>
      <xdr:col>5</xdr:col>
      <xdr:colOff>415290</xdr:colOff>
      <xdr:row>21</xdr:row>
      <xdr:rowOff>60961</xdr:rowOff>
    </xdr:from>
    <xdr:to>
      <xdr:col>6</xdr:col>
      <xdr:colOff>281204</xdr:colOff>
      <xdr:row>27</xdr:row>
      <xdr:rowOff>146685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0E2F19D-FF07-4DAF-98DE-33CD55A4F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8165" y="3861436"/>
          <a:ext cx="656489" cy="1175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B2" sqref="B2:G21"/>
    </sheetView>
  </sheetViews>
  <sheetFormatPr baseColWidth="10" defaultColWidth="8.90625" defaultRowHeight="14.5" x14ac:dyDescent="0.35"/>
  <cols>
    <col min="1" max="7" width="9.1796875" style="2" customWidth="1"/>
    <col min="10" max="10" width="9.6328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x14ac:dyDescent="0.35">
      <c r="A2" s="2">
        <v>10</v>
      </c>
      <c r="B2" s="4">
        <v>1.7000000000000001E-2</v>
      </c>
      <c r="C2" s="4">
        <v>1.2E-2</v>
      </c>
      <c r="D2" s="4">
        <v>2.65E-3</v>
      </c>
      <c r="E2" s="4">
        <v>0.09</v>
      </c>
      <c r="F2" s="4">
        <v>0.11</v>
      </c>
      <c r="G2" s="4">
        <v>0.125</v>
      </c>
    </row>
    <row r="3" spans="1:7" x14ac:dyDescent="0.35">
      <c r="A3" s="2">
        <f>(A2+A4)/2</f>
        <v>15</v>
      </c>
      <c r="B3" s="4">
        <f t="shared" ref="B3:G3" si="0">(B2+B4)/2</f>
        <v>2.1950000000000001E-2</v>
      </c>
      <c r="C3" s="4">
        <f t="shared" si="0"/>
        <v>1.6800000000000002E-2</v>
      </c>
      <c r="D3" s="4">
        <f t="shared" si="0"/>
        <v>2.65E-3</v>
      </c>
      <c r="E3" s="4">
        <f t="shared" si="0"/>
        <v>0.09</v>
      </c>
      <c r="F3" s="4">
        <f t="shared" si="0"/>
        <v>0.11</v>
      </c>
      <c r="G3" s="4">
        <f t="shared" si="0"/>
        <v>0.125</v>
      </c>
    </row>
    <row r="4" spans="1:7" x14ac:dyDescent="0.35">
      <c r="A4" s="2">
        <v>20</v>
      </c>
      <c r="B4" s="4">
        <v>2.69E-2</v>
      </c>
      <c r="C4" s="4">
        <f>B4-2*D4</f>
        <v>2.1600000000000001E-2</v>
      </c>
      <c r="D4" s="4">
        <v>2.65E-3</v>
      </c>
      <c r="E4" s="4">
        <v>0.09</v>
      </c>
      <c r="F4" s="4">
        <v>0.11</v>
      </c>
      <c r="G4" s="4">
        <v>0.125</v>
      </c>
    </row>
    <row r="5" spans="1:7" x14ac:dyDescent="0.35">
      <c r="A5" s="2">
        <v>25</v>
      </c>
      <c r="B5" s="4">
        <v>3.3700000000000001E-2</v>
      </c>
      <c r="C5" s="4">
        <f t="shared" ref="C5:C21" si="1">B5-2*D5</f>
        <v>2.8500000000000001E-2</v>
      </c>
      <c r="D5" s="4">
        <v>2.5999999999999999E-3</v>
      </c>
      <c r="E5" s="4">
        <v>0.09</v>
      </c>
      <c r="F5" s="4">
        <v>0.11</v>
      </c>
      <c r="G5" s="4">
        <v>0.125</v>
      </c>
    </row>
    <row r="6" spans="1:7" x14ac:dyDescent="0.35">
      <c r="A6" s="2">
        <v>32</v>
      </c>
      <c r="B6" s="4">
        <v>4.24E-2</v>
      </c>
      <c r="C6" s="4">
        <f t="shared" si="1"/>
        <v>3.7199999999999997E-2</v>
      </c>
      <c r="D6" s="4">
        <v>2.5999999999999999E-3</v>
      </c>
      <c r="E6" s="4">
        <v>0.11</v>
      </c>
      <c r="F6" s="4">
        <v>0.125</v>
      </c>
      <c r="G6" s="4">
        <v>0.14000000000000001</v>
      </c>
    </row>
    <row r="7" spans="1:7" x14ac:dyDescent="0.35">
      <c r="A7" s="2">
        <v>40</v>
      </c>
      <c r="B7" s="4">
        <v>4.8299999999999996E-2</v>
      </c>
      <c r="C7" s="4">
        <f t="shared" si="1"/>
        <v>4.3099999999999999E-2</v>
      </c>
      <c r="D7" s="4">
        <v>2.5999999999999999E-3</v>
      </c>
      <c r="E7" s="4">
        <v>0.11</v>
      </c>
      <c r="F7" s="4">
        <v>0.125</v>
      </c>
      <c r="G7" s="4">
        <v>0.14000000000000001</v>
      </c>
    </row>
    <row r="8" spans="1:7" x14ac:dyDescent="0.35">
      <c r="A8" s="2">
        <v>50</v>
      </c>
      <c r="B8" s="4">
        <v>6.0299999999999999E-2</v>
      </c>
      <c r="C8" s="4">
        <f t="shared" si="1"/>
        <v>5.45E-2</v>
      </c>
      <c r="D8" s="4">
        <v>2.8999999999999998E-3</v>
      </c>
      <c r="E8" s="4">
        <v>0.125</v>
      </c>
      <c r="F8" s="4">
        <v>0.14000000000000001</v>
      </c>
      <c r="G8" s="4">
        <v>0.16</v>
      </c>
    </row>
    <row r="9" spans="1:7" x14ac:dyDescent="0.35">
      <c r="A9" s="2">
        <v>65</v>
      </c>
      <c r="B9" s="4">
        <v>7.6100000000000001E-2</v>
      </c>
      <c r="C9" s="4">
        <f t="shared" si="1"/>
        <v>7.0300000000000001E-2</v>
      </c>
      <c r="D9" s="4">
        <v>2.8999999999999998E-3</v>
      </c>
      <c r="E9" s="4">
        <v>0.14000000000000001</v>
      </c>
      <c r="F9" s="4">
        <v>0.16</v>
      </c>
      <c r="G9" s="4">
        <v>0.18</v>
      </c>
    </row>
    <row r="10" spans="1:7" x14ac:dyDescent="0.35">
      <c r="A10" s="2">
        <v>80</v>
      </c>
      <c r="B10" s="4">
        <v>8.8900000000000007E-2</v>
      </c>
      <c r="C10" s="4">
        <f t="shared" si="1"/>
        <v>8.2500000000000004E-2</v>
      </c>
      <c r="D10" s="4">
        <v>3.2000000000000002E-3</v>
      </c>
      <c r="E10" s="4">
        <v>0.16</v>
      </c>
      <c r="F10" s="4">
        <v>0.18</v>
      </c>
      <c r="G10" s="4">
        <v>0.2</v>
      </c>
    </row>
    <row r="11" spans="1:7" x14ac:dyDescent="0.35">
      <c r="A11" s="2">
        <v>90</v>
      </c>
      <c r="B11" s="4">
        <v>0.09</v>
      </c>
      <c r="C11" s="4">
        <v>0.10199999999999999</v>
      </c>
      <c r="D11" s="4">
        <f>(D10+D12)/2</f>
        <v>3.4000000000000002E-3</v>
      </c>
      <c r="E11" s="4">
        <f t="shared" ref="E11:G11" si="2">(E10+E12)/2</f>
        <v>0.18</v>
      </c>
      <c r="F11" s="4">
        <f t="shared" si="2"/>
        <v>0.20250000000000001</v>
      </c>
      <c r="G11" s="4">
        <f t="shared" si="2"/>
        <v>0.22500000000000001</v>
      </c>
    </row>
    <row r="12" spans="1:7" x14ac:dyDescent="0.35">
      <c r="A12" s="2">
        <v>100</v>
      </c>
      <c r="B12" s="4">
        <v>0.1143</v>
      </c>
      <c r="C12" s="4">
        <f t="shared" si="1"/>
        <v>0.1071</v>
      </c>
      <c r="D12" s="4">
        <v>3.5999999999999999E-3</v>
      </c>
      <c r="E12" s="4">
        <v>0.2</v>
      </c>
      <c r="F12" s="4">
        <v>0.22500000000000001</v>
      </c>
      <c r="G12" s="4">
        <v>0.25</v>
      </c>
    </row>
    <row r="13" spans="1:7" x14ac:dyDescent="0.35">
      <c r="A13" s="2">
        <v>125</v>
      </c>
      <c r="B13" s="4">
        <v>0.13969999999999999</v>
      </c>
      <c r="C13" s="4">
        <f t="shared" si="1"/>
        <v>0.13249999999999998</v>
      </c>
      <c r="D13" s="4">
        <v>3.5999999999999999E-3</v>
      </c>
      <c r="E13" s="4">
        <v>0.22500000000000001</v>
      </c>
      <c r="F13" s="4">
        <v>0.25</v>
      </c>
      <c r="G13" s="4">
        <v>0.28000000000000003</v>
      </c>
    </row>
    <row r="14" spans="1:7" x14ac:dyDescent="0.35">
      <c r="A14" s="2">
        <v>150</v>
      </c>
      <c r="B14" s="4">
        <v>0.16830000000000001</v>
      </c>
      <c r="C14" s="4">
        <f t="shared" si="1"/>
        <v>0.1603</v>
      </c>
      <c r="D14" s="4">
        <v>4.0000000000000001E-3</v>
      </c>
      <c r="E14" s="4">
        <v>0.25</v>
      </c>
      <c r="F14" s="4">
        <v>0.28000000000000003</v>
      </c>
      <c r="G14" s="4">
        <v>0.315</v>
      </c>
    </row>
    <row r="15" spans="1:7" x14ac:dyDescent="0.35">
      <c r="A15" s="2">
        <v>200</v>
      </c>
      <c r="B15" s="4">
        <v>0.21909999999999999</v>
      </c>
      <c r="C15" s="4">
        <f t="shared" si="1"/>
        <v>0.21009999999999998</v>
      </c>
      <c r="D15" s="4">
        <v>4.4999999999999997E-3</v>
      </c>
      <c r="E15" s="4">
        <v>0.315</v>
      </c>
      <c r="F15" s="4">
        <v>0.35499999999999998</v>
      </c>
      <c r="G15" s="4">
        <v>0.4</v>
      </c>
    </row>
    <row r="16" spans="1:7" x14ac:dyDescent="0.35">
      <c r="A16" s="2">
        <v>250</v>
      </c>
      <c r="B16" s="4">
        <v>0.24299999999999999</v>
      </c>
      <c r="C16" s="4">
        <f t="shared" si="1"/>
        <v>0.23299999999999998</v>
      </c>
      <c r="D16" s="4">
        <v>5.0000000000000001E-3</v>
      </c>
      <c r="E16" s="4">
        <v>0.4</v>
      </c>
      <c r="F16" s="4">
        <v>0.45</v>
      </c>
      <c r="G16" s="4">
        <v>0.5</v>
      </c>
    </row>
    <row r="17" spans="1:7" x14ac:dyDescent="0.35">
      <c r="A17" s="2">
        <v>300</v>
      </c>
      <c r="B17" s="4">
        <v>0.32389999999999997</v>
      </c>
      <c r="C17" s="4">
        <f t="shared" si="1"/>
        <v>0.31269999999999998</v>
      </c>
      <c r="D17" s="4">
        <v>5.5999999999999999E-3</v>
      </c>
      <c r="E17" s="4">
        <v>0.45</v>
      </c>
      <c r="F17" s="4">
        <v>0.5</v>
      </c>
      <c r="G17" s="4"/>
    </row>
    <row r="18" spans="1:7" x14ac:dyDescent="0.35">
      <c r="A18" s="2">
        <v>350</v>
      </c>
      <c r="B18" s="4">
        <v>0.35560000000000003</v>
      </c>
      <c r="C18" s="4">
        <f t="shared" si="1"/>
        <v>0.34440000000000004</v>
      </c>
      <c r="D18" s="4">
        <v>5.5999999999999999E-3</v>
      </c>
      <c r="E18" s="4">
        <v>0.5</v>
      </c>
      <c r="F18" s="4">
        <v>0.56000000000000005</v>
      </c>
      <c r="G18" s="4"/>
    </row>
    <row r="19" spans="1:7" x14ac:dyDescent="0.35">
      <c r="A19" s="2">
        <v>400</v>
      </c>
      <c r="B19" s="4">
        <v>0.40639999999999998</v>
      </c>
      <c r="C19" s="4">
        <f t="shared" si="1"/>
        <v>0.39379999999999998</v>
      </c>
      <c r="D19" s="4">
        <v>6.3E-3</v>
      </c>
      <c r="E19" s="4">
        <v>0.56000000000000005</v>
      </c>
      <c r="F19" s="4">
        <v>0.63</v>
      </c>
      <c r="G19" s="4"/>
    </row>
    <row r="20" spans="1:7" x14ac:dyDescent="0.35">
      <c r="A20" s="2">
        <v>450</v>
      </c>
      <c r="B20" s="4">
        <v>0.4572</v>
      </c>
      <c r="C20" s="4">
        <f t="shared" si="1"/>
        <v>0.4446</v>
      </c>
      <c r="D20" s="4">
        <v>6.3E-3</v>
      </c>
      <c r="E20" s="4">
        <v>0.63</v>
      </c>
      <c r="F20" s="4">
        <v>0.71</v>
      </c>
      <c r="G20" s="4"/>
    </row>
    <row r="21" spans="1:7" x14ac:dyDescent="0.35">
      <c r="A21" s="2">
        <v>500</v>
      </c>
      <c r="B21" s="4">
        <v>0.50800000000000001</v>
      </c>
      <c r="C21" s="4">
        <f t="shared" si="1"/>
        <v>0.49540000000000001</v>
      </c>
      <c r="D21" s="4">
        <v>6.3E-3</v>
      </c>
      <c r="E21" s="4">
        <v>0.71</v>
      </c>
      <c r="F21" s="4">
        <v>0.8</v>
      </c>
      <c r="G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94C2-54FD-4993-90ED-D84824A4DEFA}">
  <dimension ref="A1:F7"/>
  <sheetViews>
    <sheetView tabSelected="1" workbookViewId="0">
      <selection activeCell="D1" sqref="D1"/>
    </sheetView>
  </sheetViews>
  <sheetFormatPr baseColWidth="10" defaultRowHeight="14.5" x14ac:dyDescent="0.35"/>
  <cols>
    <col min="1" max="5" width="15.6328125" style="2" customWidth="1"/>
  </cols>
  <sheetData>
    <row r="1" spans="1:6" x14ac:dyDescent="0.35">
      <c r="A1" s="2" t="s">
        <v>9</v>
      </c>
      <c r="B1" s="2" t="s">
        <v>13</v>
      </c>
      <c r="C1" s="2" t="s">
        <v>10</v>
      </c>
      <c r="D1" s="2" t="s">
        <v>11</v>
      </c>
      <c r="E1" s="2" t="s">
        <v>12</v>
      </c>
    </row>
    <row r="2" spans="1:6" x14ac:dyDescent="0.35">
      <c r="A2" s="2">
        <v>0</v>
      </c>
      <c r="B2" s="2">
        <v>0.96</v>
      </c>
      <c r="C2" s="2">
        <v>0.04</v>
      </c>
      <c r="D2" s="2">
        <v>-1.2</v>
      </c>
      <c r="E2" s="3">
        <v>0.06</v>
      </c>
      <c r="F2" s="1"/>
    </row>
    <row r="3" spans="1:6" x14ac:dyDescent="0.35">
      <c r="A3" s="2">
        <v>0.2</v>
      </c>
      <c r="B3" s="2">
        <v>0.88</v>
      </c>
      <c r="C3" s="2">
        <v>-0.08</v>
      </c>
      <c r="D3" s="2">
        <v>-0.04</v>
      </c>
      <c r="E3" s="2">
        <v>0.18</v>
      </c>
    </row>
    <row r="4" spans="1:6" x14ac:dyDescent="0.35">
      <c r="A4" s="2">
        <v>0.4</v>
      </c>
      <c r="B4" s="2">
        <v>0.89</v>
      </c>
      <c r="C4" s="2">
        <v>-0.05</v>
      </c>
      <c r="D4" s="2">
        <v>0.1</v>
      </c>
      <c r="E4" s="2">
        <v>0.3</v>
      </c>
    </row>
    <row r="5" spans="1:6" x14ac:dyDescent="0.35">
      <c r="A5" s="2">
        <v>0.6</v>
      </c>
      <c r="B5" s="2">
        <v>0.96</v>
      </c>
      <c r="C5" s="2">
        <v>7.0000000000000007E-2</v>
      </c>
      <c r="D5" s="2">
        <v>0.47</v>
      </c>
      <c r="E5" s="2">
        <v>0.4</v>
      </c>
    </row>
    <row r="6" spans="1:6" x14ac:dyDescent="0.35">
      <c r="A6" s="2">
        <v>0.8</v>
      </c>
      <c r="B6" s="2">
        <v>1.1000000000000001</v>
      </c>
      <c r="C6" s="2">
        <v>0.21</v>
      </c>
      <c r="D6" s="2">
        <v>0.72</v>
      </c>
      <c r="E6" s="2">
        <v>0.5</v>
      </c>
    </row>
    <row r="7" spans="1:6" x14ac:dyDescent="0.35">
      <c r="A7" s="2">
        <v>1</v>
      </c>
      <c r="B7" s="2">
        <v>1.28</v>
      </c>
      <c r="C7" s="2">
        <v>0.35</v>
      </c>
      <c r="D7" s="2">
        <v>0.92</v>
      </c>
      <c r="E7" s="2">
        <v>0.6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62D4-C967-4A1E-A04D-80F39C5CC314}">
  <dimension ref="A1:B7"/>
  <sheetViews>
    <sheetView workbookViewId="0">
      <selection sqref="A1:B1048576"/>
    </sheetView>
  </sheetViews>
  <sheetFormatPr baseColWidth="10" defaultRowHeight="14.5" x14ac:dyDescent="0.35"/>
  <cols>
    <col min="1" max="2" width="10.90625" style="2"/>
  </cols>
  <sheetData>
    <row r="1" spans="1:2" x14ac:dyDescent="0.35">
      <c r="A1" s="2" t="s">
        <v>7</v>
      </c>
      <c r="B1" s="2" t="s">
        <v>8</v>
      </c>
    </row>
    <row r="2" spans="1:2" x14ac:dyDescent="0.35">
      <c r="A2" s="2">
        <v>15</v>
      </c>
      <c r="B2" s="2">
        <v>0.06</v>
      </c>
    </row>
    <row r="3" spans="1:2" x14ac:dyDescent="0.35">
      <c r="A3" s="2">
        <v>25.5</v>
      </c>
      <c r="B3" s="2">
        <v>0.08</v>
      </c>
    </row>
    <row r="4" spans="1:2" x14ac:dyDescent="0.35">
      <c r="A4" s="2">
        <v>30</v>
      </c>
      <c r="B4" s="2">
        <v>0.1</v>
      </c>
    </row>
    <row r="5" spans="1:2" x14ac:dyDescent="0.35">
      <c r="A5" s="2">
        <v>45</v>
      </c>
      <c r="B5" s="2">
        <v>0.15</v>
      </c>
    </row>
    <row r="6" spans="1:2" x14ac:dyDescent="0.35">
      <c r="A6" s="2">
        <v>60</v>
      </c>
      <c r="B6" s="2">
        <v>0.2</v>
      </c>
    </row>
    <row r="7" spans="1:2" x14ac:dyDescent="0.35">
      <c r="A7" s="2">
        <v>90</v>
      </c>
      <c r="B7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diameters</vt:lpstr>
      <vt:lpstr>pcs_junctions</vt:lpstr>
      <vt:lpstr>pcs_elbows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Puthod</dc:creator>
  <cp:lastModifiedBy>Cédric Serugendo</cp:lastModifiedBy>
  <dcterms:created xsi:type="dcterms:W3CDTF">2015-06-05T18:17:20Z</dcterms:created>
  <dcterms:modified xsi:type="dcterms:W3CDTF">2022-12-16T18:56:17Z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b7d100eb-4849-4ad9-aa6b-a88959e854dc</vt:lpwstr>
  </property>
</Properties>
</file>