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edricxie/MOOSE-fea/goose/coupled-test/"/>
    </mc:Choice>
  </mc:AlternateContent>
  <bookViews>
    <workbookView xWindow="5260" yWindow="7140" windowWidth="23020" windowHeight="9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/>
  <c r="E2" i="1"/>
  <c r="I2" i="1"/>
  <c r="K2" i="1"/>
  <c r="N2" i="1"/>
  <c r="C5" i="1"/>
  <c r="A11" i="1"/>
  <c r="A8" i="1"/>
</calcChain>
</file>

<file path=xl/sharedStrings.xml><?xml version="1.0" encoding="utf-8"?>
<sst xmlns="http://schemas.openxmlformats.org/spreadsheetml/2006/main" count="14" uniqueCount="14">
  <si>
    <t>Young's modulus</t>
  </si>
  <si>
    <t>Poisson's ratio</t>
  </si>
  <si>
    <t>lambda</t>
  </si>
  <si>
    <t>shear modulus</t>
  </si>
  <si>
    <t>strain_xx</t>
  </si>
  <si>
    <t>strain_yy</t>
  </si>
  <si>
    <t>strain_zz</t>
  </si>
  <si>
    <t>elastic_energy</t>
  </si>
  <si>
    <t>phase_field</t>
  </si>
  <si>
    <t>fracture_toughness</t>
  </si>
  <si>
    <t>l0</t>
  </si>
  <si>
    <t>stress_xx</t>
  </si>
  <si>
    <t>stress_yy</t>
  </si>
  <si>
    <t>stress_zz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</si>
</sst>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G3" sqref="G3"/>
    </sheetView>
  </sheetViews>
  <sheetFormatPr baseColWidth="10" defaultRowHeight="16" x14ac:dyDescent="0.2"/>
  <cols>
    <col min="1" max="1" width="11.1640625" bestFit="1" customWidth="1"/>
    <col min="2" max="2" width="11.1640625" customWidth="1"/>
  </cols>
  <sheetData>
    <row r="1" spans="1:15" x14ac:dyDescent="0.2">
      <c r="A1" t="s">
        <v>0</v>
      </c>
      <c r="C1" t="s">
        <v>9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M1" t="s">
        <v>11</v>
      </c>
      <c r="N1" t="s">
        <v>12</v>
      </c>
      <c r="O1" t="s">
        <v>13</v>
      </c>
    </row>
    <row r="2" spans="1:15" x14ac:dyDescent="0.2">
      <c r="A2" s="1">
        <v>2483000000</v>
      </c>
      <c r="B2" s="1"/>
      <c r="C2">
        <v>480</v>
      </c>
      <c r="E2">
        <f>-0.0099</f>
        <v>-9.9000000000000008E-3</v>
      </c>
      <c r="F2">
        <v>0.03</v>
      </c>
      <c r="G2">
        <f>-0.0099</f>
        <v>-9.9000000000000008E-3</v>
      </c>
      <c r="I2">
        <f>0.5*A8*(E2+F2+G2)^2+A11*(E2^2+F2^2+G2^2)</f>
        <v>1117349.9999999998</v>
      </c>
      <c r="K2">
        <f>C2/4/C5/(I2+C2/4/C5)</f>
        <v>0.78165456730534355</v>
      </c>
      <c r="N2">
        <f>(A8*(E2+F2+G2)+2*A11*F2)*K2^2</f>
        <v>45512187.924277239</v>
      </c>
    </row>
    <row r="4" spans="1:15" x14ac:dyDescent="0.2">
      <c r="A4" t="s">
        <v>1</v>
      </c>
      <c r="C4" t="s">
        <v>10</v>
      </c>
    </row>
    <row r="5" spans="1:15" x14ac:dyDescent="0.2">
      <c r="A5">
        <v>0.33</v>
      </c>
      <c r="C5">
        <f>0.00003</f>
        <v>3.0000000000000001E-5</v>
      </c>
    </row>
    <row r="7" spans="1:15" x14ac:dyDescent="0.2">
      <c r="A7" t="s">
        <v>2</v>
      </c>
    </row>
    <row r="8" spans="1:15" x14ac:dyDescent="0.2">
      <c r="A8">
        <f>A2*A5/(1+A5)/(1-2*A5)</f>
        <v>1812007961.0791686</v>
      </c>
    </row>
    <row r="10" spans="1:15" x14ac:dyDescent="0.2">
      <c r="A10" t="s">
        <v>3</v>
      </c>
    </row>
    <row r="11" spans="1:15" x14ac:dyDescent="0.2">
      <c r="A11">
        <f>A2/2/(1+A5)</f>
        <v>933458646.61654127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2016-02-26T19:07:54Z</dcterms:created>
  <dcterms:modified xsi:type="dcterms:W3CDTF">2016-02-26T19:18:24Z</dcterms:modified>
</cp:coreProperties>
</file>