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</sheets>
  <definedNames>
    <definedName name="__xlnm._FilterDatabase">#REF!</definedName>
  </definedNames>
  <calcPr calcId="125725" iterateDelta="1E-4"/>
  <pivotCaches>
    <pivotCache cacheId="19" r:id="rId3"/>
    <pivotCache cacheId="43" r:id="rId4"/>
  </pivotCaches>
</workbook>
</file>

<file path=xl/calcChain.xml><?xml version="1.0" encoding="utf-8"?>
<calcChain xmlns="http://schemas.openxmlformats.org/spreadsheetml/2006/main">
  <c r="G51" i="2"/>
  <c r="G52"/>
  <c r="G53"/>
  <c r="G54"/>
  <c r="G55"/>
  <c r="G56"/>
  <c r="G57"/>
  <c r="G58"/>
  <c r="G59"/>
  <c r="G60"/>
  <c r="G61"/>
  <c r="G62"/>
  <c r="G63"/>
  <c r="G64"/>
  <c r="G65"/>
  <c r="G66"/>
  <c r="G50"/>
  <c r="F39" i="3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5" i="2"/>
  <c r="H6"/>
  <c r="H7"/>
  <c r="H8"/>
  <c r="H9"/>
  <c r="H10"/>
  <c r="H11"/>
  <c r="H12"/>
  <c r="H13"/>
  <c r="H14"/>
  <c r="H15"/>
  <c r="H16"/>
  <c r="H17"/>
  <c r="H18"/>
  <c r="H19"/>
  <c r="H20"/>
  <c r="H21"/>
  <c r="D22"/>
  <c r="E22"/>
  <c r="F22"/>
  <c r="G22"/>
  <c r="I18" l="1"/>
  <c r="I12"/>
  <c r="I5"/>
</calcChain>
</file>

<file path=xl/sharedStrings.xml><?xml version="1.0" encoding="utf-8"?>
<sst xmlns="http://schemas.openxmlformats.org/spreadsheetml/2006/main" count="249" uniqueCount="80">
  <si>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</si>
  <si>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</si>
  <si>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</si>
  <si>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</si>
  <si>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</si>
  <si>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</si>
  <si>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</si>
  <si>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</si>
  <si>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</si>
  <si>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</si>
  <si>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</si>
  <si>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</si>
  <si>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</si>
  <si>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</si>
  <si>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</si>
  <si>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</si>
  <si>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</si>
  <si>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</si>
  <si>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</si>
  <si>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</si>
  <si>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</si>
  <si>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</si>
  <si>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</si>
  <si>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</si>
  <si>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</si>
  <si>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</si>
  <si>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</si>
  <si>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</si>
  <si>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</si>
  <si>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</si>
  <si>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</si>
  <si>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</si>
  <si>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</si>
  <si>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</si>
  <si>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</si>
  <si>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</si>
  <si>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</si>
  <si>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</si>
  <si>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</si>
  <si>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</si>
  <si>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</si>
  <si>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</si>
  <si>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</si>
  <si>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</si>
  <si>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Total</t>
  </si>
  <si>
    <t>Detalle POR CU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</si>
  <si>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</si>
  <si>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</si>
  <si>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</si>
  <si>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</si>
  <si>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</si>
  <si>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</si>
  <si>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</si>
  <si>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</si>
  <si>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</si>
  <si>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</si>
  <si>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</si>
  <si>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</si>
  <si>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</si>
  <si>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</si>
  <si>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</si>
  <si>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</si>
  <si>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</si>
  <si>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</si>
  <si>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</si>
  <si>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</si>
  <si>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</si>
  <si>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</si>
  <si>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</si>
  <si>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</si>
  <si>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</si>
  <si>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</si>
  <si>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</si>
  <si>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</si>
  <si>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</si>
  <si>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Análisis</t>
  </si>
  <si>
    <t>Valores</t>
  </si>
  <si>
    <t>Suma de Diseño</t>
  </si>
  <si>
    <t>Suma de Codificación</t>
  </si>
  <si>
    <t>Suma de Pruebas y ajustes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</si>
</sst>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1" fillId="0" borderId="0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General!$B$44:$B$50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General!$C$44:$C$50</c:f>
              <c:numCache>
                <c:formatCode>General</c:formatCode>
                <c:ptCount val="6"/>
                <c:pt idx="0">
                  <c:v>159</c:v>
                </c:pt>
                <c:pt idx="1">
                  <c:v>193</c:v>
                </c:pt>
                <c:pt idx="2">
                  <c:v>429</c:v>
                </c:pt>
                <c:pt idx="3">
                  <c:v>570</c:v>
                </c:pt>
                <c:pt idx="4">
                  <c:v>603</c:v>
                </c:pt>
                <c:pt idx="5">
                  <c:v>881</c:v>
                </c:pt>
              </c:numCache>
            </c:numRef>
          </c:val>
        </c:ser>
        <c:axId val="40384768"/>
        <c:axId val="40570880"/>
      </c:barChart>
      <c:catAx>
        <c:axId val="40384768"/>
        <c:scaling>
          <c:orientation val="minMax"/>
        </c:scaling>
        <c:axPos val="b"/>
        <c:tickLblPos val="nextTo"/>
        <c:crossAx val="40570880"/>
        <c:crosses val="autoZero"/>
        <c:auto val="1"/>
        <c:lblAlgn val="ctr"/>
        <c:lblOffset val="100"/>
      </c:catAx>
      <c:valAx>
        <c:axId val="40570880"/>
        <c:scaling>
          <c:orientation val="minMax"/>
        </c:scaling>
        <c:axPos val="l"/>
        <c:majorGridlines/>
        <c:numFmt formatCode="General" sourceLinked="1"/>
        <c:tickLblPos val="nextTo"/>
        <c:crossAx val="4038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General!$B$62:$B$65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General!$C$62:$C$65</c:f>
              <c:numCache>
                <c:formatCode>General</c:formatCode>
                <c:ptCount val="3"/>
                <c:pt idx="0">
                  <c:v>723</c:v>
                </c:pt>
                <c:pt idx="1">
                  <c:v>1569</c:v>
                </c:pt>
                <c:pt idx="2">
                  <c:v>543</c:v>
                </c:pt>
              </c:numCache>
            </c:numRef>
          </c:val>
        </c:ser>
        <c:axId val="62007936"/>
        <c:axId val="67184512"/>
      </c:barChart>
      <c:catAx>
        <c:axId val="62007936"/>
        <c:scaling>
          <c:orientation val="minMax"/>
        </c:scaling>
        <c:axPos val="b"/>
        <c:tickLblPos val="nextTo"/>
        <c:crossAx val="67184512"/>
        <c:crosses val="autoZero"/>
        <c:auto val="1"/>
        <c:lblAlgn val="ctr"/>
        <c:lblOffset val="100"/>
      </c:catAx>
      <c:valAx>
        <c:axId val="67184512"/>
        <c:scaling>
          <c:orientation val="minMax"/>
        </c:scaling>
        <c:axPos val="l"/>
        <c:majorGridlines/>
        <c:numFmt formatCode="General" sourceLinked="1"/>
        <c:tickLblPos val="nextTo"/>
        <c:crossAx val="6200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'Por CU'!$C$30:$C$31</c:f>
              <c:strCache>
                <c:ptCount val="1"/>
                <c:pt idx="0">
                  <c:v>Suma de Análisis</c:v>
                </c:pt>
              </c:strCache>
            </c:strRef>
          </c:tx>
          <c:marker>
            <c:symbol val="none"/>
          </c:marker>
          <c:cat>
            <c:strRef>
              <c:f>'Por CU'!$B$32:$B$35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CU'!$C$32:$C$35</c:f>
              <c:numCache>
                <c:formatCode>General</c:formatCode>
                <c:ptCount val="3"/>
                <c:pt idx="0">
                  <c:v>75</c:v>
                </c:pt>
                <c:pt idx="1">
                  <c:v>60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'Por CU'!$D$30:$D$31</c:f>
              <c:strCache>
                <c:ptCount val="1"/>
                <c:pt idx="0">
                  <c:v>Suma de Diseño</c:v>
                </c:pt>
              </c:strCache>
            </c:strRef>
          </c:tx>
          <c:marker>
            <c:symbol val="none"/>
          </c:marker>
          <c:cat>
            <c:strRef>
              <c:f>'Por CU'!$B$32:$B$35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CU'!$D$32:$D$35</c:f>
              <c:numCache>
                <c:formatCode>General</c:formatCode>
                <c:ptCount val="3"/>
                <c:pt idx="0">
                  <c:v>100</c:v>
                </c:pt>
                <c:pt idx="1">
                  <c:v>64</c:v>
                </c:pt>
                <c:pt idx="2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'Por CU'!$E$30:$E$31</c:f>
              <c:strCache>
                <c:ptCount val="1"/>
                <c:pt idx="0">
                  <c:v>Suma de Codificación</c:v>
                </c:pt>
              </c:strCache>
            </c:strRef>
          </c:tx>
          <c:marker>
            <c:symbol val="none"/>
          </c:marker>
          <c:cat>
            <c:strRef>
              <c:f>'Por CU'!$B$32:$B$35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CU'!$E$32:$E$35</c:f>
              <c:numCache>
                <c:formatCode>General</c:formatCode>
                <c:ptCount val="3"/>
                <c:pt idx="0">
                  <c:v>435</c:v>
                </c:pt>
                <c:pt idx="1">
                  <c:v>61</c:v>
                </c:pt>
                <c:pt idx="2">
                  <c:v>99</c:v>
                </c:pt>
              </c:numCache>
            </c:numRef>
          </c:val>
        </c:ser>
        <c:ser>
          <c:idx val="3"/>
          <c:order val="3"/>
          <c:tx>
            <c:strRef>
              <c:f>'Por CU'!$F$30:$F$31</c:f>
              <c:strCache>
                <c:ptCount val="1"/>
                <c:pt idx="0">
                  <c:v>Suma de Pruebas y ajustes</c:v>
                </c:pt>
              </c:strCache>
            </c:strRef>
          </c:tx>
          <c:marker>
            <c:symbol val="none"/>
          </c:marker>
          <c:cat>
            <c:strRef>
              <c:f>'Por CU'!$B$32:$B$35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CU'!$F$32:$F$35</c:f>
              <c:numCache>
                <c:formatCode>General</c:formatCode>
                <c:ptCount val="3"/>
                <c:pt idx="0">
                  <c:v>55</c:v>
                </c:pt>
                <c:pt idx="1">
                  <c:v>12</c:v>
                </c:pt>
                <c:pt idx="2">
                  <c:v>19</c:v>
                </c:pt>
              </c:numCache>
            </c:numRef>
          </c:val>
        </c:ser>
        <c:marker val="1"/>
        <c:axId val="100553856"/>
        <c:axId val="100555392"/>
      </c:lineChart>
      <c:catAx>
        <c:axId val="100553856"/>
        <c:scaling>
          <c:orientation val="minMax"/>
        </c:scaling>
        <c:axPos val="b"/>
        <c:tickLblPos val="nextTo"/>
        <c:crossAx val="100555392"/>
        <c:crosses val="autoZero"/>
        <c:auto val="1"/>
        <c:lblAlgn val="ctr"/>
        <c:lblOffset val="100"/>
      </c:catAx>
      <c:valAx>
        <c:axId val="100555392"/>
        <c:scaling>
          <c:orientation val="minMax"/>
        </c:scaling>
        <c:axPos val="l"/>
        <c:majorGridlines/>
        <c:numFmt formatCode="General" sourceLinked="1"/>
        <c:tickLblPos val="nextTo"/>
        <c:crossAx val="10055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CU'!$C$48:$C$49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CU'!$B$50:$B$67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CU'!$C$50:$C$67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'Por CU'!$D$48:$D$49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CU'!$B$50:$B$67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CU'!$D$50:$D$67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10</c:v>
                </c:pt>
                <c:pt idx="3">
                  <c:v>1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15</c:v>
                </c:pt>
                <c:pt idx="9">
                  <c:v>10</c:v>
                </c:pt>
                <c:pt idx="10">
                  <c:v>14</c:v>
                </c:pt>
                <c:pt idx="11">
                  <c:v>10</c:v>
                </c:pt>
                <c:pt idx="12">
                  <c:v>20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</c:numCache>
            </c:numRef>
          </c:val>
        </c:ser>
        <c:ser>
          <c:idx val="2"/>
          <c:order val="2"/>
          <c:tx>
            <c:strRef>
              <c:f>'Por CU'!$E$48:$E$49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CU'!$B$50:$B$67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CU'!$E$50:$E$67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1</c:v>
                </c:pt>
                <c:pt idx="4">
                  <c:v>70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37</c:v>
                </c:pt>
                <c:pt idx="10">
                  <c:v>31</c:v>
                </c:pt>
                <c:pt idx="11">
                  <c:v>1</c:v>
                </c:pt>
                <c:pt idx="12">
                  <c:v>85</c:v>
                </c:pt>
                <c:pt idx="13">
                  <c:v>55</c:v>
                </c:pt>
                <c:pt idx="14">
                  <c:v>30</c:v>
                </c:pt>
                <c:pt idx="15">
                  <c:v>40</c:v>
                </c:pt>
                <c:pt idx="16">
                  <c:v>35</c:v>
                </c:pt>
              </c:numCache>
            </c:numRef>
          </c:val>
        </c:ser>
        <c:ser>
          <c:idx val="3"/>
          <c:order val="3"/>
          <c:tx>
            <c:strRef>
              <c:f>'Por CU'!$F$48:$F$49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CU'!$B$50:$B$67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CU'!$F$50:$F$67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</c:numCache>
            </c:numRef>
          </c:val>
        </c:ser>
        <c:axId val="139099520"/>
        <c:axId val="139281536"/>
      </c:barChart>
      <c:catAx>
        <c:axId val="139099520"/>
        <c:scaling>
          <c:orientation val="minMax"/>
        </c:scaling>
        <c:axPos val="b"/>
        <c:tickLblPos val="nextTo"/>
        <c:crossAx val="139281536"/>
        <c:crosses val="autoZero"/>
        <c:auto val="1"/>
        <c:lblAlgn val="ctr"/>
        <c:lblOffset val="100"/>
      </c:catAx>
      <c:valAx>
        <c:axId val="139281536"/>
        <c:scaling>
          <c:orientation val="minMax"/>
        </c:scaling>
        <c:axPos val="l"/>
        <c:majorGridlines/>
        <c:numFmt formatCode="General" sourceLinked="1"/>
        <c:tickLblPos val="nextTo"/>
        <c:crossAx val="13909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41</xdr:row>
      <xdr:rowOff>19050</xdr:rowOff>
    </xdr:from>
    <xdr:to>
      <xdr:col>8</xdr:col>
      <xdr:colOff>447675</xdr:colOff>
      <xdr:row>55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1504950</xdr:colOff>
      <xdr:row>59</xdr:row>
      <xdr:rowOff>152400</xdr:rowOff>
    </xdr:from>
    <xdr:to>
      <xdr:col>8</xdr:col>
      <xdr:colOff>371475</xdr:colOff>
      <xdr:row>74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27</xdr:row>
      <xdr:rowOff>95250</xdr:rowOff>
    </xdr:from>
    <xdr:to>
      <xdr:col>13</xdr:col>
      <xdr:colOff>209550</xdr:colOff>
      <xdr:row>41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752474</xdr:colOff>
      <xdr:row>50</xdr:row>
      <xdr:rowOff>9524</xdr:rowOff>
    </xdr:from>
    <xdr:to>
      <xdr:col>18</xdr:col>
      <xdr:colOff>28575</xdr:colOff>
      <xdr:row>67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560084722223" createdVersion="3" refreshedVersion="3" minRefreshableVersion="3" recordCount="37">
  <cacheSource type="worksheet">
    <worksheetSource ref="B2:H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Pruebas"/>
        <s v="Analisis"/>
        <s v="Diseño"/>
        <s v="Codificación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0" maxValue="470"/>
    </cacheField>
    <cacheField name="Antonio" numFmtId="0">
      <sharedItems containsSemiMixedTypes="0" containsString="0" containsNumber="1" containsInteger="1" minValue="0" maxValue="250"/>
    </cacheField>
    <cacheField name="Martín" numFmtId="0">
      <sharedItems containsSemiMixedTypes="0" containsString="0" containsNumber="1" containsInteger="1" minValue="0" maxValue="22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567424189816" createdVersion="3" refreshedVersion="3" minRefreshableVersion="3" recordCount="17">
  <cacheSource type="worksheet">
    <worksheetSource ref="B4:G21" sheet="Por CU"/>
  </cacheSource>
  <cacheFields count="6">
    <cacheField name="Iteración" numFmtId="0">
      <sharedItems containsBlank="1" count="4">
        <s v="1er It"/>
        <s v="2da It"/>
        <s v="3er It"/>
        <m u="1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Análisis" numFmtId="0">
      <sharedItems containsSemiMixedTypes="0" containsString="0" containsNumber="1" containsInteger="1" minValue="3" maxValue="20"/>
    </cacheField>
    <cacheField name="Diseño" numFmtId="0">
      <sharedItems containsSemiMixedTypes="0" containsString="0" containsNumber="1" containsInteger="1" minValue="1" maxValue="20"/>
    </cacheField>
    <cacheField name="Codificación" numFmtId="0">
      <sharedItems containsSemiMixedTypes="0" containsString="0" containsNumber="1" containsInteger="1" minValue="1" maxValue="85"/>
    </cacheField>
    <cacheField name="Pruebas y ajustes" numFmtId="0">
      <sharedItems containsSemiMixedTypes="0" containsString="0" containsNumber="1" containsInteger="1" minValue="1" maxValue="10" count="6">
        <n v="10"/>
        <n v="5"/>
        <n v="1"/>
        <n v="7"/>
        <n v="9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0"/>
    <n v="0"/>
    <n v="0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2"/>
    <s v="Fase 3: Elaboración"/>
    <s v="Plan de Pruebas"/>
    <n v="29"/>
    <n v="4"/>
    <n v="25"/>
  </r>
  <r>
    <x v="1"/>
    <x v="1"/>
    <s v="Iteración 1: Desarrollo de CU prioridad alta"/>
    <s v="Investigación"/>
    <n v="60"/>
    <n v="30"/>
    <n v="30"/>
  </r>
  <r>
    <x v="1"/>
    <x v="3"/>
    <s v="Iteración 1: Desarrollo de CU prioridad alta"/>
    <s v="Análisis"/>
    <n v="75"/>
    <n v="45"/>
    <n v="30"/>
  </r>
  <r>
    <x v="1"/>
    <x v="4"/>
    <s v="Iteración 1: Desarrollo de CU prioridad alta"/>
    <s v="Diseño"/>
    <n v="100"/>
    <n v="60"/>
    <n v="40"/>
  </r>
  <r>
    <x v="1"/>
    <x v="5"/>
    <s v="Iteración 1: Desarrollo de CU prioridad alta"/>
    <s v="Codificación"/>
    <n v="470"/>
    <n v="250"/>
    <n v="220"/>
  </r>
  <r>
    <x v="1"/>
    <x v="2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0"/>
    <n v="15"/>
    <n v="25"/>
  </r>
  <r>
    <x v="1"/>
    <x v="3"/>
    <s v="Iteración 2: Desarrollo de CU prioridad media"/>
    <s v="Análisis"/>
    <n v="60"/>
    <n v="25"/>
    <n v="35"/>
  </r>
  <r>
    <x v="1"/>
    <x v="4"/>
    <s v="Iteración 2: Desarrollo de CU prioridad media"/>
    <s v="Diseño"/>
    <n v="63"/>
    <n v="25"/>
    <n v="38"/>
  </r>
  <r>
    <x v="1"/>
    <x v="5"/>
    <s v="Iteración 2: Desarrollo de CU prioridad media"/>
    <s v="Codificación"/>
    <n v="284"/>
    <n v="134"/>
    <n v="150"/>
  </r>
  <r>
    <x v="1"/>
    <x v="2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16"/>
    <n v="8"/>
    <n v="8"/>
  </r>
  <r>
    <x v="1"/>
    <x v="3"/>
    <s v="Iteración 3: Desarrollo de CU prioridad baja"/>
    <s v="Análisis"/>
    <n v="24"/>
    <n v="12"/>
    <n v="12"/>
  </r>
  <r>
    <x v="1"/>
    <x v="4"/>
    <s v="Iteración 3: Desarrollo de CU prioridad baja"/>
    <s v="Diseño"/>
    <n v="30"/>
    <n v="16"/>
    <n v="14"/>
  </r>
  <r>
    <x v="1"/>
    <x v="5"/>
    <s v="Iteración 3: Desarrollo de CU prioridad baja"/>
    <s v="Codificación"/>
    <n v="127"/>
    <n v="62"/>
    <n v="65"/>
  </r>
  <r>
    <x v="1"/>
    <x v="2"/>
    <s v="Iteración 3: Desarrollo de CU prioridad baja"/>
    <s v="Pruebas y ajustes"/>
    <n v="100"/>
    <n v="50"/>
    <n v="50"/>
  </r>
  <r>
    <x v="2"/>
    <x v="2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15"/>
    <n v="16"/>
    <n v="70"/>
    <x v="0"/>
  </r>
  <r>
    <x v="0"/>
    <x v="1"/>
    <n v="15"/>
    <n v="15"/>
    <n v="70"/>
    <x v="0"/>
  </r>
  <r>
    <x v="0"/>
    <x v="2"/>
    <n v="5"/>
    <n v="10"/>
    <n v="45"/>
    <x v="1"/>
  </r>
  <r>
    <x v="0"/>
    <x v="3"/>
    <n v="10"/>
    <n v="15"/>
    <n v="70"/>
    <x v="0"/>
  </r>
  <r>
    <x v="0"/>
    <x v="4"/>
    <n v="15"/>
    <n v="20"/>
    <n v="85"/>
    <x v="1"/>
  </r>
  <r>
    <x v="0"/>
    <x v="5"/>
    <n v="10"/>
    <n v="12"/>
    <n v="55"/>
    <x v="0"/>
  </r>
  <r>
    <x v="0"/>
    <x v="6"/>
    <n v="5"/>
    <n v="12"/>
    <n v="40"/>
    <x v="1"/>
  </r>
  <r>
    <x v="1"/>
    <x v="7"/>
    <n v="12"/>
    <n v="12"/>
    <n v="8"/>
    <x v="2"/>
  </r>
  <r>
    <x v="1"/>
    <x v="8"/>
    <n v="6"/>
    <n v="6"/>
    <n v="8"/>
    <x v="2"/>
  </r>
  <r>
    <x v="1"/>
    <x v="9"/>
    <n v="6"/>
    <n v="6"/>
    <n v="8"/>
    <x v="2"/>
  </r>
  <r>
    <x v="1"/>
    <x v="10"/>
    <n v="11"/>
    <n v="15"/>
    <n v="1"/>
    <x v="2"/>
  </r>
  <r>
    <x v="1"/>
    <x v="11"/>
    <n v="5"/>
    <n v="10"/>
    <n v="1"/>
    <x v="2"/>
  </r>
  <r>
    <x v="1"/>
    <x v="12"/>
    <n v="20"/>
    <n v="15"/>
    <n v="35"/>
    <x v="3"/>
  </r>
  <r>
    <x v="2"/>
    <x v="13"/>
    <n v="3"/>
    <n v="1"/>
    <n v="1"/>
    <x v="2"/>
  </r>
  <r>
    <x v="2"/>
    <x v="14"/>
    <n v="8"/>
    <n v="10"/>
    <n v="37"/>
    <x v="2"/>
  </r>
  <r>
    <x v="2"/>
    <x v="15"/>
    <n v="9"/>
    <n v="14"/>
    <n v="31"/>
    <x v="4"/>
  </r>
  <r>
    <x v="2"/>
    <x v="16"/>
    <n v="8"/>
    <n v="11"/>
    <n v="3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61:C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43:C50" firstHeaderRow="1" firstDataRow="1" firstDataCol="1"/>
  <pivotFields count="7">
    <pivotField showAll="0"/>
    <pivotField axis="axisRow" showAll="0" sortType="a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6" cacheId="4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48:F67" firstHeaderRow="1" firstDataRow="2" firstDataCol="1"/>
  <pivotFields count="6">
    <pivotField showAll="0">
      <items count="5">
        <item x="0"/>
        <item x="1"/>
        <item x="2"/>
        <item m="1" x="3"/>
        <item t="default"/>
      </items>
    </pivotField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>
      <items count="7">
        <item x="2"/>
        <item x="1"/>
        <item x="3"/>
        <item x="5"/>
        <item x="4"/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Análisis" fld="2" baseField="0" baseItem="0"/>
    <dataField name="Suma de Diseño" fld="3" baseField="0" baseItem="0"/>
    <dataField name="Suma de Codificación" fld="4" baseField="0" baseItem="0"/>
    <dataField name="Suma de Pruebas y ajustes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5" cacheId="4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30:F35" firstHeaderRow="1" firstDataRow="2" firstDataCol="1"/>
  <pivotFields count="6">
    <pivotField axis="axisRow" showAll="0">
      <items count="5">
        <item x="0"/>
        <item x="1"/>
        <item x="2"/>
        <item m="1" x="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Análisis" fld="2" baseField="0" baseItem="0"/>
    <dataField name="Suma de Diseño" fld="3" baseField="0" baseItem="0"/>
    <dataField name="Suma de Codificación" fld="4" baseField="0" baseItem="0"/>
    <dataField name="Suma de Pruebas y ajuste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8"/>
  <sheetViews>
    <sheetView tabSelected="1" topLeftCell="A34" workbookViewId="0">
      <selection activeCell="B56" sqref="B56"/>
    </sheetView>
  </sheetViews>
  <sheetFormatPr baseColWidth="10" defaultColWidth="10.5703125" defaultRowHeight="15"/>
  <cols>
    <col min="1" max="1" width="7" style="1" customWidth="1"/>
    <col min="2" max="2" width="16.28515625" style="2" customWidth="1"/>
    <col min="3" max="3" width="14.85546875" style="2" customWidth="1"/>
    <col min="4" max="4" width="27.28515625" style="2" customWidth="1"/>
    <col min="5" max="5" width="33.85546875" style="2" customWidth="1"/>
    <col min="6" max="6" width="7.7109375" style="2" customWidth="1"/>
    <col min="7" max="7" width="9" style="2" customWidth="1"/>
    <col min="8" max="8" width="7.7109375" style="2" customWidth="1"/>
    <col min="9" max="48" width="11.42578125" style="1" customWidth="1"/>
    <col min="49" max="16384" width="10.5703125" style="2"/>
  </cols>
  <sheetData>
    <row r="1" spans="2:8" s="1" customFormat="1" ht="15.75" thickBot="1"/>
    <row r="2" spans="2:8" ht="30.7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>
      <c r="B3" s="5" t="s">
        <v>7</v>
      </c>
      <c r="C3" s="5" t="s">
        <v>39</v>
      </c>
      <c r="D3" s="5" t="s">
        <v>8</v>
      </c>
      <c r="E3" s="5" t="s">
        <v>9</v>
      </c>
      <c r="F3" s="5">
        <f>G3+H3</f>
        <v>18</v>
      </c>
      <c r="G3" s="5">
        <v>8</v>
      </c>
      <c r="H3" s="6">
        <v>10</v>
      </c>
    </row>
    <row r="4" spans="2:8" ht="30">
      <c r="B4" s="5" t="s">
        <v>7</v>
      </c>
      <c r="C4" s="5" t="s">
        <v>39</v>
      </c>
      <c r="D4" s="5" t="s">
        <v>8</v>
      </c>
      <c r="E4" s="5" t="s">
        <v>10</v>
      </c>
      <c r="F4" s="5">
        <f t="shared" ref="F4:F39" si="0">G4+H4</f>
        <v>12</v>
      </c>
      <c r="G4" s="5">
        <v>10</v>
      </c>
      <c r="H4" s="6">
        <v>2</v>
      </c>
    </row>
    <row r="5" spans="2:8">
      <c r="B5" s="5" t="s">
        <v>7</v>
      </c>
      <c r="C5" s="5" t="s">
        <v>39</v>
      </c>
      <c r="D5" s="5" t="s">
        <v>8</v>
      </c>
      <c r="E5" s="5" t="s">
        <v>11</v>
      </c>
      <c r="F5" s="5">
        <f t="shared" si="0"/>
        <v>12</v>
      </c>
      <c r="G5" s="5">
        <v>2</v>
      </c>
      <c r="H5" s="6">
        <v>10</v>
      </c>
    </row>
    <row r="6" spans="2:8">
      <c r="B6" s="5" t="s">
        <v>7</v>
      </c>
      <c r="C6" s="5" t="s">
        <v>73</v>
      </c>
      <c r="D6" s="5" t="s">
        <v>12</v>
      </c>
      <c r="E6" s="5" t="s">
        <v>13</v>
      </c>
      <c r="F6" s="5">
        <f t="shared" si="0"/>
        <v>20</v>
      </c>
      <c r="G6" s="5">
        <v>15</v>
      </c>
      <c r="H6" s="6">
        <v>5</v>
      </c>
    </row>
    <row r="7" spans="2:8">
      <c r="B7" s="5" t="s">
        <v>7</v>
      </c>
      <c r="C7" s="5" t="s">
        <v>73</v>
      </c>
      <c r="D7" s="5" t="s">
        <v>12</v>
      </c>
      <c r="E7" s="5" t="s">
        <v>14</v>
      </c>
      <c r="F7" s="5">
        <f t="shared" si="0"/>
        <v>8</v>
      </c>
      <c r="G7" s="5">
        <v>4</v>
      </c>
      <c r="H7" s="6">
        <v>4</v>
      </c>
    </row>
    <row r="8" spans="2:8">
      <c r="B8" s="5" t="s">
        <v>7</v>
      </c>
      <c r="C8" s="5" t="s">
        <v>73</v>
      </c>
      <c r="D8" s="5" t="s">
        <v>12</v>
      </c>
      <c r="E8" s="5" t="s">
        <v>15</v>
      </c>
      <c r="F8" s="5">
        <f t="shared" si="0"/>
        <v>45</v>
      </c>
      <c r="G8" s="5">
        <v>25</v>
      </c>
      <c r="H8" s="6">
        <v>20</v>
      </c>
    </row>
    <row r="9" spans="2:8">
      <c r="B9" s="5" t="s">
        <v>7</v>
      </c>
      <c r="C9" s="5" t="s">
        <v>73</v>
      </c>
      <c r="D9" s="5" t="s">
        <v>12</v>
      </c>
      <c r="E9" s="5" t="s">
        <v>16</v>
      </c>
      <c r="F9" s="5">
        <f t="shared" si="0"/>
        <v>18</v>
      </c>
      <c r="G9" s="5">
        <v>16</v>
      </c>
      <c r="H9" s="6">
        <v>2</v>
      </c>
    </row>
    <row r="10" spans="2:8" ht="30">
      <c r="B10" s="5" t="s">
        <v>7</v>
      </c>
      <c r="C10" s="5" t="s">
        <v>73</v>
      </c>
      <c r="D10" s="5" t="s">
        <v>12</v>
      </c>
      <c r="E10" s="5" t="s">
        <v>17</v>
      </c>
      <c r="F10" s="5">
        <f t="shared" si="0"/>
        <v>36</v>
      </c>
      <c r="G10" s="5">
        <v>20</v>
      </c>
      <c r="H10" s="6">
        <v>16</v>
      </c>
    </row>
    <row r="11" spans="2:8">
      <c r="B11" s="5" t="s">
        <v>7</v>
      </c>
      <c r="C11" s="5" t="s">
        <v>73</v>
      </c>
      <c r="D11" s="5" t="s">
        <v>12</v>
      </c>
      <c r="E11" s="5" t="s">
        <v>18</v>
      </c>
      <c r="F11" s="5">
        <f t="shared" si="0"/>
        <v>290</v>
      </c>
      <c r="G11" s="5">
        <v>150</v>
      </c>
      <c r="H11" s="6">
        <v>140</v>
      </c>
    </row>
    <row r="12" spans="2:8">
      <c r="B12" s="5" t="s">
        <v>7</v>
      </c>
      <c r="C12" s="5" t="s">
        <v>73</v>
      </c>
      <c r="D12" s="5" t="s">
        <v>12</v>
      </c>
      <c r="E12" s="5" t="s">
        <v>19</v>
      </c>
      <c r="F12" s="5">
        <f t="shared" si="0"/>
        <v>70</v>
      </c>
      <c r="G12" s="5">
        <v>35</v>
      </c>
      <c r="H12" s="6">
        <v>35</v>
      </c>
    </row>
    <row r="13" spans="2:8">
      <c r="B13" s="5" t="s">
        <v>7</v>
      </c>
      <c r="C13" s="5" t="s">
        <v>39</v>
      </c>
      <c r="D13" s="5" t="s">
        <v>12</v>
      </c>
      <c r="E13" s="5" t="s">
        <v>20</v>
      </c>
      <c r="F13" s="5">
        <f t="shared" si="0"/>
        <v>35</v>
      </c>
      <c r="G13" s="5">
        <v>25</v>
      </c>
      <c r="H13" s="6">
        <v>10</v>
      </c>
    </row>
    <row r="14" spans="2:8" ht="30">
      <c r="B14" s="5" t="s">
        <v>7</v>
      </c>
      <c r="C14" s="5" t="s">
        <v>39</v>
      </c>
      <c r="D14" s="5" t="s">
        <v>21</v>
      </c>
      <c r="E14" s="5" t="s">
        <v>22</v>
      </c>
      <c r="F14" s="5">
        <f t="shared" si="0"/>
        <v>30</v>
      </c>
      <c r="G14" s="5">
        <v>10</v>
      </c>
      <c r="H14" s="6">
        <v>20</v>
      </c>
    </row>
    <row r="15" spans="2:8">
      <c r="B15" s="5" t="s">
        <v>7</v>
      </c>
      <c r="C15" s="5" t="s">
        <v>39</v>
      </c>
      <c r="D15" s="5" t="s">
        <v>21</v>
      </c>
      <c r="E15" s="5" t="s">
        <v>23</v>
      </c>
      <c r="F15" s="5">
        <f t="shared" si="0"/>
        <v>12</v>
      </c>
      <c r="G15" s="5">
        <v>2</v>
      </c>
      <c r="H15" s="6">
        <v>10</v>
      </c>
    </row>
    <row r="16" spans="2:8" ht="30">
      <c r="B16" s="5" t="s">
        <v>7</v>
      </c>
      <c r="C16" s="5" t="s">
        <v>73</v>
      </c>
      <c r="D16" s="5" t="s">
        <v>21</v>
      </c>
      <c r="E16" s="5" t="s">
        <v>24</v>
      </c>
      <c r="F16" s="5">
        <f t="shared" si="0"/>
        <v>0</v>
      </c>
      <c r="G16" s="5">
        <v>0</v>
      </c>
      <c r="H16" s="6">
        <v>0</v>
      </c>
    </row>
    <row r="17" spans="2:8" ht="30">
      <c r="B17" s="5" t="s">
        <v>7</v>
      </c>
      <c r="C17" s="5" t="s">
        <v>39</v>
      </c>
      <c r="D17" s="5" t="s">
        <v>21</v>
      </c>
      <c r="E17" s="5" t="s">
        <v>24</v>
      </c>
      <c r="F17" s="5">
        <f t="shared" si="0"/>
        <v>8</v>
      </c>
      <c r="G17" s="5">
        <v>6</v>
      </c>
      <c r="H17" s="6">
        <v>2</v>
      </c>
    </row>
    <row r="18" spans="2:8">
      <c r="B18" s="5" t="s">
        <v>7</v>
      </c>
      <c r="C18" s="5" t="s">
        <v>39</v>
      </c>
      <c r="D18" s="5" t="s">
        <v>21</v>
      </c>
      <c r="E18" s="5" t="s">
        <v>25</v>
      </c>
      <c r="F18" s="5">
        <f t="shared" si="0"/>
        <v>80</v>
      </c>
      <c r="G18" s="5">
        <v>45</v>
      </c>
      <c r="H18" s="6">
        <v>35</v>
      </c>
    </row>
    <row r="19" spans="2:8">
      <c r="B19" s="5" t="s">
        <v>7</v>
      </c>
      <c r="C19" s="5" t="s">
        <v>26</v>
      </c>
      <c r="D19" s="5" t="s">
        <v>21</v>
      </c>
      <c r="E19" s="5" t="s">
        <v>27</v>
      </c>
      <c r="F19" s="5">
        <f t="shared" si="0"/>
        <v>29</v>
      </c>
      <c r="G19" s="5">
        <v>4</v>
      </c>
      <c r="H19" s="6">
        <v>25</v>
      </c>
    </row>
    <row r="20" spans="2:8" ht="30">
      <c r="B20" s="5" t="s">
        <v>28</v>
      </c>
      <c r="C20" s="5" t="s">
        <v>73</v>
      </c>
      <c r="D20" s="5" t="s">
        <v>30</v>
      </c>
      <c r="E20" s="5" t="s">
        <v>73</v>
      </c>
      <c r="F20" s="5">
        <f t="shared" si="0"/>
        <v>60</v>
      </c>
      <c r="G20" s="5">
        <v>30</v>
      </c>
      <c r="H20" s="6">
        <v>30</v>
      </c>
    </row>
    <row r="21" spans="2:8" ht="30">
      <c r="B21" s="5" t="s">
        <v>28</v>
      </c>
      <c r="C21" s="5" t="s">
        <v>29</v>
      </c>
      <c r="D21" s="5" t="s">
        <v>30</v>
      </c>
      <c r="E21" s="5" t="s">
        <v>31</v>
      </c>
      <c r="F21" s="5">
        <f t="shared" si="0"/>
        <v>75</v>
      </c>
      <c r="G21" s="5">
        <v>45</v>
      </c>
      <c r="H21" s="6">
        <v>30</v>
      </c>
    </row>
    <row r="22" spans="2:8" ht="30">
      <c r="B22" s="5" t="s">
        <v>28</v>
      </c>
      <c r="C22" s="5" t="s">
        <v>32</v>
      </c>
      <c r="D22" s="5" t="s">
        <v>30</v>
      </c>
      <c r="E22" s="5" t="s">
        <v>32</v>
      </c>
      <c r="F22" s="5">
        <f t="shared" si="0"/>
        <v>100</v>
      </c>
      <c r="G22" s="5">
        <v>60</v>
      </c>
      <c r="H22" s="6">
        <v>40</v>
      </c>
    </row>
    <row r="23" spans="2:8" ht="30">
      <c r="B23" s="5" t="s">
        <v>28</v>
      </c>
      <c r="C23" s="5" t="s">
        <v>33</v>
      </c>
      <c r="D23" s="5" t="s">
        <v>30</v>
      </c>
      <c r="E23" s="5" t="s">
        <v>33</v>
      </c>
      <c r="F23" s="5">
        <f t="shared" si="0"/>
        <v>470</v>
      </c>
      <c r="G23" s="5">
        <v>250</v>
      </c>
      <c r="H23" s="6">
        <v>220</v>
      </c>
    </row>
    <row r="24" spans="2:8" ht="30">
      <c r="B24" s="5" t="s">
        <v>28</v>
      </c>
      <c r="C24" s="5" t="s">
        <v>26</v>
      </c>
      <c r="D24" s="5" t="s">
        <v>30</v>
      </c>
      <c r="E24" s="5" t="s">
        <v>34</v>
      </c>
      <c r="F24" s="5">
        <f t="shared" si="0"/>
        <v>50</v>
      </c>
      <c r="G24" s="5">
        <v>25</v>
      </c>
      <c r="H24" s="6">
        <v>25</v>
      </c>
    </row>
    <row r="25" spans="2:8" ht="30">
      <c r="B25" s="5" t="s">
        <v>28</v>
      </c>
      <c r="C25" s="5" t="s">
        <v>73</v>
      </c>
      <c r="D25" s="5" t="s">
        <v>35</v>
      </c>
      <c r="E25" s="5" t="s">
        <v>73</v>
      </c>
      <c r="F25" s="5">
        <f t="shared" si="0"/>
        <v>40</v>
      </c>
      <c r="G25" s="5">
        <v>15</v>
      </c>
      <c r="H25" s="6">
        <v>25</v>
      </c>
    </row>
    <row r="26" spans="2:8" ht="30">
      <c r="B26" s="5" t="s">
        <v>28</v>
      </c>
      <c r="C26" s="5" t="s">
        <v>29</v>
      </c>
      <c r="D26" s="5" t="s">
        <v>35</v>
      </c>
      <c r="E26" s="5" t="s">
        <v>31</v>
      </c>
      <c r="F26" s="5">
        <f t="shared" si="0"/>
        <v>60</v>
      </c>
      <c r="G26" s="5">
        <v>25</v>
      </c>
      <c r="H26" s="6">
        <v>35</v>
      </c>
    </row>
    <row r="27" spans="2:8" ht="30">
      <c r="B27" s="5" t="s">
        <v>28</v>
      </c>
      <c r="C27" s="5" t="s">
        <v>32</v>
      </c>
      <c r="D27" s="5" t="s">
        <v>35</v>
      </c>
      <c r="E27" s="5" t="s">
        <v>32</v>
      </c>
      <c r="F27" s="5">
        <f t="shared" si="0"/>
        <v>63</v>
      </c>
      <c r="G27" s="5">
        <v>25</v>
      </c>
      <c r="H27" s="6">
        <v>38</v>
      </c>
    </row>
    <row r="28" spans="2:8" ht="30">
      <c r="B28" s="5" t="s">
        <v>28</v>
      </c>
      <c r="C28" s="5" t="s">
        <v>33</v>
      </c>
      <c r="D28" s="5" t="s">
        <v>35</v>
      </c>
      <c r="E28" s="5" t="s">
        <v>33</v>
      </c>
      <c r="F28" s="5">
        <f t="shared" si="0"/>
        <v>284</v>
      </c>
      <c r="G28" s="5">
        <v>134</v>
      </c>
      <c r="H28" s="6">
        <v>150</v>
      </c>
    </row>
    <row r="29" spans="2:8" ht="30">
      <c r="B29" s="5" t="s">
        <v>28</v>
      </c>
      <c r="C29" s="5" t="s">
        <v>26</v>
      </c>
      <c r="D29" s="5" t="s">
        <v>35</v>
      </c>
      <c r="E29" s="5" t="s">
        <v>34</v>
      </c>
      <c r="F29" s="5">
        <f t="shared" si="0"/>
        <v>70</v>
      </c>
      <c r="G29" s="5">
        <v>35</v>
      </c>
      <c r="H29" s="6">
        <v>35</v>
      </c>
    </row>
    <row r="30" spans="2:8" ht="30">
      <c r="B30" s="5" t="s">
        <v>28</v>
      </c>
      <c r="C30" s="5" t="s">
        <v>73</v>
      </c>
      <c r="D30" s="5" t="s">
        <v>36</v>
      </c>
      <c r="E30" s="5" t="s">
        <v>73</v>
      </c>
      <c r="F30" s="5">
        <f t="shared" si="0"/>
        <v>16</v>
      </c>
      <c r="G30" s="5">
        <v>8</v>
      </c>
      <c r="H30" s="6">
        <v>8</v>
      </c>
    </row>
    <row r="31" spans="2:8" ht="30">
      <c r="B31" s="5" t="s">
        <v>28</v>
      </c>
      <c r="C31" s="5" t="s">
        <v>29</v>
      </c>
      <c r="D31" s="5" t="s">
        <v>36</v>
      </c>
      <c r="E31" s="5" t="s">
        <v>31</v>
      </c>
      <c r="F31" s="5">
        <f t="shared" si="0"/>
        <v>24</v>
      </c>
      <c r="G31" s="5">
        <v>12</v>
      </c>
      <c r="H31" s="6">
        <v>12</v>
      </c>
    </row>
    <row r="32" spans="2:8" ht="30">
      <c r="B32" s="5" t="s">
        <v>28</v>
      </c>
      <c r="C32" s="5" t="s">
        <v>32</v>
      </c>
      <c r="D32" s="5" t="s">
        <v>36</v>
      </c>
      <c r="E32" s="5" t="s">
        <v>32</v>
      </c>
      <c r="F32" s="5">
        <f>G32+H32</f>
        <v>30</v>
      </c>
      <c r="G32" s="5">
        <v>16</v>
      </c>
      <c r="H32" s="6">
        <v>14</v>
      </c>
    </row>
    <row r="33" spans="2:8" ht="30">
      <c r="B33" s="5" t="s">
        <v>28</v>
      </c>
      <c r="C33" s="5" t="s">
        <v>33</v>
      </c>
      <c r="D33" s="5" t="s">
        <v>36</v>
      </c>
      <c r="E33" s="5" t="s">
        <v>33</v>
      </c>
      <c r="F33" s="5">
        <f t="shared" ref="F33:F34" si="1">G33+H33</f>
        <v>127</v>
      </c>
      <c r="G33" s="5">
        <v>62</v>
      </c>
      <c r="H33" s="6">
        <v>65</v>
      </c>
    </row>
    <row r="34" spans="2:8" ht="30">
      <c r="B34" s="5" t="s">
        <v>28</v>
      </c>
      <c r="C34" s="5" t="s">
        <v>26</v>
      </c>
      <c r="D34" s="5" t="s">
        <v>36</v>
      </c>
      <c r="E34" s="5" t="s">
        <v>34</v>
      </c>
      <c r="F34" s="5">
        <f t="shared" si="1"/>
        <v>100</v>
      </c>
      <c r="G34" s="5">
        <v>50</v>
      </c>
      <c r="H34" s="6">
        <v>50</v>
      </c>
    </row>
    <row r="35" spans="2:8">
      <c r="B35" s="5" t="s">
        <v>38</v>
      </c>
      <c r="C35" s="5" t="s">
        <v>26</v>
      </c>
      <c r="D35" s="5" t="s">
        <v>37</v>
      </c>
      <c r="E35" s="5" t="s">
        <v>37</v>
      </c>
      <c r="F35" s="5">
        <f t="shared" si="0"/>
        <v>180</v>
      </c>
      <c r="G35" s="5">
        <v>85</v>
      </c>
      <c r="H35" s="6">
        <v>95</v>
      </c>
    </row>
    <row r="36" spans="2:8">
      <c r="B36" s="5" t="s">
        <v>38</v>
      </c>
      <c r="C36" s="5" t="s">
        <v>39</v>
      </c>
      <c r="D36" s="5" t="s">
        <v>39</v>
      </c>
      <c r="E36" s="5" t="s">
        <v>40</v>
      </c>
      <c r="F36" s="5">
        <f t="shared" si="0"/>
        <v>13</v>
      </c>
      <c r="G36" s="5">
        <v>10</v>
      </c>
      <c r="H36" s="6">
        <v>3</v>
      </c>
    </row>
    <row r="37" spans="2:8">
      <c r="B37" s="5" t="s">
        <v>38</v>
      </c>
      <c r="C37" s="5" t="s">
        <v>39</v>
      </c>
      <c r="D37" s="5" t="s">
        <v>39</v>
      </c>
      <c r="E37" s="5" t="s">
        <v>41</v>
      </c>
      <c r="F37" s="5">
        <f t="shared" si="0"/>
        <v>18</v>
      </c>
      <c r="G37" s="5">
        <v>14</v>
      </c>
      <c r="H37" s="6">
        <v>4</v>
      </c>
    </row>
    <row r="38" spans="2:8">
      <c r="B38" s="5" t="s">
        <v>38</v>
      </c>
      <c r="C38" s="5" t="s">
        <v>39</v>
      </c>
      <c r="D38" s="5" t="s">
        <v>39</v>
      </c>
      <c r="E38" s="5" t="s">
        <v>42</v>
      </c>
      <c r="F38" s="5">
        <f t="shared" si="0"/>
        <v>300</v>
      </c>
      <c r="G38" s="5">
        <v>150</v>
      </c>
      <c r="H38" s="6">
        <v>150</v>
      </c>
    </row>
    <row r="39" spans="2:8">
      <c r="B39" s="5" t="s">
        <v>38</v>
      </c>
      <c r="C39" s="5" t="s">
        <v>39</v>
      </c>
      <c r="D39" s="5" t="s">
        <v>43</v>
      </c>
      <c r="E39" s="2" t="s">
        <v>43</v>
      </c>
      <c r="F39" s="5">
        <f t="shared" si="0"/>
        <v>32</v>
      </c>
      <c r="G39" s="5">
        <v>16</v>
      </c>
      <c r="H39" s="6">
        <v>16</v>
      </c>
    </row>
    <row r="40" spans="2:8">
      <c r="B40" s="14"/>
      <c r="C40" s="14"/>
      <c r="D40" s="14"/>
      <c r="F40" s="14"/>
      <c r="G40" s="14"/>
      <c r="H40" s="15"/>
    </row>
    <row r="41" spans="2:8">
      <c r="B41" s="14"/>
      <c r="C41" s="14"/>
      <c r="D41" s="14"/>
      <c r="F41" s="14"/>
      <c r="G41" s="14"/>
      <c r="H41" s="15"/>
    </row>
    <row r="43" spans="2:8">
      <c r="B43" s="11" t="s">
        <v>70</v>
      </c>
      <c r="C43" t="s">
        <v>72</v>
      </c>
      <c r="D43"/>
    </row>
    <row r="44" spans="2:8">
      <c r="B44" s="12" t="s">
        <v>29</v>
      </c>
      <c r="C44" s="13">
        <v>159</v>
      </c>
      <c r="D44"/>
    </row>
    <row r="45" spans="2:8">
      <c r="B45" s="12" t="s">
        <v>32</v>
      </c>
      <c r="C45" s="13">
        <v>193</v>
      </c>
      <c r="D45"/>
    </row>
    <row r="46" spans="2:8">
      <c r="B46" s="12" t="s">
        <v>26</v>
      </c>
      <c r="C46" s="13">
        <v>429</v>
      </c>
      <c r="D46"/>
    </row>
    <row r="47" spans="2:8">
      <c r="B47" s="12" t="s">
        <v>39</v>
      </c>
      <c r="C47" s="13">
        <v>570</v>
      </c>
      <c r="D47"/>
    </row>
    <row r="48" spans="2:8">
      <c r="B48" s="12" t="s">
        <v>73</v>
      </c>
      <c r="C48" s="13">
        <v>603</v>
      </c>
      <c r="D48"/>
    </row>
    <row r="49" spans="2:4">
      <c r="B49" s="12" t="s">
        <v>33</v>
      </c>
      <c r="C49" s="13">
        <v>881</v>
      </c>
      <c r="D49"/>
    </row>
    <row r="50" spans="2:4">
      <c r="B50" s="12" t="s">
        <v>71</v>
      </c>
      <c r="C50" s="13">
        <v>2835</v>
      </c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 s="11" t="s">
        <v>70</v>
      </c>
      <c r="C61" t="s">
        <v>72</v>
      </c>
      <c r="D61"/>
    </row>
    <row r="62" spans="2:4">
      <c r="B62" s="12" t="s">
        <v>7</v>
      </c>
      <c r="C62" s="13">
        <v>723</v>
      </c>
      <c r="D62"/>
    </row>
    <row r="63" spans="2:4">
      <c r="B63" s="12" t="s">
        <v>28</v>
      </c>
      <c r="C63" s="13">
        <v>1569</v>
      </c>
      <c r="D63"/>
    </row>
    <row r="64" spans="2:4">
      <c r="B64" s="12" t="s">
        <v>38</v>
      </c>
      <c r="C64" s="13">
        <v>543</v>
      </c>
      <c r="D64"/>
    </row>
    <row r="65" spans="2:4">
      <c r="B65" s="12" t="s">
        <v>71</v>
      </c>
      <c r="C65" s="13">
        <v>2835</v>
      </c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84"/>
  <sheetViews>
    <sheetView workbookViewId="0">
      <selection activeCell="F46" sqref="F46"/>
    </sheetView>
  </sheetViews>
  <sheetFormatPr baseColWidth="10" defaultColWidth="10.5703125" defaultRowHeight="15"/>
  <cols>
    <col min="1" max="1" width="16" style="2" customWidth="1"/>
    <col min="2" max="2" width="12" style="2" customWidth="1"/>
    <col min="3" max="3" width="20.5703125" style="2" customWidth="1"/>
    <col min="4" max="4" width="15.85546875" style="2" customWidth="1"/>
    <col min="5" max="5" width="21.28515625" style="2" customWidth="1"/>
    <col min="6" max="6" width="19.140625" style="2" customWidth="1"/>
    <col min="7" max="7" width="15" style="2" customWidth="1"/>
    <col min="8" max="8" width="15.5703125" style="2" customWidth="1"/>
    <col min="9" max="16384" width="10.5703125" style="2"/>
  </cols>
  <sheetData>
    <row r="2" spans="2:9">
      <c r="C2" s="2" t="s">
        <v>45</v>
      </c>
    </row>
    <row r="4" spans="2:9" ht="31.5">
      <c r="B4" s="17" t="s">
        <v>74</v>
      </c>
      <c r="C4" s="7" t="s">
        <v>46</v>
      </c>
      <c r="D4" s="8" t="s">
        <v>31</v>
      </c>
      <c r="E4" s="8" t="s">
        <v>32</v>
      </c>
      <c r="F4" s="8" t="s">
        <v>33</v>
      </c>
      <c r="G4" s="8" t="s">
        <v>34</v>
      </c>
      <c r="H4" s="2" t="s">
        <v>47</v>
      </c>
      <c r="I4" s="2" t="s">
        <v>48</v>
      </c>
    </row>
    <row r="5" spans="2:9">
      <c r="B5" s="19" t="s">
        <v>49</v>
      </c>
      <c r="C5" s="16" t="s">
        <v>50</v>
      </c>
      <c r="D5" s="9">
        <v>15</v>
      </c>
      <c r="E5" s="9">
        <v>16</v>
      </c>
      <c r="F5" s="9">
        <v>70</v>
      </c>
      <c r="G5" s="9">
        <v>10</v>
      </c>
      <c r="H5" s="2">
        <f>SUM(D5:G5)</f>
        <v>111</v>
      </c>
      <c r="I5" s="10">
        <f>SUM(H5:H11)</f>
        <v>665</v>
      </c>
    </row>
    <row r="6" spans="2:9">
      <c r="B6" s="19" t="s">
        <v>49</v>
      </c>
      <c r="C6" s="16" t="s">
        <v>51</v>
      </c>
      <c r="D6" s="9">
        <v>15</v>
      </c>
      <c r="E6" s="9">
        <v>15</v>
      </c>
      <c r="F6" s="9">
        <v>70</v>
      </c>
      <c r="G6" s="9">
        <v>10</v>
      </c>
      <c r="H6" s="2">
        <f t="shared" ref="H6:H21" si="0">SUM(D6:G6)</f>
        <v>110</v>
      </c>
      <c r="I6" s="10"/>
    </row>
    <row r="7" spans="2:9">
      <c r="B7" s="19" t="s">
        <v>49</v>
      </c>
      <c r="C7" s="16" t="s">
        <v>52</v>
      </c>
      <c r="D7" s="9">
        <v>5</v>
      </c>
      <c r="E7" s="9">
        <v>10</v>
      </c>
      <c r="F7" s="9">
        <v>45</v>
      </c>
      <c r="G7" s="9">
        <v>5</v>
      </c>
      <c r="H7" s="2">
        <f t="shared" si="0"/>
        <v>65</v>
      </c>
      <c r="I7" s="10"/>
    </row>
    <row r="8" spans="2:9">
      <c r="B8" s="19" t="s">
        <v>49</v>
      </c>
      <c r="C8" s="16" t="s">
        <v>53</v>
      </c>
      <c r="D8" s="9">
        <v>10</v>
      </c>
      <c r="E8" s="9">
        <v>15</v>
      </c>
      <c r="F8" s="9">
        <v>70</v>
      </c>
      <c r="G8" s="9">
        <v>10</v>
      </c>
      <c r="H8" s="2">
        <f t="shared" si="0"/>
        <v>105</v>
      </c>
      <c r="I8" s="10"/>
    </row>
    <row r="9" spans="2:9">
      <c r="B9" s="19" t="s">
        <v>49</v>
      </c>
      <c r="C9" s="16" t="s">
        <v>54</v>
      </c>
      <c r="D9" s="9">
        <v>15</v>
      </c>
      <c r="E9" s="9">
        <v>20</v>
      </c>
      <c r="F9" s="9">
        <v>85</v>
      </c>
      <c r="G9" s="9">
        <v>5</v>
      </c>
      <c r="H9" s="2">
        <f t="shared" si="0"/>
        <v>125</v>
      </c>
      <c r="I9" s="10"/>
    </row>
    <row r="10" spans="2:9">
      <c r="B10" s="19" t="s">
        <v>49</v>
      </c>
      <c r="C10" s="16" t="s">
        <v>55</v>
      </c>
      <c r="D10" s="9">
        <v>10</v>
      </c>
      <c r="E10" s="9">
        <v>12</v>
      </c>
      <c r="F10" s="9">
        <v>55</v>
      </c>
      <c r="G10" s="9">
        <v>10</v>
      </c>
      <c r="H10" s="2">
        <f t="shared" si="0"/>
        <v>87</v>
      </c>
      <c r="I10" s="10"/>
    </row>
    <row r="11" spans="2:9">
      <c r="B11" s="19" t="s">
        <v>49</v>
      </c>
      <c r="C11" s="16" t="s">
        <v>56</v>
      </c>
      <c r="D11" s="9">
        <v>5</v>
      </c>
      <c r="E11" s="9">
        <v>12</v>
      </c>
      <c r="F11" s="9">
        <v>40</v>
      </c>
      <c r="G11" s="9">
        <v>5</v>
      </c>
      <c r="H11" s="2">
        <f t="shared" si="0"/>
        <v>62</v>
      </c>
      <c r="I11" s="10"/>
    </row>
    <row r="12" spans="2:9">
      <c r="B12" s="19" t="s">
        <v>57</v>
      </c>
      <c r="C12" s="16" t="s">
        <v>58</v>
      </c>
      <c r="D12" s="9">
        <v>12</v>
      </c>
      <c r="E12" s="9">
        <v>12</v>
      </c>
      <c r="F12" s="9">
        <v>8</v>
      </c>
      <c r="G12" s="9">
        <v>1</v>
      </c>
      <c r="H12" s="2">
        <f t="shared" si="0"/>
        <v>33</v>
      </c>
      <c r="I12" s="10">
        <f>SUM(H12:H17)</f>
        <v>197</v>
      </c>
    </row>
    <row r="13" spans="2:9">
      <c r="B13" s="19" t="s">
        <v>57</v>
      </c>
      <c r="C13" s="16" t="s">
        <v>59</v>
      </c>
      <c r="D13" s="9">
        <v>6</v>
      </c>
      <c r="E13" s="9">
        <v>6</v>
      </c>
      <c r="F13" s="9">
        <v>8</v>
      </c>
      <c r="G13" s="9">
        <v>1</v>
      </c>
      <c r="H13" s="2">
        <f t="shared" si="0"/>
        <v>21</v>
      </c>
      <c r="I13" s="10"/>
    </row>
    <row r="14" spans="2:9">
      <c r="B14" s="19" t="s">
        <v>57</v>
      </c>
      <c r="C14" s="16" t="s">
        <v>60</v>
      </c>
      <c r="D14" s="9">
        <v>6</v>
      </c>
      <c r="E14" s="9">
        <v>6</v>
      </c>
      <c r="F14" s="9">
        <v>8</v>
      </c>
      <c r="G14" s="9">
        <v>1</v>
      </c>
      <c r="H14" s="2">
        <f t="shared" si="0"/>
        <v>21</v>
      </c>
      <c r="I14" s="10"/>
    </row>
    <row r="15" spans="2:9">
      <c r="B15" s="19" t="s">
        <v>57</v>
      </c>
      <c r="C15" s="16" t="s">
        <v>61</v>
      </c>
      <c r="D15" s="9">
        <v>11</v>
      </c>
      <c r="E15" s="9">
        <v>15</v>
      </c>
      <c r="F15" s="9">
        <v>1</v>
      </c>
      <c r="G15" s="9">
        <v>1</v>
      </c>
      <c r="H15" s="2">
        <f t="shared" si="0"/>
        <v>28</v>
      </c>
      <c r="I15" s="10"/>
    </row>
    <row r="16" spans="2:9">
      <c r="B16" s="19" t="s">
        <v>57</v>
      </c>
      <c r="C16" s="16" t="s">
        <v>62</v>
      </c>
      <c r="D16" s="9">
        <v>5</v>
      </c>
      <c r="E16" s="9">
        <v>10</v>
      </c>
      <c r="F16" s="9">
        <v>1</v>
      </c>
      <c r="G16" s="9">
        <v>1</v>
      </c>
      <c r="H16" s="2">
        <f t="shared" si="0"/>
        <v>17</v>
      </c>
      <c r="I16" s="10"/>
    </row>
    <row r="17" spans="2:9">
      <c r="B17" s="19" t="s">
        <v>57</v>
      </c>
      <c r="C17" s="16" t="s">
        <v>63</v>
      </c>
      <c r="D17" s="9">
        <v>20</v>
      </c>
      <c r="E17" s="9">
        <v>15</v>
      </c>
      <c r="F17" s="9">
        <v>35</v>
      </c>
      <c r="G17" s="9">
        <v>7</v>
      </c>
      <c r="H17" s="2">
        <f t="shared" si="0"/>
        <v>77</v>
      </c>
      <c r="I17" s="10"/>
    </row>
    <row r="18" spans="2:9">
      <c r="B18" s="19" t="s">
        <v>64</v>
      </c>
      <c r="C18" s="16" t="s">
        <v>65</v>
      </c>
      <c r="D18" s="9">
        <v>3</v>
      </c>
      <c r="E18" s="9">
        <v>1</v>
      </c>
      <c r="F18" s="9">
        <v>1</v>
      </c>
      <c r="G18" s="9">
        <v>1</v>
      </c>
      <c r="H18" s="2">
        <f t="shared" si="0"/>
        <v>6</v>
      </c>
      <c r="I18" s="10">
        <f>SUM(H18:H21)</f>
        <v>182</v>
      </c>
    </row>
    <row r="19" spans="2:9">
      <c r="B19" s="19" t="s">
        <v>64</v>
      </c>
      <c r="C19" s="16" t="s">
        <v>66</v>
      </c>
      <c r="D19" s="9">
        <v>8</v>
      </c>
      <c r="E19" s="9">
        <v>10</v>
      </c>
      <c r="F19" s="9">
        <v>37</v>
      </c>
      <c r="G19" s="9">
        <v>1</v>
      </c>
      <c r="H19" s="2">
        <f t="shared" si="0"/>
        <v>56</v>
      </c>
      <c r="I19" s="10"/>
    </row>
    <row r="20" spans="2:9">
      <c r="B20" s="19" t="s">
        <v>64</v>
      </c>
      <c r="C20" s="16" t="s">
        <v>67</v>
      </c>
      <c r="D20" s="9">
        <v>9</v>
      </c>
      <c r="E20" s="9">
        <v>14</v>
      </c>
      <c r="F20" s="9">
        <v>31</v>
      </c>
      <c r="G20" s="9">
        <v>9</v>
      </c>
      <c r="H20" s="2">
        <f t="shared" si="0"/>
        <v>63</v>
      </c>
      <c r="I20" s="10"/>
    </row>
    <row r="21" spans="2:9">
      <c r="B21" s="20" t="s">
        <v>64</v>
      </c>
      <c r="C21" s="16" t="s">
        <v>68</v>
      </c>
      <c r="D21" s="9">
        <v>8</v>
      </c>
      <c r="E21" s="9">
        <v>11</v>
      </c>
      <c r="F21" s="9">
        <v>30</v>
      </c>
      <c r="G21" s="9">
        <v>8</v>
      </c>
      <c r="H21" s="2">
        <f t="shared" si="0"/>
        <v>57</v>
      </c>
      <c r="I21" s="10"/>
    </row>
    <row r="22" spans="2:9">
      <c r="C22" s="18" t="s">
        <v>69</v>
      </c>
      <c r="D22" s="2">
        <f>SUM(D5:D21)</f>
        <v>163</v>
      </c>
      <c r="E22" s="2">
        <f t="shared" ref="E22:G22" si="1">SUM(E5:E21)</f>
        <v>200</v>
      </c>
      <c r="F22" s="2">
        <f t="shared" si="1"/>
        <v>595</v>
      </c>
      <c r="G22" s="2">
        <f t="shared" si="1"/>
        <v>86</v>
      </c>
    </row>
    <row r="25" spans="2:9">
      <c r="C25" s="2">
        <v>1</v>
      </c>
      <c r="D25" s="2">
        <v>75</v>
      </c>
      <c r="E25" s="2">
        <v>100</v>
      </c>
      <c r="F25" s="2">
        <v>530</v>
      </c>
      <c r="G25" s="2">
        <v>50</v>
      </c>
    </row>
    <row r="26" spans="2:9">
      <c r="C26" s="2">
        <v>2</v>
      </c>
      <c r="D26" s="2">
        <v>60</v>
      </c>
      <c r="E26" s="2">
        <v>65</v>
      </c>
      <c r="F26" s="2">
        <v>305</v>
      </c>
      <c r="G26" s="2">
        <v>73</v>
      </c>
    </row>
    <row r="27" spans="2:9">
      <c r="C27" s="2">
        <v>3</v>
      </c>
      <c r="D27" s="2">
        <v>27</v>
      </c>
      <c r="E27" s="2">
        <v>31</v>
      </c>
      <c r="F27" s="2">
        <v>135</v>
      </c>
      <c r="G27" s="2">
        <v>50</v>
      </c>
    </row>
    <row r="30" spans="2:9">
      <c r="B30"/>
      <c r="C30" s="11" t="s">
        <v>76</v>
      </c>
      <c r="D30"/>
      <c r="E30"/>
      <c r="F30"/>
    </row>
    <row r="31" spans="2:9">
      <c r="B31" s="11" t="s">
        <v>70</v>
      </c>
      <c r="C31" t="s">
        <v>75</v>
      </c>
      <c r="D31" t="s">
        <v>77</v>
      </c>
      <c r="E31" t="s">
        <v>78</v>
      </c>
      <c r="F31" t="s">
        <v>79</v>
      </c>
    </row>
    <row r="32" spans="2:9">
      <c r="B32" s="12" t="s">
        <v>49</v>
      </c>
      <c r="C32" s="13">
        <v>75</v>
      </c>
      <c r="D32" s="13">
        <v>100</v>
      </c>
      <c r="E32" s="13">
        <v>435</v>
      </c>
      <c r="F32" s="13">
        <v>55</v>
      </c>
    </row>
    <row r="33" spans="2:6">
      <c r="B33" s="12" t="s">
        <v>57</v>
      </c>
      <c r="C33" s="13">
        <v>60</v>
      </c>
      <c r="D33" s="13">
        <v>64</v>
      </c>
      <c r="E33" s="13">
        <v>61</v>
      </c>
      <c r="F33" s="13">
        <v>12</v>
      </c>
    </row>
    <row r="34" spans="2:6">
      <c r="B34" s="12" t="s">
        <v>64</v>
      </c>
      <c r="C34" s="13">
        <v>28</v>
      </c>
      <c r="D34" s="13">
        <v>36</v>
      </c>
      <c r="E34" s="13">
        <v>99</v>
      </c>
      <c r="F34" s="13">
        <v>19</v>
      </c>
    </row>
    <row r="35" spans="2:6">
      <c r="B35" s="12" t="s">
        <v>71</v>
      </c>
      <c r="C35" s="13">
        <v>163</v>
      </c>
      <c r="D35" s="13">
        <v>200</v>
      </c>
      <c r="E35" s="13">
        <v>595</v>
      </c>
      <c r="F35" s="13">
        <v>86</v>
      </c>
    </row>
    <row r="36" spans="2:6">
      <c r="B36"/>
      <c r="C36"/>
      <c r="D36"/>
    </row>
    <row r="37" spans="2:6">
      <c r="B37"/>
      <c r="C37"/>
      <c r="D37"/>
    </row>
    <row r="38" spans="2:6">
      <c r="B38"/>
      <c r="C38"/>
      <c r="D38"/>
    </row>
    <row r="39" spans="2:6">
      <c r="B39"/>
      <c r="C39"/>
      <c r="D39"/>
    </row>
    <row r="40" spans="2:6">
      <c r="B40"/>
      <c r="C40"/>
      <c r="D40"/>
    </row>
    <row r="41" spans="2:6">
      <c r="B41"/>
      <c r="C41"/>
      <c r="D41"/>
    </row>
    <row r="42" spans="2:6">
      <c r="B42"/>
      <c r="C42"/>
      <c r="D42"/>
    </row>
    <row r="43" spans="2:6">
      <c r="B43"/>
      <c r="C43"/>
      <c r="D43"/>
    </row>
    <row r="44" spans="2:6">
      <c r="B44"/>
      <c r="C44"/>
      <c r="D44"/>
    </row>
    <row r="45" spans="2:6">
      <c r="B45"/>
      <c r="C45"/>
      <c r="D45"/>
    </row>
    <row r="46" spans="2:6">
      <c r="B46"/>
      <c r="C46"/>
      <c r="D46"/>
    </row>
    <row r="47" spans="2:6">
      <c r="B47"/>
      <c r="C47"/>
      <c r="D47"/>
    </row>
    <row r="48" spans="2:6">
      <c r="B48"/>
      <c r="C48" s="11" t="s">
        <v>76</v>
      </c>
      <c r="D48"/>
      <c r="E48"/>
      <c r="F48"/>
    </row>
    <row r="49" spans="2:7">
      <c r="B49" s="11" t="s">
        <v>70</v>
      </c>
      <c r="C49" t="s">
        <v>75</v>
      </c>
      <c r="D49" t="s">
        <v>77</v>
      </c>
      <c r="E49" t="s">
        <v>78</v>
      </c>
      <c r="F49" t="s">
        <v>79</v>
      </c>
      <c r="G49" s="2" t="s">
        <v>44</v>
      </c>
    </row>
    <row r="50" spans="2:7">
      <c r="B50" s="12" t="s">
        <v>50</v>
      </c>
      <c r="C50" s="13">
        <v>15</v>
      </c>
      <c r="D50" s="13">
        <v>16</v>
      </c>
      <c r="E50" s="13">
        <v>70</v>
      </c>
      <c r="F50" s="13">
        <v>10</v>
      </c>
      <c r="G50" s="2">
        <f>SUM(C50:F50)</f>
        <v>111</v>
      </c>
    </row>
    <row r="51" spans="2:7">
      <c r="B51" s="12" t="s">
        <v>51</v>
      </c>
      <c r="C51" s="13">
        <v>15</v>
      </c>
      <c r="D51" s="13">
        <v>15</v>
      </c>
      <c r="E51" s="13">
        <v>70</v>
      </c>
      <c r="F51" s="13">
        <v>10</v>
      </c>
      <c r="G51" s="2">
        <f t="shared" ref="G51:G66" si="2">SUM(C51:F51)</f>
        <v>110</v>
      </c>
    </row>
    <row r="52" spans="2:7">
      <c r="B52" s="12" t="s">
        <v>52</v>
      </c>
      <c r="C52" s="13">
        <v>5</v>
      </c>
      <c r="D52" s="13">
        <v>10</v>
      </c>
      <c r="E52" s="13">
        <v>45</v>
      </c>
      <c r="F52" s="13">
        <v>5</v>
      </c>
      <c r="G52" s="2">
        <f t="shared" si="2"/>
        <v>65</v>
      </c>
    </row>
    <row r="53" spans="2:7">
      <c r="B53" s="12" t="s">
        <v>65</v>
      </c>
      <c r="C53" s="13">
        <v>3</v>
      </c>
      <c r="D53" s="13">
        <v>1</v>
      </c>
      <c r="E53" s="13">
        <v>1</v>
      </c>
      <c r="F53" s="13">
        <v>1</v>
      </c>
      <c r="G53" s="2">
        <f t="shared" si="2"/>
        <v>6</v>
      </c>
    </row>
    <row r="54" spans="2:7">
      <c r="B54" s="12" t="s">
        <v>53</v>
      </c>
      <c r="C54" s="13">
        <v>10</v>
      </c>
      <c r="D54" s="13">
        <v>15</v>
      </c>
      <c r="E54" s="13">
        <v>70</v>
      </c>
      <c r="F54" s="13">
        <v>10</v>
      </c>
      <c r="G54" s="2">
        <f t="shared" si="2"/>
        <v>105</v>
      </c>
    </row>
    <row r="55" spans="2:7">
      <c r="B55" s="12" t="s">
        <v>58</v>
      </c>
      <c r="C55" s="13">
        <v>12</v>
      </c>
      <c r="D55" s="13">
        <v>12</v>
      </c>
      <c r="E55" s="13">
        <v>8</v>
      </c>
      <c r="F55" s="13">
        <v>1</v>
      </c>
      <c r="G55" s="2">
        <f t="shared" si="2"/>
        <v>33</v>
      </c>
    </row>
    <row r="56" spans="2:7">
      <c r="B56" s="12" t="s">
        <v>59</v>
      </c>
      <c r="C56" s="13">
        <v>6</v>
      </c>
      <c r="D56" s="13">
        <v>6</v>
      </c>
      <c r="E56" s="13">
        <v>8</v>
      </c>
      <c r="F56" s="13">
        <v>1</v>
      </c>
      <c r="G56" s="2">
        <f t="shared" si="2"/>
        <v>21</v>
      </c>
    </row>
    <row r="57" spans="2:7">
      <c r="B57" s="12" t="s">
        <v>60</v>
      </c>
      <c r="C57" s="13">
        <v>6</v>
      </c>
      <c r="D57" s="13">
        <v>6</v>
      </c>
      <c r="E57" s="13">
        <v>8</v>
      </c>
      <c r="F57" s="13">
        <v>1</v>
      </c>
      <c r="G57" s="2">
        <f t="shared" si="2"/>
        <v>21</v>
      </c>
    </row>
    <row r="58" spans="2:7">
      <c r="B58" s="12" t="s">
        <v>61</v>
      </c>
      <c r="C58" s="13">
        <v>11</v>
      </c>
      <c r="D58" s="13">
        <v>15</v>
      </c>
      <c r="E58" s="13">
        <v>1</v>
      </c>
      <c r="F58" s="13">
        <v>1</v>
      </c>
      <c r="G58" s="2">
        <f t="shared" si="2"/>
        <v>28</v>
      </c>
    </row>
    <row r="59" spans="2:7">
      <c r="B59" s="12" t="s">
        <v>66</v>
      </c>
      <c r="C59" s="13">
        <v>8</v>
      </c>
      <c r="D59" s="13">
        <v>10</v>
      </c>
      <c r="E59" s="13">
        <v>37</v>
      </c>
      <c r="F59" s="13">
        <v>1</v>
      </c>
      <c r="G59" s="2">
        <f t="shared" si="2"/>
        <v>56</v>
      </c>
    </row>
    <row r="60" spans="2:7">
      <c r="B60" s="12" t="s">
        <v>67</v>
      </c>
      <c r="C60" s="13">
        <v>9</v>
      </c>
      <c r="D60" s="13">
        <v>14</v>
      </c>
      <c r="E60" s="13">
        <v>31</v>
      </c>
      <c r="F60" s="13">
        <v>9</v>
      </c>
      <c r="G60" s="2">
        <f t="shared" si="2"/>
        <v>63</v>
      </c>
    </row>
    <row r="61" spans="2:7">
      <c r="B61" s="12" t="s">
        <v>62</v>
      </c>
      <c r="C61" s="13">
        <v>5</v>
      </c>
      <c r="D61" s="13">
        <v>10</v>
      </c>
      <c r="E61" s="13">
        <v>1</v>
      </c>
      <c r="F61" s="13">
        <v>1</v>
      </c>
      <c r="G61" s="2">
        <f t="shared" si="2"/>
        <v>17</v>
      </c>
    </row>
    <row r="62" spans="2:7">
      <c r="B62" s="12" t="s">
        <v>54</v>
      </c>
      <c r="C62" s="13">
        <v>15</v>
      </c>
      <c r="D62" s="13">
        <v>20</v>
      </c>
      <c r="E62" s="13">
        <v>85</v>
      </c>
      <c r="F62" s="13">
        <v>5</v>
      </c>
      <c r="G62" s="2">
        <f t="shared" si="2"/>
        <v>125</v>
      </c>
    </row>
    <row r="63" spans="2:7">
      <c r="B63" s="12" t="s">
        <v>55</v>
      </c>
      <c r="C63" s="13">
        <v>10</v>
      </c>
      <c r="D63" s="13">
        <v>12</v>
      </c>
      <c r="E63" s="13">
        <v>55</v>
      </c>
      <c r="F63" s="13">
        <v>10</v>
      </c>
      <c r="G63" s="2">
        <f t="shared" si="2"/>
        <v>87</v>
      </c>
    </row>
    <row r="64" spans="2:7">
      <c r="B64" s="12" t="s">
        <v>68</v>
      </c>
      <c r="C64" s="13">
        <v>8</v>
      </c>
      <c r="D64" s="13">
        <v>11</v>
      </c>
      <c r="E64" s="13">
        <v>30</v>
      </c>
      <c r="F64" s="13">
        <v>8</v>
      </c>
      <c r="G64" s="2">
        <f t="shared" si="2"/>
        <v>57</v>
      </c>
    </row>
    <row r="65" spans="2:7">
      <c r="B65" s="12" t="s">
        <v>56</v>
      </c>
      <c r="C65" s="13">
        <v>5</v>
      </c>
      <c r="D65" s="13">
        <v>12</v>
      </c>
      <c r="E65" s="13">
        <v>40</v>
      </c>
      <c r="F65" s="13">
        <v>5</v>
      </c>
      <c r="G65" s="2">
        <f t="shared" si="2"/>
        <v>62</v>
      </c>
    </row>
    <row r="66" spans="2:7">
      <c r="B66" s="12" t="s">
        <v>63</v>
      </c>
      <c r="C66" s="13">
        <v>20</v>
      </c>
      <c r="D66" s="13">
        <v>15</v>
      </c>
      <c r="E66" s="13">
        <v>35</v>
      </c>
      <c r="F66" s="13">
        <v>7</v>
      </c>
      <c r="G66" s="2">
        <f t="shared" si="2"/>
        <v>77</v>
      </c>
    </row>
    <row r="67" spans="2:7">
      <c r="B67" s="12" t="s">
        <v>71</v>
      </c>
      <c r="C67" s="13">
        <v>163</v>
      </c>
      <c r="D67" s="13">
        <v>200</v>
      </c>
      <c r="E67" s="13">
        <v>595</v>
      </c>
      <c r="F67" s="13">
        <v>86</v>
      </c>
    </row>
    <row r="68" spans="2:7">
      <c r="B68"/>
      <c r="C68"/>
      <c r="D68"/>
      <c r="E68"/>
      <c r="F68"/>
    </row>
    <row r="69" spans="2:7">
      <c r="B69"/>
      <c r="C69"/>
      <c r="D69"/>
      <c r="E69"/>
      <c r="F69"/>
    </row>
    <row r="70" spans="2:7">
      <c r="B70"/>
      <c r="C70"/>
      <c r="D70"/>
      <c r="E70"/>
      <c r="F70"/>
    </row>
    <row r="71" spans="2:7">
      <c r="B71"/>
      <c r="C71"/>
      <c r="D71"/>
      <c r="E71"/>
    </row>
    <row r="72" spans="2:7">
      <c r="B72"/>
      <c r="C72"/>
      <c r="D72"/>
      <c r="E72"/>
    </row>
    <row r="73" spans="2:7">
      <c r="B73"/>
      <c r="C73"/>
      <c r="D73"/>
      <c r="E73"/>
    </row>
    <row r="74" spans="2:7">
      <c r="B74"/>
      <c r="C74"/>
      <c r="D74"/>
      <c r="E74"/>
    </row>
    <row r="75" spans="2:7">
      <c r="B75"/>
      <c r="C75"/>
      <c r="D75"/>
      <c r="E75"/>
    </row>
    <row r="76" spans="2:7">
      <c r="B76"/>
      <c r="C76"/>
      <c r="D76"/>
      <c r="E76"/>
    </row>
    <row r="77" spans="2:7">
      <c r="B77"/>
      <c r="C77"/>
      <c r="D77"/>
      <c r="E77"/>
    </row>
    <row r="78" spans="2:7">
      <c r="B78"/>
      <c r="C78"/>
      <c r="D78"/>
      <c r="E78"/>
    </row>
    <row r="79" spans="2:7">
      <c r="B79"/>
      <c r="C79"/>
      <c r="D79"/>
      <c r="E79"/>
    </row>
    <row r="80" spans="2:7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</sheetData>
  <sheetProtection selectLockedCells="1" selectUnlockedCells="1"/>
  <mergeCells count="3">
    <mergeCell ref="I5:I11"/>
    <mergeCell ref="I12:I17"/>
    <mergeCell ref="I18:I21"/>
  </mergeCells>
  <pageMargins left="0.7" right="0.7" top="0.75" bottom="0.75" header="0.51180555555555551" footer="0.51180555555555551"/>
  <pageSetup paperSize="9" firstPageNumber="0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2012-03-19T17:45:14Z</dcterms:modified>
</cp:coreProperties>
</file>