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31BCBC4-1BF5-4A68-A17B-B3662457E8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ERCISE" sheetId="2" r:id="rId1"/>
    <sheet name="TABLES" sheetId="3" r:id="rId2"/>
  </sheets>
  <definedNames>
    <definedName name="AFRICA">EXERCISE!$G$64:$G$67</definedName>
    <definedName name="ASIA">EXERCISE!$F$64:$F$67</definedName>
    <definedName name="EUROPE">EXERCISE!$H$64:$H$67</definedName>
    <definedName name="REGIONS">EXERCISE!$F$63:$H$63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2" l="1"/>
  <c r="E54" i="2"/>
  <c r="E53" i="2"/>
  <c r="E52" i="2"/>
  <c r="D75" i="2" l="1"/>
  <c r="D76" i="2" s="1"/>
  <c r="D77" i="2" l="1"/>
  <c r="D78" i="2" l="1"/>
  <c r="G78" i="2" s="1"/>
  <c r="G74" i="2" l="1"/>
  <c r="G76" i="2"/>
  <c r="G75" i="2"/>
  <c r="G77" i="2"/>
</calcChain>
</file>

<file path=xl/sharedStrings.xml><?xml version="1.0" encoding="utf-8"?>
<sst xmlns="http://schemas.openxmlformats.org/spreadsheetml/2006/main" count="134" uniqueCount="115">
  <si>
    <t>Amarillo</t>
  </si>
  <si>
    <t>COLORES</t>
  </si>
  <si>
    <t>AMARILLO</t>
  </si>
  <si>
    <t>AZUL</t>
  </si>
  <si>
    <t>ROJO</t>
  </si>
  <si>
    <t>Configurar tooltip</t>
  </si>
  <si>
    <t>Lista Desplegable Básica</t>
  </si>
  <si>
    <t>Configurar mensaje de error</t>
  </si>
  <si>
    <t>Agregar valores mediante punto y coma</t>
  </si>
  <si>
    <t>Agregar valores de una tabla existente.</t>
  </si>
  <si>
    <t>BLANCO</t>
  </si>
  <si>
    <t>Aplicar formato condicional de acuerdo a valor seleccionado de lista desplegable</t>
  </si>
  <si>
    <t>PENDIENTE</t>
  </si>
  <si>
    <t>EN PROGRESO</t>
  </si>
  <si>
    <t>COMPLETADO</t>
  </si>
  <si>
    <t>STATUS</t>
  </si>
  <si>
    <t>EN ESPERA</t>
  </si>
  <si>
    <t>ITEM</t>
  </si>
  <si>
    <t>Aplicar Formato Condicional Dinámico</t>
  </si>
  <si>
    <t>TASKS</t>
  </si>
  <si>
    <t>MEMBER</t>
  </si>
  <si>
    <t>CARLOS</t>
  </si>
  <si>
    <t>JORGE</t>
  </si>
  <si>
    <t>ALONSO</t>
  </si>
  <si>
    <t>MEMBERS</t>
  </si>
  <si>
    <t>SANDRA</t>
  </si>
  <si>
    <t>ERIKA</t>
  </si>
  <si>
    <t>JESUS</t>
  </si>
  <si>
    <t>Supplier ID</t>
  </si>
  <si>
    <t>Name</t>
  </si>
  <si>
    <t>City</t>
  </si>
  <si>
    <t>Division</t>
  </si>
  <si>
    <t>014</t>
  </si>
  <si>
    <t>010</t>
  </si>
  <si>
    <t>011</t>
  </si>
  <si>
    <t>012</t>
  </si>
  <si>
    <t>013</t>
  </si>
  <si>
    <t>015</t>
  </si>
  <si>
    <t>ID</t>
  </si>
  <si>
    <t>NAME</t>
  </si>
  <si>
    <t>CITY</t>
  </si>
  <si>
    <t>DIVISION</t>
  </si>
  <si>
    <t>MIAMI</t>
  </si>
  <si>
    <t>TAMPA</t>
  </si>
  <si>
    <t>ORLANDO</t>
  </si>
  <si>
    <t>SARASOTA</t>
  </si>
  <si>
    <t>TALAHASEE</t>
  </si>
  <si>
    <t>PENSACOLA</t>
  </si>
  <si>
    <t>MACHINERY</t>
  </si>
  <si>
    <t>OIL</t>
  </si>
  <si>
    <t>EDUCATION</t>
  </si>
  <si>
    <t>CHEMICAL</t>
  </si>
  <si>
    <t>ENERGY</t>
  </si>
  <si>
    <t>MANUFACTURE</t>
  </si>
  <si>
    <t>AADD</t>
  </si>
  <si>
    <t>AACC</t>
  </si>
  <si>
    <t>AAEE</t>
  </si>
  <si>
    <t>AAFF</t>
  </si>
  <si>
    <t>AAGG</t>
  </si>
  <si>
    <t>AAKK</t>
  </si>
  <si>
    <t>Utilizar Vlookup para obtener los valores buscados</t>
  </si>
  <si>
    <t>016</t>
  </si>
  <si>
    <t>AAPP</t>
  </si>
  <si>
    <t>POMPANO BEACH</t>
  </si>
  <si>
    <t>Generar una lista desplegable de acuerdo a valores no vacios de un dataset, SETEA AUTOMATICAMENTE LAS REFERENCIAS PARA NO TENER QUE ACTUALIZAR NUEVAMENTE CUANDO SE REGISTRE UN NUEVO SUPPLIER</t>
  </si>
  <si>
    <t>Aplicar Lista Desplegable seteando las referencias de la lista de forma automatica</t>
  </si>
  <si>
    <t>REGIONS</t>
  </si>
  <si>
    <t>COUNTRY</t>
  </si>
  <si>
    <t>ASIA</t>
  </si>
  <si>
    <t>AFRICA</t>
  </si>
  <si>
    <t>GERMANY</t>
  </si>
  <si>
    <t>FRANCE</t>
  </si>
  <si>
    <t>BELGIUM</t>
  </si>
  <si>
    <t>ITALY</t>
  </si>
  <si>
    <t>EGYPT</t>
  </si>
  <si>
    <t>LYBIA</t>
  </si>
  <si>
    <t>NAMIBIA</t>
  </si>
  <si>
    <t>MOZAMBIQUE</t>
  </si>
  <si>
    <t>CHINA</t>
  </si>
  <si>
    <t>VIETNAM</t>
  </si>
  <si>
    <t>LAOS</t>
  </si>
  <si>
    <t>CAMBOYA</t>
  </si>
  <si>
    <t>EUROPE</t>
  </si>
  <si>
    <t>Crear campos dependientes</t>
  </si>
  <si>
    <t>Filtro</t>
  </si>
  <si>
    <t>Empleados</t>
  </si>
  <si>
    <t>Carlos</t>
  </si>
  <si>
    <t>Jorge</t>
  </si>
  <si>
    <t>Alonso</t>
  </si>
  <si>
    <t>Alberto</t>
  </si>
  <si>
    <t>Jose</t>
  </si>
  <si>
    <t xml:space="preserve"> </t>
  </si>
  <si>
    <t>Aplicar filtro en una lista desplegable</t>
  </si>
  <si>
    <t>paso 1</t>
  </si>
  <si>
    <t>paso 2</t>
  </si>
  <si>
    <t>paso3</t>
  </si>
  <si>
    <t>Lista Desplegable Dinámica</t>
  </si>
  <si>
    <t>Utilizar la función INDIRECTO, apuntando al nombre de la tabla creada.</t>
  </si>
  <si>
    <t>Aplicar Formato Condicional a las listas desplegables</t>
  </si>
  <si>
    <t>Reglas para resaltar celdas.</t>
  </si>
  <si>
    <t>Utilizar formula para aplicar formato.</t>
  </si>
  <si>
    <t>Crear paleta de colores.</t>
  </si>
  <si>
    <t>Ubicar los valores que hagan coincidencia.</t>
  </si>
  <si>
    <t>Crear lista de solo los valores que hagan coincidencia</t>
  </si>
  <si>
    <t>Configurar la lista desplegable</t>
  </si>
  <si>
    <t>ar</t>
  </si>
  <si>
    <t>CREAR LISTAS DESPLEGABLES</t>
  </si>
  <si>
    <t>Aplicar formato condicional de acuerdo a cada valor, relacionando con la tabla que se encuentra en otra hoja</t>
  </si>
  <si>
    <t>Aplicar formato condicional para celdas con valores vacíos.</t>
  </si>
  <si>
    <t>CREAR RANGO PARA REGIONES</t>
  </si>
  <si>
    <t>CREAR RANGO PARA CADA REGION</t>
  </si>
  <si>
    <t>PASO 1</t>
  </si>
  <si>
    <t>PASO 2</t>
  </si>
  <si>
    <t>PASO 3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</si>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</sst>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3" fillId="2" borderId="1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A439F-76A5-4C14-89E1-05695DA2EF24}" name="COLORES" displayName="COLORES" ref="B1:B6" totalsRowShown="0">
  <autoFilter ref="B1:B6" xr:uid="{B1CA439F-76A5-4C14-89E1-05695DA2EF24}"/>
  <tableColumns count="1">
    <tableColumn id="1" xr3:uid="{569751FB-C64A-4412-AB06-260C664143EB}" name="COLO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9827DA-EE84-4466-BBA2-865E70BA659D}" name="STATUS" displayName="STATUS" ref="D1:D5" totalsRowShown="0">
  <autoFilter ref="D1:D5" xr:uid="{769827DA-EE84-4466-BBA2-865E70BA659D}"/>
  <tableColumns count="1">
    <tableColumn id="1" xr3:uid="{8E785A32-2BA9-4106-8DEA-5B9A0BF0A262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8244FE-90F9-4BED-AA0B-F01B8898ADC7}" name="MEMBERS" displayName="MEMBERS" ref="F1:F7" totalsRowShown="0">
  <autoFilter ref="F1:F7" xr:uid="{CC8244FE-90F9-4BED-AA0B-F01B8898ADC7}"/>
  <tableColumns count="1">
    <tableColumn id="1" xr3:uid="{96F327B8-A0CB-413B-B56B-CDEB83D93655}" name="MEMB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41B843-F099-40C5-BA7B-88575CCB42C1}" name="Tabla4" displayName="Tabla4" ref="I1:L8" totalsRowShown="0" headerRowDxfId="11">
  <autoFilter ref="I1:L8" xr:uid="{1A41B843-F099-40C5-BA7B-88575CCB42C1}"/>
  <tableColumns count="4">
    <tableColumn id="1" xr3:uid="{2FCB3F5F-952D-400A-947B-E125BB000427}" name="ID" dataDxfId="10"/>
    <tableColumn id="2" xr3:uid="{0AA1D5BA-3DB0-435B-8E6A-9A40C6E4D77D}" name="NAME" dataDxfId="9"/>
    <tableColumn id="3" xr3:uid="{C8BE70F8-66DF-4B0C-A05C-DAF2FEAFAD93}" name="CITY" dataDxfId="8"/>
    <tableColumn id="4" xr3:uid="{A43A46F1-0819-466D-B204-FE970A92D86E}" name="DIVISION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20C0-35AB-4164-B7B2-CF16EE541D0E}">
  <dimension ref="A2:L78"/>
  <sheetViews>
    <sheetView tabSelected="1" workbookViewId="0">
      <selection activeCell="B14" sqref="B14"/>
    </sheetView>
  </sheetViews>
  <sheetFormatPr baseColWidth="10" defaultRowHeight="15" x14ac:dyDescent="0.25"/>
  <cols>
    <col min="2" max="2" width="16.5703125" customWidth="1"/>
    <col min="3" max="3" width="5.140625" customWidth="1"/>
    <col min="4" max="4" width="15.140625" customWidth="1"/>
    <col min="5" max="5" width="19.42578125" customWidth="1"/>
    <col min="7" max="7" width="14.85546875" customWidth="1"/>
  </cols>
  <sheetData>
    <row r="2" spans="1:12" x14ac:dyDescent="0.25">
      <c r="A2" s="12"/>
      <c r="B2" s="13" t="s">
        <v>106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1:12" x14ac:dyDescent="0.25">
      <c r="B4" s="1" t="s">
        <v>6</v>
      </c>
    </row>
    <row r="5" spans="1:12" x14ac:dyDescent="0.25">
      <c r="B5" s="1"/>
    </row>
    <row r="6" spans="1:12" x14ac:dyDescent="0.25">
      <c r="B6" s="15" t="s">
        <v>1</v>
      </c>
      <c r="D6" t="s">
        <v>8</v>
      </c>
    </row>
    <row r="7" spans="1:12" x14ac:dyDescent="0.25">
      <c r="B7" s="3" t="s">
        <v>0</v>
      </c>
      <c r="D7" t="s">
        <v>5</v>
      </c>
    </row>
    <row r="8" spans="1:12" x14ac:dyDescent="0.25">
      <c r="D8" t="s">
        <v>7</v>
      </c>
    </row>
    <row r="11" spans="1:12" x14ac:dyDescent="0.25">
      <c r="B11" s="1" t="s">
        <v>96</v>
      </c>
    </row>
    <row r="12" spans="1:12" x14ac:dyDescent="0.25">
      <c r="B12" s="1"/>
    </row>
    <row r="13" spans="1:12" x14ac:dyDescent="0.25">
      <c r="B13" s="15" t="s">
        <v>1</v>
      </c>
    </row>
    <row r="14" spans="1:12" x14ac:dyDescent="0.25">
      <c r="B14" s="3"/>
      <c r="D14" t="s">
        <v>9</v>
      </c>
    </row>
    <row r="15" spans="1:12" x14ac:dyDescent="0.25">
      <c r="D15" t="s">
        <v>97</v>
      </c>
    </row>
    <row r="20" spans="1:12" x14ac:dyDescent="0.25">
      <c r="A20" s="12"/>
      <c r="B20" s="13" t="s">
        <v>98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B21" s="1"/>
    </row>
    <row r="22" spans="1:12" x14ac:dyDescent="0.25">
      <c r="B22" t="s">
        <v>11</v>
      </c>
    </row>
    <row r="24" spans="1:12" x14ac:dyDescent="0.25">
      <c r="A24" s="15" t="s">
        <v>17</v>
      </c>
      <c r="B24" s="15" t="s">
        <v>15</v>
      </c>
      <c r="C24" s="9"/>
      <c r="F24" t="s">
        <v>99</v>
      </c>
    </row>
    <row r="25" spans="1:12" x14ac:dyDescent="0.25">
      <c r="A25" s="3">
        <v>1</v>
      </c>
      <c r="B25" s="3" t="s">
        <v>12</v>
      </c>
      <c r="C25" s="2"/>
      <c r="F25" t="s">
        <v>100</v>
      </c>
    </row>
    <row r="26" spans="1:12" x14ac:dyDescent="0.25">
      <c r="A26" s="3">
        <v>2</v>
      </c>
      <c r="B26" s="3" t="s">
        <v>14</v>
      </c>
      <c r="C26" s="2"/>
    </row>
    <row r="27" spans="1:12" x14ac:dyDescent="0.25">
      <c r="A27" s="3">
        <v>3</v>
      </c>
      <c r="B27" s="3" t="s">
        <v>16</v>
      </c>
      <c r="C27" s="2"/>
    </row>
    <row r="28" spans="1:12" x14ac:dyDescent="0.25">
      <c r="A28" s="3">
        <v>4</v>
      </c>
      <c r="B28" s="3" t="s">
        <v>12</v>
      </c>
      <c r="C28" s="2"/>
    </row>
    <row r="29" spans="1:12" x14ac:dyDescent="0.25">
      <c r="A29" s="4"/>
      <c r="B29" s="4"/>
    </row>
    <row r="30" spans="1:12" x14ac:dyDescent="0.25">
      <c r="A30" s="4"/>
      <c r="B30" s="4"/>
    </row>
    <row r="31" spans="1:12" x14ac:dyDescent="0.25">
      <c r="A31" s="4"/>
      <c r="B31" s="4"/>
    </row>
    <row r="34" spans="1:12" x14ac:dyDescent="0.25">
      <c r="A34" s="12"/>
      <c r="B34" s="14" t="s">
        <v>18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6" spans="1:12" x14ac:dyDescent="0.25">
      <c r="A36" s="7"/>
      <c r="B36" s="7" t="s">
        <v>19</v>
      </c>
      <c r="C36" s="7"/>
      <c r="D36" s="7" t="s">
        <v>20</v>
      </c>
      <c r="E36" s="7" t="s">
        <v>15</v>
      </c>
      <c r="H36" t="s">
        <v>107</v>
      </c>
    </row>
    <row r="37" spans="1:12" x14ac:dyDescent="0.25">
      <c r="A37" s="3">
        <v>1</v>
      </c>
      <c r="B37" s="2"/>
      <c r="C37" s="2"/>
      <c r="D37" s="2" t="s">
        <v>21</v>
      </c>
      <c r="E37" s="2" t="s">
        <v>12</v>
      </c>
      <c r="H37" t="s">
        <v>108</v>
      </c>
    </row>
    <row r="38" spans="1:12" x14ac:dyDescent="0.25">
      <c r="A38" s="3">
        <v>2</v>
      </c>
      <c r="B38" s="2"/>
      <c r="C38" s="2"/>
      <c r="D38" s="2"/>
      <c r="E38" s="2"/>
    </row>
    <row r="39" spans="1:12" x14ac:dyDescent="0.25">
      <c r="A39" s="3">
        <v>3</v>
      </c>
      <c r="B39" s="2"/>
      <c r="C39" s="2"/>
      <c r="D39" s="2" t="s">
        <v>21</v>
      </c>
      <c r="E39" s="2"/>
    </row>
    <row r="40" spans="1:12" x14ac:dyDescent="0.25">
      <c r="A40" s="3">
        <v>4</v>
      </c>
      <c r="B40" s="2"/>
      <c r="C40" s="2"/>
      <c r="D40" s="2" t="s">
        <v>21</v>
      </c>
      <c r="E40" s="2"/>
      <c r="H40" t="s">
        <v>101</v>
      </c>
    </row>
    <row r="41" spans="1:12" x14ac:dyDescent="0.25">
      <c r="A41" s="3">
        <v>5</v>
      </c>
      <c r="B41" s="2"/>
      <c r="C41" s="2"/>
      <c r="D41" s="2" t="s">
        <v>21</v>
      </c>
      <c r="E41" s="2"/>
    </row>
    <row r="42" spans="1:12" x14ac:dyDescent="0.25">
      <c r="A42" s="3">
        <v>6</v>
      </c>
      <c r="B42" s="2"/>
      <c r="C42" s="2"/>
      <c r="D42" s="2" t="s">
        <v>21</v>
      </c>
      <c r="E42" s="2"/>
    </row>
    <row r="43" spans="1:12" x14ac:dyDescent="0.25">
      <c r="A43" s="4"/>
    </row>
    <row r="44" spans="1:12" x14ac:dyDescent="0.25">
      <c r="A44" s="4"/>
    </row>
    <row r="45" spans="1:12" x14ac:dyDescent="0.25">
      <c r="A45" s="4"/>
    </row>
    <row r="46" spans="1:12" x14ac:dyDescent="0.25">
      <c r="A46" s="4"/>
    </row>
    <row r="48" spans="1:12" x14ac:dyDescent="0.25">
      <c r="A48" s="12"/>
      <c r="B48" s="13" t="s">
        <v>65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50" spans="1:12" x14ac:dyDescent="0.25">
      <c r="D50" s="7" t="s">
        <v>28</v>
      </c>
      <c r="E50" s="8" t="s">
        <v>61</v>
      </c>
      <c r="H50" t="s">
        <v>64</v>
      </c>
    </row>
    <row r="51" spans="1:12" x14ac:dyDescent="0.25">
      <c r="D51" s="2"/>
      <c r="E51" s="2"/>
    </row>
    <row r="52" spans="1:12" x14ac:dyDescent="0.25">
      <c r="D52" s="9" t="s">
        <v>29</v>
      </c>
      <c r="E52" s="2" t="str">
        <f>VLOOKUP($E$50,Tabla4[],2,0)</f>
        <v>AAPP</v>
      </c>
      <c r="H52" t="s">
        <v>60</v>
      </c>
    </row>
    <row r="53" spans="1:12" x14ac:dyDescent="0.25">
      <c r="D53" s="9" t="s">
        <v>31</v>
      </c>
      <c r="E53" s="2" t="str">
        <f>VLOOKUP($E$50,Tabla4[],4,0)</f>
        <v>OIL</v>
      </c>
    </row>
    <row r="54" spans="1:12" x14ac:dyDescent="0.25">
      <c r="D54" s="9" t="s">
        <v>30</v>
      </c>
      <c r="E54" s="2" t="str">
        <f>VLOOKUP($E$50,Tabla4[],3,0)</f>
        <v>POMPANO BEACH</v>
      </c>
    </row>
    <row r="59" spans="1:12" x14ac:dyDescent="0.25">
      <c r="A59" s="12"/>
      <c r="B59" s="13" t="s">
        <v>83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1" spans="1:12" x14ac:dyDescent="0.25">
      <c r="B61" s="9" t="s">
        <v>66</v>
      </c>
      <c r="C61" s="9"/>
      <c r="D61" s="9" t="s">
        <v>67</v>
      </c>
    </row>
    <row r="62" spans="1:12" x14ac:dyDescent="0.25">
      <c r="B62" s="2" t="s">
        <v>69</v>
      </c>
      <c r="C62" s="2"/>
      <c r="D62" s="2" t="s">
        <v>74</v>
      </c>
      <c r="J62" t="s">
        <v>109</v>
      </c>
    </row>
    <row r="63" spans="1:12" x14ac:dyDescent="0.25">
      <c r="F63" s="16" t="s">
        <v>68</v>
      </c>
      <c r="G63" s="16" t="s">
        <v>69</v>
      </c>
      <c r="H63" s="16" t="s">
        <v>82</v>
      </c>
      <c r="J63" s="18" t="s">
        <v>110</v>
      </c>
    </row>
    <row r="64" spans="1:12" x14ac:dyDescent="0.25">
      <c r="F64" s="3" t="s">
        <v>78</v>
      </c>
      <c r="G64" s="3" t="s">
        <v>74</v>
      </c>
      <c r="H64" s="3" t="s">
        <v>70</v>
      </c>
    </row>
    <row r="65" spans="1:10" x14ac:dyDescent="0.25">
      <c r="F65" s="3" t="s">
        <v>79</v>
      </c>
      <c r="G65" s="3" t="s">
        <v>75</v>
      </c>
      <c r="H65" s="3" t="s">
        <v>71</v>
      </c>
    </row>
    <row r="66" spans="1:10" x14ac:dyDescent="0.25">
      <c r="F66" s="3" t="s">
        <v>80</v>
      </c>
      <c r="G66" s="3" t="s">
        <v>76</v>
      </c>
      <c r="H66" s="3" t="s">
        <v>72</v>
      </c>
    </row>
    <row r="67" spans="1:10" x14ac:dyDescent="0.25">
      <c r="F67" s="3" t="s">
        <v>81</v>
      </c>
      <c r="G67" s="3" t="s">
        <v>77</v>
      </c>
      <c r="H67" s="3" t="s">
        <v>73</v>
      </c>
    </row>
    <row r="69" spans="1:10" x14ac:dyDescent="0.25">
      <c r="B69" t="s">
        <v>91</v>
      </c>
    </row>
    <row r="70" spans="1:10" x14ac:dyDescent="0.25">
      <c r="A70" s="12"/>
      <c r="B70" s="13" t="s">
        <v>92</v>
      </c>
      <c r="C70" s="12"/>
      <c r="D70" s="12"/>
      <c r="E70" s="12"/>
      <c r="F70" s="12"/>
      <c r="G70" s="12"/>
      <c r="H70" s="12"/>
      <c r="I70" s="12"/>
      <c r="J70" s="12"/>
    </row>
    <row r="72" spans="1:10" x14ac:dyDescent="0.25">
      <c r="B72" s="17" t="s">
        <v>95</v>
      </c>
      <c r="D72" s="17" t="s">
        <v>93</v>
      </c>
      <c r="G72" s="17" t="s">
        <v>94</v>
      </c>
    </row>
    <row r="73" spans="1:10" x14ac:dyDescent="0.25">
      <c r="B73" s="10" t="s">
        <v>84</v>
      </c>
      <c r="E73" s="9" t="s">
        <v>85</v>
      </c>
      <c r="G73" s="11" t="s">
        <v>84</v>
      </c>
      <c r="I73" t="s">
        <v>111</v>
      </c>
      <c r="J73" t="s">
        <v>102</v>
      </c>
    </row>
    <row r="74" spans="1:10" x14ac:dyDescent="0.25">
      <c r="B74" s="2" t="s">
        <v>105</v>
      </c>
      <c r="D74" s="4">
        <f>IF(ISNUMBER(SEARCH($B$74,E74)),MAX($D$73:$D73)+1,0)</f>
        <v>1</v>
      </c>
      <c r="E74" s="2" t="s">
        <v>86</v>
      </c>
      <c r="G74" s="3" t="str">
        <f>_xlfn.IFNA(VLOOKUP(ROWS($G$74:$G74),D74:E78,2,0),"")</f>
        <v>Carlos</v>
      </c>
      <c r="I74" t="s">
        <v>112</v>
      </c>
      <c r="J74" t="s">
        <v>103</v>
      </c>
    </row>
    <row r="75" spans="1:10" x14ac:dyDescent="0.25">
      <c r="D75" s="4">
        <f>IF(ISNUMBER(SEARCH($B$74,E75)),MAX($D$73:$D74)+1,0)</f>
        <v>0</v>
      </c>
      <c r="E75" s="2" t="s">
        <v>87</v>
      </c>
      <c r="G75" s="3" t="str">
        <f>_xlfn.IFNA(VLOOKUP(ROWS($G$74:$G75),D75:E79,2,0),"")</f>
        <v/>
      </c>
      <c r="I75" t="s">
        <v>113</v>
      </c>
      <c r="J75" t="s">
        <v>104</v>
      </c>
    </row>
    <row r="76" spans="1:10" x14ac:dyDescent="0.25">
      <c r="D76" s="4">
        <f>IF(ISNUMBER(SEARCH($B$74,E76)),MAX($D$73:$D75)+1,0)</f>
        <v>0</v>
      </c>
      <c r="E76" s="2" t="s">
        <v>88</v>
      </c>
      <c r="G76" s="3" t="str">
        <f>_xlfn.IFNA(VLOOKUP(ROWS($G$74:$G76),D76:E80,2,0),"")</f>
        <v/>
      </c>
    </row>
    <row r="77" spans="1:10" x14ac:dyDescent="0.25">
      <c r="D77" s="4">
        <f>IF(ISNUMBER(SEARCH($B$74,E77)),MAX($D$73:$D76)+1,0)</f>
        <v>0</v>
      </c>
      <c r="E77" s="2" t="s">
        <v>89</v>
      </c>
      <c r="G77" s="3" t="str">
        <f>_xlfn.IFNA(VLOOKUP(ROWS($G$74:$G77),D77:E81,2,0),"")</f>
        <v/>
      </c>
    </row>
    <row r="78" spans="1:10" x14ac:dyDescent="0.25">
      <c r="D78" s="4">
        <f>IF(ISNUMBER(SEARCH($B$74,E78)),MAX($D$73:$D77)+1,0)</f>
        <v>0</v>
      </c>
      <c r="E78" s="2" t="s">
        <v>90</v>
      </c>
      <c r="G78" s="3" t="str">
        <f>_xlfn.IFNA(VLOOKUP(ROWS($G$74:$G78),D78:E82,2,0),"")</f>
        <v/>
      </c>
    </row>
  </sheetData>
  <conditionalFormatting sqref="B25:B28">
    <cfRule type="expression" dxfId="6" priority="1">
      <formula>$B25="EN ESPERA"</formula>
    </cfRule>
  </conditionalFormatting>
  <conditionalFormatting sqref="B25:B31 B34">
    <cfRule type="expression" dxfId="5" priority="5">
      <formula>$B25="COMPLETADO"</formula>
    </cfRule>
    <cfRule type="expression" dxfId="4" priority="6">
      <formula>$B25="PENDIENTE"</formula>
    </cfRule>
  </conditionalFormatting>
  <conditionalFormatting sqref="C37:C46">
    <cfRule type="expression" dxfId="3" priority="2">
      <formula>$D37=""</formula>
    </cfRule>
  </conditionalFormatting>
  <conditionalFormatting sqref="D37:D46">
    <cfRule type="expression" dxfId="1" priority="3">
      <formula>$D37=""</formula>
    </cfRule>
  </conditionalFormatting>
  <dataValidations count="7">
    <dataValidation type="list" allowBlank="1" showInputMessage="1" showErrorMessage="1" errorTitle="Error" error="Por favor, seleccionar el color correcto" promptTitle="Seleccionar un color" prompt="Seleccione un color de la lista" sqref="B7 B19" xr:uid="{0981D78F-9FBA-434C-B981-7766DA2128CB}">
      <formula1>"Blanco, Amarillo, Rojo"</formula1>
    </dataValidation>
    <dataValidation type="list" allowBlank="1" showInputMessage="1" showErrorMessage="1" sqref="B14" xr:uid="{0DB0851F-EC0F-4F4D-80AB-C502EF6E79A4}">
      <formula1>INDIRECT("COLORES")</formula1>
    </dataValidation>
    <dataValidation type="list" allowBlank="1" showInputMessage="1" showErrorMessage="1" sqref="B25:B31" xr:uid="{2E0A312B-A824-41F6-8CE3-9F9C9B0C8708}">
      <formula1>INDIRECT("STATUS")</formula1>
    </dataValidation>
    <dataValidation type="list" allowBlank="1" showInputMessage="1" showErrorMessage="1" sqref="D37:D46" xr:uid="{C447DBC5-EF2F-42EC-8C15-CE67AB53D8E4}">
      <formula1>INDIRECT("MEMBERS")</formula1>
    </dataValidation>
    <dataValidation type="list" allowBlank="1" showInputMessage="1" showErrorMessage="1" sqref="B62" xr:uid="{0F04B211-D27B-435D-8D68-BEEBA35C3E1C}">
      <formula1>REGIONS</formula1>
    </dataValidation>
    <dataValidation type="list" allowBlank="1" showInputMessage="1" showErrorMessage="1" sqref="D62" xr:uid="{2BB0FC25-6FFC-4CD4-BE3A-6A341E59787A}">
      <formula1>INDIRECT($B$62)</formula1>
    </dataValidation>
    <dataValidation type="list" errorStyle="information" allowBlank="1" showInputMessage="1" sqref="B74" xr:uid="{91F58223-C0E0-4EC0-B114-5D33FAB79180}">
      <formula1>OFFSET($G$74,,,COUNTIF($G$74:$G$78,"?*"))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15820826-E369-40C6-9085-966F3FE50AA4}">
            <xm:f>$D37=TABLES!$F$2</xm:f>
            <x14:dxf>
              <fill>
                <patternFill>
                  <bgColor theme="7" tint="0.59996337778862885"/>
                </patternFill>
              </fill>
            </x14:dxf>
          </x14:cfRule>
          <xm:sqref>C37:C46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A498C5-E140-488B-A34E-351D15B05C65}">
          <x14:formula1>
            <xm:f>OFFSET(TABLES!$I$2,,,COUNTA(TABLES!$I$2:$I$100))</xm:f>
          </x14:formula1>
          <xm:sqref>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70A1-81F8-466E-BCBB-476F96748631}">
  <dimension ref="B1:L8"/>
  <sheetViews>
    <sheetView workbookViewId="0">
      <selection activeCell="B7" sqref="B7"/>
    </sheetView>
  </sheetViews>
  <sheetFormatPr baseColWidth="10" defaultRowHeight="15" x14ac:dyDescent="0.25"/>
  <cols>
    <col min="2" max="2" width="13" customWidth="1"/>
    <col min="4" max="4" width="15.85546875" customWidth="1"/>
    <col min="6" max="6" width="13.7109375" customWidth="1"/>
    <col min="7" max="7" width="5.85546875" customWidth="1"/>
    <col min="9" max="9" width="8.28515625" customWidth="1"/>
    <col min="10" max="10" width="11.28515625" customWidth="1"/>
    <col min="11" max="11" width="19.5703125" customWidth="1"/>
    <col min="12" max="12" width="18.140625" customWidth="1"/>
  </cols>
  <sheetData>
    <row r="1" spans="2:12" x14ac:dyDescent="0.25">
      <c r="B1" t="s">
        <v>1</v>
      </c>
      <c r="D1" t="s">
        <v>15</v>
      </c>
      <c r="F1" t="s">
        <v>24</v>
      </c>
      <c r="I1" s="6" t="s">
        <v>38</v>
      </c>
      <c r="J1" s="5" t="s">
        <v>39</v>
      </c>
      <c r="K1" s="5" t="s">
        <v>40</v>
      </c>
      <c r="L1" s="5" t="s">
        <v>41</v>
      </c>
    </row>
    <row r="2" spans="2:12" x14ac:dyDescent="0.25">
      <c r="B2" t="s">
        <v>2</v>
      </c>
      <c r="D2" t="s">
        <v>12</v>
      </c>
      <c r="F2" t="s">
        <v>21</v>
      </c>
      <c r="I2" s="6" t="s">
        <v>33</v>
      </c>
      <c r="J2" s="5" t="s">
        <v>54</v>
      </c>
      <c r="K2" s="5" t="s">
        <v>42</v>
      </c>
      <c r="L2" s="5" t="s">
        <v>48</v>
      </c>
    </row>
    <row r="3" spans="2:12" x14ac:dyDescent="0.25">
      <c r="B3" t="s">
        <v>3</v>
      </c>
      <c r="D3" t="s">
        <v>16</v>
      </c>
      <c r="F3" t="s">
        <v>22</v>
      </c>
      <c r="I3" s="6" t="s">
        <v>34</v>
      </c>
      <c r="J3" s="5" t="s">
        <v>55</v>
      </c>
      <c r="K3" s="5" t="s">
        <v>43</v>
      </c>
      <c r="L3" s="5" t="s">
        <v>49</v>
      </c>
    </row>
    <row r="4" spans="2:12" x14ac:dyDescent="0.25">
      <c r="B4" t="s">
        <v>4</v>
      </c>
      <c r="D4" t="s">
        <v>13</v>
      </c>
      <c r="F4" t="s">
        <v>23</v>
      </c>
      <c r="I4" s="6" t="s">
        <v>35</v>
      </c>
      <c r="J4" s="5" t="s">
        <v>56</v>
      </c>
      <c r="K4" s="5" t="s">
        <v>44</v>
      </c>
      <c r="L4" s="5" t="s">
        <v>50</v>
      </c>
    </row>
    <row r="5" spans="2:12" x14ac:dyDescent="0.25">
      <c r="B5" t="s">
        <v>10</v>
      </c>
      <c r="D5" t="s">
        <v>14</v>
      </c>
      <c r="F5" t="s">
        <v>25</v>
      </c>
      <c r="I5" s="6" t="s">
        <v>36</v>
      </c>
      <c r="J5" s="5" t="s">
        <v>57</v>
      </c>
      <c r="K5" s="5" t="s">
        <v>45</v>
      </c>
      <c r="L5" s="5" t="s">
        <v>51</v>
      </c>
    </row>
    <row r="6" spans="2:12" x14ac:dyDescent="0.25">
      <c r="B6" t="s">
        <v>114</v>
      </c>
      <c r="F6" t="s">
        <v>26</v>
      </c>
      <c r="I6" s="6" t="s">
        <v>32</v>
      </c>
      <c r="J6" s="5" t="s">
        <v>58</v>
      </c>
      <c r="K6" s="5" t="s">
        <v>46</v>
      </c>
      <c r="L6" s="5" t="s">
        <v>52</v>
      </c>
    </row>
    <row r="7" spans="2:12" x14ac:dyDescent="0.25">
      <c r="F7" t="s">
        <v>27</v>
      </c>
      <c r="I7" s="6" t="s">
        <v>37</v>
      </c>
      <c r="J7" s="5" t="s">
        <v>59</v>
      </c>
      <c r="K7" s="5" t="s">
        <v>47</v>
      </c>
      <c r="L7" s="5" t="s">
        <v>53</v>
      </c>
    </row>
    <row r="8" spans="2:12" x14ac:dyDescent="0.25">
      <c r="I8" s="6" t="s">
        <v>61</v>
      </c>
      <c r="J8" s="5" t="s">
        <v>62</v>
      </c>
      <c r="K8" s="5" t="s">
        <v>63</v>
      </c>
      <c r="L8" s="5" t="s">
        <v>49</v>
      </c>
    </row>
  </sheetData>
  <conditionalFormatting sqref="G2">
    <cfRule type="expression" dxfId="0" priority="1">
      <formula>NOT($F$2="")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EXERCISE</vt:lpstr>
      <vt:lpstr>TABLES</vt:lpstr>
      <vt:lpstr>AFRICA</vt:lpstr>
      <vt:lpstr>ASIA</vt:lpstr>
      <vt:lpstr>EUROPE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Carlos Villalba</cp:lastModifiedBy>
  <dcterms:created xsi:type="dcterms:W3CDTF">2015-06-05T18:19:34Z</dcterms:created>
  <dcterms:modified xsi:type="dcterms:W3CDTF">2025-01-27T22:34:29Z</dcterms:modified>
</cp:coreProperties>
</file>