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ASUS\Desktop\Proyectos_Desarrollo\01 MATERIAL DESCRIPTION GENERATOR\"/>
    </mc:Choice>
  </mc:AlternateContent>
  <xr:revisionPtr revIDLastSave="0" documentId="13_ncr:1_{E5289426-2E33-424C-9C8E-B8011F7788AA}" xr6:coauthVersionLast="47" xr6:coauthVersionMax="47" xr10:uidLastSave="{00000000-0000-0000-0000-000000000000}"/>
  <bookViews>
    <workbookView xWindow="-120" yWindow="-120" windowWidth="20730" windowHeight="11040" activeTab="5" xr2:uid="{00000000-000D-0000-FFFF-FFFF00000000}"/>
  </bookViews>
  <sheets>
    <sheet name="OEM" sheetId="3" r:id="rId1"/>
    <sheet name="BD_COUNTRY" sheetId="5" r:id="rId2"/>
    <sheet name="BD_CLASS" sheetId="1" r:id="rId3"/>
    <sheet name="CLASS_DEF" sheetId="7" r:id="rId4"/>
    <sheet name="UNSPSC" sheetId="6" r:id="rId5"/>
    <sheet name="CONSTRUCTOR" sheetId="2"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 i="2" l="1"/>
  <c r="B20" i="2"/>
  <c r="K8" i="2"/>
  <c r="L8" i="2" s="1"/>
  <c r="M8" i="2" s="1"/>
  <c r="N8" i="2" s="1"/>
  <c r="K14" i="2"/>
  <c r="L14" i="2" s="1"/>
  <c r="M14" i="2" s="1"/>
  <c r="N14" i="2" s="1"/>
  <c r="P14" i="2" s="1"/>
  <c r="Q13" i="2" s="1"/>
  <c r="C1" i="2"/>
  <c r="B10" i="2"/>
  <c r="B11" i="2"/>
  <c r="B12" i="2"/>
  <c r="B13" i="2"/>
  <c r="B14" i="2"/>
  <c r="B15" i="2"/>
  <c r="B16" i="2"/>
  <c r="B17" i="2"/>
  <c r="B18" i="2"/>
  <c r="B19" i="2"/>
  <c r="B8" i="2"/>
  <c r="B9" i="2"/>
  <c r="B7" i="2"/>
  <c r="B6" i="2"/>
  <c r="L6" i="2" l="1"/>
  <c r="M6" i="2" s="1"/>
  <c r="N6" i="2" s="1"/>
  <c r="F2" i="2"/>
  <c r="G2" i="2" s="1"/>
  <c r="K11" i="2"/>
  <c r="L11" i="2" s="1"/>
  <c r="M11" i="2" s="1"/>
  <c r="F1" i="2" l="1"/>
  <c r="G1" i="2" s="1"/>
  <c r="N11" i="2"/>
</calcChain>
</file>

<file path=xl/sharedStrings.xml><?xml version="1.0" encoding="utf-8"?>
<sst xmlns="http://schemas.openxmlformats.org/spreadsheetml/2006/main" count="1389" uniqueCount="1060">
  <si>
    <t>MATERIAL</t>
  </si>
  <si>
    <t>CHARACTERISTICS</t>
  </si>
  <si>
    <t>CLASS</t>
  </si>
  <si>
    <t>CATERPILLAR</t>
  </si>
  <si>
    <t>OEM</t>
  </si>
  <si>
    <t>LARGO</t>
  </si>
  <si>
    <t>SCREW</t>
  </si>
  <si>
    <t>WASHER</t>
  </si>
  <si>
    <t>NUT</t>
  </si>
  <si>
    <t>TYPE</t>
  </si>
  <si>
    <t>N°</t>
  </si>
  <si>
    <t>DIAMETER</t>
  </si>
  <si>
    <t>VALUE</t>
  </si>
  <si>
    <t>PIN</t>
  </si>
  <si>
    <t>VALVE</t>
  </si>
  <si>
    <t>LENGHT</t>
  </si>
  <si>
    <t>CARACTERISTIC_1</t>
  </si>
  <si>
    <t>CARACTERISTIC_2</t>
  </si>
  <si>
    <t>CARACTERISTIC_3</t>
  </si>
  <si>
    <t>CARACTERISTIC_4</t>
  </si>
  <si>
    <t>CARACTERISTIC_5</t>
  </si>
  <si>
    <t>CARACTERISTIC_6</t>
  </si>
  <si>
    <t>CARACTERISTIC_7</t>
  </si>
  <si>
    <t>CARACTERISTIC_8</t>
  </si>
  <si>
    <t>CARACTERISTIC_9</t>
  </si>
  <si>
    <t>CARACTERISTIC_10</t>
  </si>
  <si>
    <t>CARACTERISTIC_11</t>
  </si>
  <si>
    <t>CARACTERISTIC_12</t>
  </si>
  <si>
    <t>CARACTERISTIC_13</t>
  </si>
  <si>
    <t>CARACTERISTIC_14</t>
  </si>
  <si>
    <t>CARACTERISTIC_15</t>
  </si>
  <si>
    <t>MNFR</t>
  </si>
  <si>
    <t>ABB</t>
  </si>
  <si>
    <t>SULLAIR</t>
  </si>
  <si>
    <t>PART_NO</t>
  </si>
  <si>
    <t>1R1808</t>
  </si>
  <si>
    <t>OEM - LONG DESCRIPTION</t>
  </si>
  <si>
    <t>GENERIC - LONG DESCRIPTION</t>
  </si>
  <si>
    <t>LONG DESC</t>
  </si>
  <si>
    <t>SHORT DESC</t>
  </si>
  <si>
    <t>OEM - SHORT DESCRIPTION</t>
  </si>
  <si>
    <t>GENERIC - SHORT DESCRIPTION</t>
  </si>
  <si>
    <t>MANUFACTURER - SHORT NAME</t>
  </si>
  <si>
    <t>MANUFACTURER - LONG NAME</t>
  </si>
  <si>
    <t>COUNTRY</t>
  </si>
  <si>
    <t>STATE</t>
  </si>
  <si>
    <t>IN</t>
  </si>
  <si>
    <t>US</t>
  </si>
  <si>
    <t>JOHN  DEERE</t>
  </si>
  <si>
    <t>CAT</t>
  </si>
  <si>
    <t>CL</t>
  </si>
  <si>
    <t>AR</t>
  </si>
  <si>
    <t>CA</t>
  </si>
  <si>
    <t>AF</t>
  </si>
  <si>
    <t>AFG</t>
  </si>
  <si>
    <t>AX</t>
  </si>
  <si>
    <t>ALA</t>
  </si>
  <si>
    <t>AL</t>
  </si>
  <si>
    <t>ALB</t>
  </si>
  <si>
    <t>DE</t>
  </si>
  <si>
    <t>DEU</t>
  </si>
  <si>
    <t>AD</t>
  </si>
  <si>
    <t>AND</t>
  </si>
  <si>
    <t>AO</t>
  </si>
  <si>
    <t>AGO</t>
  </si>
  <si>
    <t>AI</t>
  </si>
  <si>
    <t>AIA</t>
  </si>
  <si>
    <t>AQ</t>
  </si>
  <si>
    <t>ATA</t>
  </si>
  <si>
    <t>AG</t>
  </si>
  <si>
    <t>ATG</t>
  </si>
  <si>
    <t>SA</t>
  </si>
  <si>
    <t>SAU</t>
  </si>
  <si>
    <t>DZ</t>
  </si>
  <si>
    <t>DZA</t>
  </si>
  <si>
    <t>ARG</t>
  </si>
  <si>
    <t>AM</t>
  </si>
  <si>
    <t>ARM</t>
  </si>
  <si>
    <t>AW</t>
  </si>
  <si>
    <t>ABW</t>
  </si>
  <si>
    <t>AU</t>
  </si>
  <si>
    <t>AUS</t>
  </si>
  <si>
    <t>AT</t>
  </si>
  <si>
    <t>AUT</t>
  </si>
  <si>
    <t>AZ</t>
  </si>
  <si>
    <t>AZE</t>
  </si>
  <si>
    <t>BS</t>
  </si>
  <si>
    <t>BHS</t>
  </si>
  <si>
    <t>BD</t>
  </si>
  <si>
    <t>BGD</t>
  </si>
  <si>
    <t>BB</t>
  </si>
  <si>
    <t>BRB</t>
  </si>
  <si>
    <t>BH</t>
  </si>
  <si>
    <t>BHR</t>
  </si>
  <si>
    <t>BY</t>
  </si>
  <si>
    <t>BLR</t>
  </si>
  <si>
    <t>BE</t>
  </si>
  <si>
    <t>BEL</t>
  </si>
  <si>
    <t>BZ</t>
  </si>
  <si>
    <t>BLZ</t>
  </si>
  <si>
    <t>BJ</t>
  </si>
  <si>
    <t>BEN</t>
  </si>
  <si>
    <t>BM</t>
  </si>
  <si>
    <t>BMU</t>
  </si>
  <si>
    <t>BT</t>
  </si>
  <si>
    <t>BTN</t>
  </si>
  <si>
    <t>BO</t>
  </si>
  <si>
    <t>BOL</t>
  </si>
  <si>
    <t>BQ</t>
  </si>
  <si>
    <t>BES</t>
  </si>
  <si>
    <t>BA</t>
  </si>
  <si>
    <t>BIH</t>
  </si>
  <si>
    <t>BW</t>
  </si>
  <si>
    <t>BWA</t>
  </si>
  <si>
    <t>BV</t>
  </si>
  <si>
    <t>BVT</t>
  </si>
  <si>
    <t>BR</t>
  </si>
  <si>
    <t>BRA</t>
  </si>
  <si>
    <t>BN</t>
  </si>
  <si>
    <t>BRN</t>
  </si>
  <si>
    <t>BG</t>
  </si>
  <si>
    <t>BGR</t>
  </si>
  <si>
    <t>BF</t>
  </si>
  <si>
    <t>BFA</t>
  </si>
  <si>
    <t>BI</t>
  </si>
  <si>
    <t>BDI</t>
  </si>
  <si>
    <t>CV</t>
  </si>
  <si>
    <t>CPV</t>
  </si>
  <si>
    <t>KY</t>
  </si>
  <si>
    <t>CYM</t>
  </si>
  <si>
    <t>KH</t>
  </si>
  <si>
    <t>KHM</t>
  </si>
  <si>
    <t>CM</t>
  </si>
  <si>
    <t>CMR</t>
  </si>
  <si>
    <t>CAN</t>
  </si>
  <si>
    <t>QA</t>
  </si>
  <si>
    <t>QAT</t>
  </si>
  <si>
    <t>TD</t>
  </si>
  <si>
    <t>TCD</t>
  </si>
  <si>
    <t>CZ</t>
  </si>
  <si>
    <t>CZE</t>
  </si>
  <si>
    <t>CHL</t>
  </si>
  <si>
    <t>CN</t>
  </si>
  <si>
    <t>CHN</t>
  </si>
  <si>
    <t>CY</t>
  </si>
  <si>
    <t>CYP</t>
  </si>
  <si>
    <t>CC</t>
  </si>
  <si>
    <t>CCK</t>
  </si>
  <si>
    <t>CO</t>
  </si>
  <si>
    <t>COL</t>
  </si>
  <si>
    <t>KM</t>
  </si>
  <si>
    <t>COM</t>
  </si>
  <si>
    <t>CG</t>
  </si>
  <si>
    <t>COG</t>
  </si>
  <si>
    <t>CD</t>
  </si>
  <si>
    <t>COD</t>
  </si>
  <si>
    <t>CK</t>
  </si>
  <si>
    <t>COK</t>
  </si>
  <si>
    <t>KR</t>
  </si>
  <si>
    <t>KOR</t>
  </si>
  <si>
    <t>KP</t>
  </si>
  <si>
    <t>PRK</t>
  </si>
  <si>
    <t>CI</t>
  </si>
  <si>
    <t>CIV</t>
  </si>
  <si>
    <t>CR</t>
  </si>
  <si>
    <t>CRI</t>
  </si>
  <si>
    <t>HR</t>
  </si>
  <si>
    <t>HRV</t>
  </si>
  <si>
    <t>CU</t>
  </si>
  <si>
    <t>CUB</t>
  </si>
  <si>
    <t>CW</t>
  </si>
  <si>
    <t>CUW</t>
  </si>
  <si>
    <t>DK</t>
  </si>
  <si>
    <t>DNK</t>
  </si>
  <si>
    <t>DM</t>
  </si>
  <si>
    <t>DMA</t>
  </si>
  <si>
    <t>DO</t>
  </si>
  <si>
    <t>DOM</t>
  </si>
  <si>
    <t>EC</t>
  </si>
  <si>
    <t>ECU</t>
  </si>
  <si>
    <t>EG</t>
  </si>
  <si>
    <t>EGY</t>
  </si>
  <si>
    <t>SV</t>
  </si>
  <si>
    <t>SLV</t>
  </si>
  <si>
    <t>AE</t>
  </si>
  <si>
    <t>ARE</t>
  </si>
  <si>
    <t>ER</t>
  </si>
  <si>
    <t>ERI</t>
  </si>
  <si>
    <t>SK</t>
  </si>
  <si>
    <t>SVK</t>
  </si>
  <si>
    <t>SI</t>
  </si>
  <si>
    <t>SVN</t>
  </si>
  <si>
    <t>ES</t>
  </si>
  <si>
    <t>ESP</t>
  </si>
  <si>
    <t>USA</t>
  </si>
  <si>
    <t>EE</t>
  </si>
  <si>
    <t>EST</t>
  </si>
  <si>
    <t>ET</t>
  </si>
  <si>
    <t>ETH</t>
  </si>
  <si>
    <t>FO</t>
  </si>
  <si>
    <t>FRO</t>
  </si>
  <si>
    <t>PH</t>
  </si>
  <si>
    <t>PHL</t>
  </si>
  <si>
    <t>FI</t>
  </si>
  <si>
    <t>FIN</t>
  </si>
  <si>
    <t>FJ</t>
  </si>
  <si>
    <t>FJI</t>
  </si>
  <si>
    <t>FR</t>
  </si>
  <si>
    <t>FRA</t>
  </si>
  <si>
    <t>GA</t>
  </si>
  <si>
    <t>GAB</t>
  </si>
  <si>
    <t>GM</t>
  </si>
  <si>
    <t>GMB</t>
  </si>
  <si>
    <t>GE</t>
  </si>
  <si>
    <t>GEO</t>
  </si>
  <si>
    <t>GS</t>
  </si>
  <si>
    <t>SGS</t>
  </si>
  <si>
    <t>GH</t>
  </si>
  <si>
    <t>GHA</t>
  </si>
  <si>
    <t>GI</t>
  </si>
  <si>
    <t>GIB</t>
  </si>
  <si>
    <t>GD</t>
  </si>
  <si>
    <t>GRD</t>
  </si>
  <si>
    <t>GR</t>
  </si>
  <si>
    <t>GRC</t>
  </si>
  <si>
    <t>GL</t>
  </si>
  <si>
    <t>GRL</t>
  </si>
  <si>
    <t>GP</t>
  </si>
  <si>
    <t>GLP</t>
  </si>
  <si>
    <t>GU</t>
  </si>
  <si>
    <t>GUM</t>
  </si>
  <si>
    <t>GT</t>
  </si>
  <si>
    <t>GTM</t>
  </si>
  <si>
    <t>GF</t>
  </si>
  <si>
    <t>GUF</t>
  </si>
  <si>
    <t>GG</t>
  </si>
  <si>
    <t>GGY</t>
  </si>
  <si>
    <t>GN</t>
  </si>
  <si>
    <t>GIN</t>
  </si>
  <si>
    <t>GW</t>
  </si>
  <si>
    <t>GNB</t>
  </si>
  <si>
    <t>GQ</t>
  </si>
  <si>
    <t>GNQ</t>
  </si>
  <si>
    <t>GY</t>
  </si>
  <si>
    <t>GUY</t>
  </si>
  <si>
    <t>HT</t>
  </si>
  <si>
    <t>HTI</t>
  </si>
  <si>
    <t>HM</t>
  </si>
  <si>
    <t>HMD</t>
  </si>
  <si>
    <t>HN</t>
  </si>
  <si>
    <t>HND</t>
  </si>
  <si>
    <t>HK</t>
  </si>
  <si>
    <t>HKG</t>
  </si>
  <si>
    <t>HU</t>
  </si>
  <si>
    <t>HUN</t>
  </si>
  <si>
    <t>IND</t>
  </si>
  <si>
    <t>ID</t>
  </si>
  <si>
    <t>IDN</t>
  </si>
  <si>
    <t>IQ</t>
  </si>
  <si>
    <t>IRQ</t>
  </si>
  <si>
    <t>IR</t>
  </si>
  <si>
    <t>IRN</t>
  </si>
  <si>
    <t>IE</t>
  </si>
  <si>
    <t>IRL</t>
  </si>
  <si>
    <t>IM</t>
  </si>
  <si>
    <t>IMN</t>
  </si>
  <si>
    <t>IS</t>
  </si>
  <si>
    <t>ISL</t>
  </si>
  <si>
    <t>UM</t>
  </si>
  <si>
    <t>UMI</t>
  </si>
  <si>
    <t>IL</t>
  </si>
  <si>
    <t>ISR</t>
  </si>
  <si>
    <t>IT</t>
  </si>
  <si>
    <t>ITA</t>
  </si>
  <si>
    <t>JM</t>
  </si>
  <si>
    <t>JAM</t>
  </si>
  <si>
    <t>JP</t>
  </si>
  <si>
    <t>JPN</t>
  </si>
  <si>
    <t>JE</t>
  </si>
  <si>
    <t>JEY</t>
  </si>
  <si>
    <t>JO</t>
  </si>
  <si>
    <t>JOR</t>
  </si>
  <si>
    <t>KZ</t>
  </si>
  <si>
    <t>KAZ</t>
  </si>
  <si>
    <t>KE</t>
  </si>
  <si>
    <t>KEN</t>
  </si>
  <si>
    <t>KG</t>
  </si>
  <si>
    <t>KGZ</t>
  </si>
  <si>
    <t>KI</t>
  </si>
  <si>
    <t>KIR</t>
  </si>
  <si>
    <t>KW</t>
  </si>
  <si>
    <t>KWT</t>
  </si>
  <si>
    <t>LA</t>
  </si>
  <si>
    <t>LAO</t>
  </si>
  <si>
    <t>LS</t>
  </si>
  <si>
    <t>LSO</t>
  </si>
  <si>
    <t>LV</t>
  </si>
  <si>
    <t>LVA</t>
  </si>
  <si>
    <t>LB</t>
  </si>
  <si>
    <t>LBN</t>
  </si>
  <si>
    <t>LR</t>
  </si>
  <si>
    <t>LBR</t>
  </si>
  <si>
    <t>LY</t>
  </si>
  <si>
    <t>LBY</t>
  </si>
  <si>
    <t>LI</t>
  </si>
  <si>
    <t>LIE</t>
  </si>
  <si>
    <t>LT</t>
  </si>
  <si>
    <t>LTU</t>
  </si>
  <si>
    <t>LU</t>
  </si>
  <si>
    <t>LUX</t>
  </si>
  <si>
    <t>MO</t>
  </si>
  <si>
    <t>MAC</t>
  </si>
  <si>
    <t>MK</t>
  </si>
  <si>
    <t>MKD</t>
  </si>
  <si>
    <t>MG</t>
  </si>
  <si>
    <t>MDG</t>
  </si>
  <si>
    <t>MY</t>
  </si>
  <si>
    <t>MYS</t>
  </si>
  <si>
    <t>MW</t>
  </si>
  <si>
    <t>MWI</t>
  </si>
  <si>
    <t>MV</t>
  </si>
  <si>
    <t>MDV</t>
  </si>
  <si>
    <t>ML</t>
  </si>
  <si>
    <t>MLI</t>
  </si>
  <si>
    <t>MT</t>
  </si>
  <si>
    <t>MLT</t>
  </si>
  <si>
    <t>FK</t>
  </si>
  <si>
    <t>FLK</t>
  </si>
  <si>
    <t>MP</t>
  </si>
  <si>
    <t>MNP</t>
  </si>
  <si>
    <t>MA</t>
  </si>
  <si>
    <t>MAR</t>
  </si>
  <si>
    <t>MH</t>
  </si>
  <si>
    <t>MHL</t>
  </si>
  <si>
    <t>MQ</t>
  </si>
  <si>
    <t>MTQ</t>
  </si>
  <si>
    <t>MU</t>
  </si>
  <si>
    <t>MUS</t>
  </si>
  <si>
    <t>MR</t>
  </si>
  <si>
    <t>MRT</t>
  </si>
  <si>
    <t>YT</t>
  </si>
  <si>
    <t>MYT</t>
  </si>
  <si>
    <t>MX</t>
  </si>
  <si>
    <t>MEX</t>
  </si>
  <si>
    <t>FM</t>
  </si>
  <si>
    <t>FSM</t>
  </si>
  <si>
    <t>MD</t>
  </si>
  <si>
    <t>MDA</t>
  </si>
  <si>
    <t>MC</t>
  </si>
  <si>
    <t>MCO</t>
  </si>
  <si>
    <t>MN</t>
  </si>
  <si>
    <t>MNG</t>
  </si>
  <si>
    <t>ME</t>
  </si>
  <si>
    <t>MNE</t>
  </si>
  <si>
    <t>MS</t>
  </si>
  <si>
    <t>MSR</t>
  </si>
  <si>
    <t>MZ</t>
  </si>
  <si>
    <t>MOZ</t>
  </si>
  <si>
    <t>MM</t>
  </si>
  <si>
    <t>MMR</t>
  </si>
  <si>
    <t>NA</t>
  </si>
  <si>
    <t>NAM</t>
  </si>
  <si>
    <t>NR</t>
  </si>
  <si>
    <t>NRU</t>
  </si>
  <si>
    <t>CX</t>
  </si>
  <si>
    <t>CXR</t>
  </si>
  <si>
    <t>NP</t>
  </si>
  <si>
    <t>NPL</t>
  </si>
  <si>
    <t>NI</t>
  </si>
  <si>
    <t>NIC</t>
  </si>
  <si>
    <t>NE</t>
  </si>
  <si>
    <t>NER</t>
  </si>
  <si>
    <t>NG</t>
  </si>
  <si>
    <t>NGA</t>
  </si>
  <si>
    <t>NU</t>
  </si>
  <si>
    <t>NIU</t>
  </si>
  <si>
    <t>NF</t>
  </si>
  <si>
    <t>NFK</t>
  </si>
  <si>
    <t>NO</t>
  </si>
  <si>
    <t>NOR</t>
  </si>
  <si>
    <t>NC</t>
  </si>
  <si>
    <t>NCL</t>
  </si>
  <si>
    <t>NZ</t>
  </si>
  <si>
    <t>NZL</t>
  </si>
  <si>
    <t>OM</t>
  </si>
  <si>
    <t>OMN</t>
  </si>
  <si>
    <t>NL</t>
  </si>
  <si>
    <t>NLD</t>
  </si>
  <si>
    <t>PK</t>
  </si>
  <si>
    <t>PAK</t>
  </si>
  <si>
    <t>PW</t>
  </si>
  <si>
    <t>PLW</t>
  </si>
  <si>
    <t>PS</t>
  </si>
  <si>
    <t>PSE</t>
  </si>
  <si>
    <t>PA</t>
  </si>
  <si>
    <t>PAN</t>
  </si>
  <si>
    <t>PG</t>
  </si>
  <si>
    <t>PNG</t>
  </si>
  <si>
    <t>PY</t>
  </si>
  <si>
    <t>PRY</t>
  </si>
  <si>
    <t>PE</t>
  </si>
  <si>
    <t>PER</t>
  </si>
  <si>
    <t>PN</t>
  </si>
  <si>
    <t>PCN</t>
  </si>
  <si>
    <t>PF</t>
  </si>
  <si>
    <t>PYF</t>
  </si>
  <si>
    <t>PL</t>
  </si>
  <si>
    <t>POL</t>
  </si>
  <si>
    <t>PT</t>
  </si>
  <si>
    <t>PRT</t>
  </si>
  <si>
    <t>PR</t>
  </si>
  <si>
    <t>PRI</t>
  </si>
  <si>
    <t>GB</t>
  </si>
  <si>
    <t>GBR</t>
  </si>
  <si>
    <t>SY</t>
  </si>
  <si>
    <t>SYR</t>
  </si>
  <si>
    <t>CF</t>
  </si>
  <si>
    <t>CAF</t>
  </si>
  <si>
    <t>RE</t>
  </si>
  <si>
    <t>REU</t>
  </si>
  <si>
    <t>RW</t>
  </si>
  <si>
    <t>RWA</t>
  </si>
  <si>
    <t>RO</t>
  </si>
  <si>
    <t>ROU</t>
  </si>
  <si>
    <t>RU</t>
  </si>
  <si>
    <t>RUS</t>
  </si>
  <si>
    <t>EH</t>
  </si>
  <si>
    <t>ESH</t>
  </si>
  <si>
    <t>BL</t>
  </si>
  <si>
    <t>BLM</t>
  </si>
  <si>
    <t>MF</t>
  </si>
  <si>
    <t>MAF</t>
  </si>
  <si>
    <t>SB</t>
  </si>
  <si>
    <t>SLB</t>
  </si>
  <si>
    <t>WS</t>
  </si>
  <si>
    <t>WSM</t>
  </si>
  <si>
    <t>AS</t>
  </si>
  <si>
    <t>ASM</t>
  </si>
  <si>
    <t>KN</t>
  </si>
  <si>
    <t>KNA</t>
  </si>
  <si>
    <t>SM</t>
  </si>
  <si>
    <t>SMR</t>
  </si>
  <si>
    <t>PM</t>
  </si>
  <si>
    <t>SPM</t>
  </si>
  <si>
    <t>VC</t>
  </si>
  <si>
    <t>VCT</t>
  </si>
  <si>
    <t>SH</t>
  </si>
  <si>
    <t>SHN</t>
  </si>
  <si>
    <t>LC</t>
  </si>
  <si>
    <t>LCA</t>
  </si>
  <si>
    <t>VA</t>
  </si>
  <si>
    <t>VAT</t>
  </si>
  <si>
    <t>ST</t>
  </si>
  <si>
    <t>STP</t>
  </si>
  <si>
    <t>SN</t>
  </si>
  <si>
    <t>SEN</t>
  </si>
  <si>
    <t>RS</t>
  </si>
  <si>
    <t>SRB</t>
  </si>
  <si>
    <t>SC</t>
  </si>
  <si>
    <t>SYC</t>
  </si>
  <si>
    <t>SL</t>
  </si>
  <si>
    <t>SLE</t>
  </si>
  <si>
    <t>SG</t>
  </si>
  <si>
    <t>SGP</t>
  </si>
  <si>
    <t>SX</t>
  </si>
  <si>
    <t>SXM</t>
  </si>
  <si>
    <t>SO</t>
  </si>
  <si>
    <t>SOM</t>
  </si>
  <si>
    <t>LK</t>
  </si>
  <si>
    <t>LKA</t>
  </si>
  <si>
    <t>SZ</t>
  </si>
  <si>
    <t>SWZ</t>
  </si>
  <si>
    <t>ZA</t>
  </si>
  <si>
    <t>ZAF</t>
  </si>
  <si>
    <t>SD</t>
  </si>
  <si>
    <t>SDN</t>
  </si>
  <si>
    <t>SS</t>
  </si>
  <si>
    <t>SSD</t>
  </si>
  <si>
    <t>SE</t>
  </si>
  <si>
    <t>SWE</t>
  </si>
  <si>
    <t>CH</t>
  </si>
  <si>
    <t>CHE</t>
  </si>
  <si>
    <t>SR</t>
  </si>
  <si>
    <t>SUR</t>
  </si>
  <si>
    <t>SJ</t>
  </si>
  <si>
    <t>SJM</t>
  </si>
  <si>
    <t>TH</t>
  </si>
  <si>
    <t>THA</t>
  </si>
  <si>
    <t>TW</t>
  </si>
  <si>
    <t>TWN</t>
  </si>
  <si>
    <t>TZ</t>
  </si>
  <si>
    <t>TZA</t>
  </si>
  <si>
    <t>TJ</t>
  </si>
  <si>
    <t>TJK</t>
  </si>
  <si>
    <t>IO</t>
  </si>
  <si>
    <t>IOT</t>
  </si>
  <si>
    <t>TF</t>
  </si>
  <si>
    <t>ATF</t>
  </si>
  <si>
    <t>TL</t>
  </si>
  <si>
    <t>TLS</t>
  </si>
  <si>
    <t>TG</t>
  </si>
  <si>
    <t>TGO</t>
  </si>
  <si>
    <t>TK</t>
  </si>
  <si>
    <t>TKL</t>
  </si>
  <si>
    <t>TO</t>
  </si>
  <si>
    <t>TON</t>
  </si>
  <si>
    <t>TT</t>
  </si>
  <si>
    <t>TTO</t>
  </si>
  <si>
    <t>TN</t>
  </si>
  <si>
    <t>TUN</t>
  </si>
  <si>
    <t>TC</t>
  </si>
  <si>
    <t>TCA</t>
  </si>
  <si>
    <t>TM</t>
  </si>
  <si>
    <t>TKM</t>
  </si>
  <si>
    <t>TR</t>
  </si>
  <si>
    <t>TUR</t>
  </si>
  <si>
    <t>TV</t>
  </si>
  <si>
    <t>TUV</t>
  </si>
  <si>
    <t>UA</t>
  </si>
  <si>
    <t>UKR</t>
  </si>
  <si>
    <t>UG</t>
  </si>
  <si>
    <t>UGA</t>
  </si>
  <si>
    <t>UY</t>
  </si>
  <si>
    <t>URY</t>
  </si>
  <si>
    <t>UZ</t>
  </si>
  <si>
    <t>UZB</t>
  </si>
  <si>
    <t>VU</t>
  </si>
  <si>
    <t>VUT</t>
  </si>
  <si>
    <t>VE</t>
  </si>
  <si>
    <t>VEN</t>
  </si>
  <si>
    <t>VN</t>
  </si>
  <si>
    <t>VNM</t>
  </si>
  <si>
    <t>VG</t>
  </si>
  <si>
    <t>VGB</t>
  </si>
  <si>
    <t>VI</t>
  </si>
  <si>
    <t>VIR</t>
  </si>
  <si>
    <t>WF</t>
  </si>
  <si>
    <t>WLF</t>
  </si>
  <si>
    <t>YE</t>
  </si>
  <si>
    <t>YEM</t>
  </si>
  <si>
    <t>DJ</t>
  </si>
  <si>
    <t>DJI</t>
  </si>
  <si>
    <t>ZM</t>
  </si>
  <si>
    <t>ZMB</t>
  </si>
  <si>
    <t>ZW</t>
  </si>
  <si>
    <t>ZWE</t>
  </si>
  <si>
    <t>AFGANISTÁN</t>
  </si>
  <si>
    <t>ÅLAND, ISLAS</t>
  </si>
  <si>
    <t>ALBANIA</t>
  </si>
  <si>
    <t>ALEMANIA</t>
  </si>
  <si>
    <t>ANDORRA</t>
  </si>
  <si>
    <t>ANGOLA</t>
  </si>
  <si>
    <t>ANGUILA</t>
  </si>
  <si>
    <t>ANTÁRTIDA</t>
  </si>
  <si>
    <t>ANTIGUA Y BARBUDA</t>
  </si>
  <si>
    <t>ARABIA SAUDITA</t>
  </si>
  <si>
    <t>ARGELIA</t>
  </si>
  <si>
    <t>ARGENTINA</t>
  </si>
  <si>
    <t>ARMENIA</t>
  </si>
  <si>
    <t>ARUBA</t>
  </si>
  <si>
    <t>AUSTRALIA</t>
  </si>
  <si>
    <t>AUSTRIA</t>
  </si>
  <si>
    <t>AZERBAIYÁN</t>
  </si>
  <si>
    <t>BAHAMAS (LAS)</t>
  </si>
  <si>
    <t>BANGLADÉS</t>
  </si>
  <si>
    <t>BARBADOS</t>
  </si>
  <si>
    <t>BARÉIN</t>
  </si>
  <si>
    <t>BELARÚS</t>
  </si>
  <si>
    <t>BÉLGICA</t>
  </si>
  <si>
    <t>BELICE</t>
  </si>
  <si>
    <t>BENÍN</t>
  </si>
  <si>
    <t>BERMUDAS</t>
  </si>
  <si>
    <t>BHUTÁN</t>
  </si>
  <si>
    <t>BOLIVIA (ESTADO PLURINACIONAL DE)</t>
  </si>
  <si>
    <t>BONAIRE, SAN EUSTAQUIO Y SABA</t>
  </si>
  <si>
    <t>BOSNIA Y HERZEGOVINA</t>
  </si>
  <si>
    <t>BOTSUANA</t>
  </si>
  <si>
    <t>BOUVET, ISLA</t>
  </si>
  <si>
    <t>BRASIL</t>
  </si>
  <si>
    <t>BRUNÉI DARUSSALAM</t>
  </si>
  <si>
    <t>BULGARIA</t>
  </si>
  <si>
    <t>BURKINA FASO</t>
  </si>
  <si>
    <t>BURUNDI</t>
  </si>
  <si>
    <t>CABO VERDE</t>
  </si>
  <si>
    <t>CAIMÁN, (LAS) ISLAS</t>
  </si>
  <si>
    <t>CAMBOYA</t>
  </si>
  <si>
    <t>CAMERÚN</t>
  </si>
  <si>
    <t>CANADÁ</t>
  </si>
  <si>
    <t>CATAR</t>
  </si>
  <si>
    <t>CHAD</t>
  </si>
  <si>
    <t>CHEQUIA</t>
  </si>
  <si>
    <t>CHILE</t>
  </si>
  <si>
    <t>CHINA</t>
  </si>
  <si>
    <t>CHIPRE</t>
  </si>
  <si>
    <t>COCOS / KEELING, (LAS) ISLAS</t>
  </si>
  <si>
    <t>COLOMBIA</t>
  </si>
  <si>
    <t>COMORAS (LAS)</t>
  </si>
  <si>
    <t>CONGO (EL)</t>
  </si>
  <si>
    <t>CONGO (LA REPÚBLICA DEMOCRÁTICA DEL)</t>
  </si>
  <si>
    <t>COOK, (LAS) ISLAS</t>
  </si>
  <si>
    <t>COREA (LA REPÚBLICA DE)</t>
  </si>
  <si>
    <t>COREA (LA REPÚBLICA POPULAR DEMOCRÁTICA DE)</t>
  </si>
  <si>
    <t>CÔTE D'IVOIRE</t>
  </si>
  <si>
    <t>COSTA RICA</t>
  </si>
  <si>
    <t>CROACIA</t>
  </si>
  <si>
    <t>CUBA</t>
  </si>
  <si>
    <t>CURAÇAO</t>
  </si>
  <si>
    <t>DINAMARCA</t>
  </si>
  <si>
    <t>DOMINICA</t>
  </si>
  <si>
    <t>DOMINICANA, (LA) REPÚBLICA</t>
  </si>
  <si>
    <t>ECUADOR</t>
  </si>
  <si>
    <t>EGIPTO</t>
  </si>
  <si>
    <t>EL SALVADOR</t>
  </si>
  <si>
    <t>EMIRATOS ÁRABES UNIDOS (LOS)</t>
  </si>
  <si>
    <t>ERITREA</t>
  </si>
  <si>
    <t>ESLOVAQUIA</t>
  </si>
  <si>
    <t>ESLOVENIA</t>
  </si>
  <si>
    <t>ESPAÑA</t>
  </si>
  <si>
    <t>ESTADOS UNIDOS DE AMÉRICA (LOS)</t>
  </si>
  <si>
    <t>ESTONIA</t>
  </si>
  <si>
    <t>ETIOPÍA</t>
  </si>
  <si>
    <t>FEROE, (LAS) ISLAS</t>
  </si>
  <si>
    <t>FILIPINAS (LAS)</t>
  </si>
  <si>
    <t>FINLANDIA</t>
  </si>
  <si>
    <t>FIYI</t>
  </si>
  <si>
    <t>FRANCIA</t>
  </si>
  <si>
    <t>GABÓN</t>
  </si>
  <si>
    <t>GAMBIA (LA)</t>
  </si>
  <si>
    <t>GEORGIA</t>
  </si>
  <si>
    <t>GEORGIA DEL SUR (LA) Y LAS ISLAS SANDWICH DEL SUR</t>
  </si>
  <si>
    <t>GHANA</t>
  </si>
  <si>
    <t>GIBRALTAR</t>
  </si>
  <si>
    <t>GRANADA</t>
  </si>
  <si>
    <t>GRECIA</t>
  </si>
  <si>
    <t>GROENLANDIA</t>
  </si>
  <si>
    <t>GUADELOUPE</t>
  </si>
  <si>
    <t>GUAM</t>
  </si>
  <si>
    <t>GUATEMALA</t>
  </si>
  <si>
    <t>GUAYANA FRANCESA</t>
  </si>
  <si>
    <t>GUERNSEY</t>
  </si>
  <si>
    <t>GUINEA</t>
  </si>
  <si>
    <t>GUINEA BISSAU</t>
  </si>
  <si>
    <t>GUINEA ECUATORIAL</t>
  </si>
  <si>
    <t>GUYANA</t>
  </si>
  <si>
    <t>HAITÍ</t>
  </si>
  <si>
    <t>HEARD (ISLA) E ISLAS MCDONALD</t>
  </si>
  <si>
    <t>HONDURAS</t>
  </si>
  <si>
    <t>HONG KONG</t>
  </si>
  <si>
    <t>HUNGRÍA</t>
  </si>
  <si>
    <t>INDIA</t>
  </si>
  <si>
    <t>INDONESIA</t>
  </si>
  <si>
    <t>IRAK</t>
  </si>
  <si>
    <t>IRÁN (REPÚBLICA ISLÁMICA DE)</t>
  </si>
  <si>
    <t>IRLANDA</t>
  </si>
  <si>
    <t>ISLA DE MAN</t>
  </si>
  <si>
    <t>ISLANDIA</t>
  </si>
  <si>
    <t>ISLAS ULTRAMARINAS MENORES DE LOS ESTADOS UNIDOS (LAS)</t>
  </si>
  <si>
    <t>ISRAEL</t>
  </si>
  <si>
    <t>ITALIA</t>
  </si>
  <si>
    <t>JAMAICA</t>
  </si>
  <si>
    <t>JAPÓN</t>
  </si>
  <si>
    <t>JERSEY</t>
  </si>
  <si>
    <t>JORDANIA</t>
  </si>
  <si>
    <t>KAZAJISTÁN</t>
  </si>
  <si>
    <t>KENIA</t>
  </si>
  <si>
    <t>KIRGUISTÁN</t>
  </si>
  <si>
    <t>KIRIBATI</t>
  </si>
  <si>
    <t>KUWAIT</t>
  </si>
  <si>
    <t>LAO, (LA) REPÚBLICA DEMOCRÁTICA POPULAR</t>
  </si>
  <si>
    <t>LESOTO</t>
  </si>
  <si>
    <t>LETONIA</t>
  </si>
  <si>
    <t>LÍBANO</t>
  </si>
  <si>
    <t>LIBERIA</t>
  </si>
  <si>
    <t>LIBIA</t>
  </si>
  <si>
    <t>LIECHTENSTEIN</t>
  </si>
  <si>
    <t>LITUANIA</t>
  </si>
  <si>
    <t>LUXEMBURGO</t>
  </si>
  <si>
    <t>MACAO</t>
  </si>
  <si>
    <t>MACEDONIA DEL NORTE</t>
  </si>
  <si>
    <t>MADAGASCAR</t>
  </si>
  <si>
    <t>MALASIA</t>
  </si>
  <si>
    <t>MALAWI</t>
  </si>
  <si>
    <t>MALDIVAS</t>
  </si>
  <si>
    <t>MALÍ</t>
  </si>
  <si>
    <t>MALTA</t>
  </si>
  <si>
    <t>MALVINAS [FALKLAND], (LAS) ISLAS</t>
  </si>
  <si>
    <t>MARIANAS DEL NORTE, (LAS) ISLAS</t>
  </si>
  <si>
    <t>MARRUECOS</t>
  </si>
  <si>
    <t>MARSHALL, (LAS) ISLAS</t>
  </si>
  <si>
    <t>MARTINIQUE</t>
  </si>
  <si>
    <t>MAURICIO</t>
  </si>
  <si>
    <t>MAURITANIA</t>
  </si>
  <si>
    <t>MAYOTTE</t>
  </si>
  <si>
    <t>MÉXICO</t>
  </si>
  <si>
    <t>MICRONESIA (ESTADOS FEDERADOS DE)</t>
  </si>
  <si>
    <t>MOLDAVIA (LA REPÚBLICA DE)</t>
  </si>
  <si>
    <t>MÓNACO</t>
  </si>
  <si>
    <t>MONGOLIA</t>
  </si>
  <si>
    <t>MONTENEGRO</t>
  </si>
  <si>
    <t>MONTSERRAT</t>
  </si>
  <si>
    <t>MOZAMBIQUE</t>
  </si>
  <si>
    <t>MYANMAR</t>
  </si>
  <si>
    <t>NAMIBIA</t>
  </si>
  <si>
    <t>NAURU</t>
  </si>
  <si>
    <t>NAVIDAD, ISLA DE</t>
  </si>
  <si>
    <t>NEPAL</t>
  </si>
  <si>
    <t>NICARAGUA</t>
  </si>
  <si>
    <t>NÍGER (EL)</t>
  </si>
  <si>
    <t>NIGERIA</t>
  </si>
  <si>
    <t>NIUE</t>
  </si>
  <si>
    <t>NORFOLK, ISLA</t>
  </si>
  <si>
    <t>NORUEGA</t>
  </si>
  <si>
    <t>NUEVA CALEDONIA</t>
  </si>
  <si>
    <t>NUEVA ZELANDIA</t>
  </si>
  <si>
    <t>OMÁN</t>
  </si>
  <si>
    <t>PAÍSES BAJOS (LOS)</t>
  </si>
  <si>
    <t>PAKISTÁN</t>
  </si>
  <si>
    <t>PALAOS</t>
  </si>
  <si>
    <t>PALESTINA, ESTADO DE</t>
  </si>
  <si>
    <t>PANAMÁ</t>
  </si>
  <si>
    <t>PAPÚA NUEVA GUINEA</t>
  </si>
  <si>
    <t>PARAGUAY</t>
  </si>
  <si>
    <t>PERÚ</t>
  </si>
  <si>
    <t>PITCAIRN</t>
  </si>
  <si>
    <t>POLINESIA FRANCESA</t>
  </si>
  <si>
    <t>POLONIA</t>
  </si>
  <si>
    <t>PORTUGAL</t>
  </si>
  <si>
    <t>PUERTO RICO</t>
  </si>
  <si>
    <t>REINO UNIDO DE GRAN BRETAÑA E IRLANDA DEL NORTE (EL)</t>
  </si>
  <si>
    <t>REPÚBLICA ÁRABE SIRIA</t>
  </si>
  <si>
    <t>REPÚBLICA CENTROAFRICANA (LA)</t>
  </si>
  <si>
    <t>REUNIÓN</t>
  </si>
  <si>
    <t>RUANDA</t>
  </si>
  <si>
    <t>RUMANIA</t>
  </si>
  <si>
    <t>RUSIA, (LA) FEDERACIÓN DE</t>
  </si>
  <si>
    <t>SAHARA OCCIDENTAL</t>
  </si>
  <si>
    <t>SAINT BARTHÉLEMY</t>
  </si>
  <si>
    <t>SAINT MARTIN (PARTE FRANCESA)</t>
  </si>
  <si>
    <t>SALOMÓN, ISLAS</t>
  </si>
  <si>
    <t>SAMOA</t>
  </si>
  <si>
    <t>SAMOA AMERICANA</t>
  </si>
  <si>
    <t>SAN CRISTÓBAL Y NIEVES</t>
  </si>
  <si>
    <t>SAN MARINO</t>
  </si>
  <si>
    <t>SAN PEDRO Y MIQUELÓN</t>
  </si>
  <si>
    <t>SAN VICENTE Y LAS GRANADINAS</t>
  </si>
  <si>
    <t>SANTA HELENA, ASCENSIÓN Y TRISTÁN DE ACUÑA</t>
  </si>
  <si>
    <t>SANTA LUCÍA</t>
  </si>
  <si>
    <t>SANTA SEDE (LA)</t>
  </si>
  <si>
    <t>SANTO TOMÉ Y PRÍNCIPE</t>
  </si>
  <si>
    <t>SENEGAL</t>
  </si>
  <si>
    <t>SERBIA</t>
  </si>
  <si>
    <t>SEYCHELLES</t>
  </si>
  <si>
    <t>SIERRA LEONA</t>
  </si>
  <si>
    <t>SINGAPUR</t>
  </si>
  <si>
    <t>SINT MAARTEN (PARTE NEERLANDESA)</t>
  </si>
  <si>
    <t>SOMALIA</t>
  </si>
  <si>
    <t>SRI LANKA</t>
  </si>
  <si>
    <t>SUAZILANDIA</t>
  </si>
  <si>
    <t>SUDÁFRICA</t>
  </si>
  <si>
    <t>SUDÁN (EL)</t>
  </si>
  <si>
    <t>SUDÁN DEL SUR</t>
  </si>
  <si>
    <t>SUECIA</t>
  </si>
  <si>
    <t>SUIZA</t>
  </si>
  <si>
    <t>SURINAME</t>
  </si>
  <si>
    <t>SVALBARD Y JAN MAYEN</t>
  </si>
  <si>
    <t>TAILANDIA</t>
  </si>
  <si>
    <t>TAIWÁN (PROVINCIA DE CHINA)</t>
  </si>
  <si>
    <t>TANZANIA, REPÚBLICA UNIDA DE</t>
  </si>
  <si>
    <t>TAYIKISTÁN</t>
  </si>
  <si>
    <t>TERRITORIO BRITÁNICO DEL OCÉANO ÍNDICO (EL)</t>
  </si>
  <si>
    <t>TIERRAS AUSTRALES FRANCESAS (LAS)</t>
  </si>
  <si>
    <t>TIMOR-LESTE</t>
  </si>
  <si>
    <t>TOGO</t>
  </si>
  <si>
    <t>TOKELAU</t>
  </si>
  <si>
    <t>TONGA</t>
  </si>
  <si>
    <t>TRINIDAD Y TOBAGO</t>
  </si>
  <si>
    <t>TÚNEZ</t>
  </si>
  <si>
    <t>TURCAS Y CAICOS, (LAS) ISLAS</t>
  </si>
  <si>
    <t>TURKMENISTÁN</t>
  </si>
  <si>
    <t>TURQUÍA</t>
  </si>
  <si>
    <t>TUVALU</t>
  </si>
  <si>
    <t>UCRANIA</t>
  </si>
  <si>
    <t>UGANDA</t>
  </si>
  <si>
    <t>URUGUAY</t>
  </si>
  <si>
    <t>UZBEKISTÁN</t>
  </si>
  <si>
    <t>VANUATU</t>
  </si>
  <si>
    <t>VENEZUELA (REPÚBLICA BOLIVARIANA DE)</t>
  </si>
  <si>
    <t>VIET NAM</t>
  </si>
  <si>
    <t>VÍRGENES BRITÁNICAS, ISLAS</t>
  </si>
  <si>
    <t>VÍRGENES DE LOS ESTADOS UNIDOS, ISLAS</t>
  </si>
  <si>
    <t>WALLIS Y FUTUNA</t>
  </si>
  <si>
    <t>YEMEN</t>
  </si>
  <si>
    <t>YIBUTI</t>
  </si>
  <si>
    <t>ZAMBIA</t>
  </si>
  <si>
    <t>ZIMBABUE</t>
  </si>
  <si>
    <t>ALFA CODE 2</t>
  </si>
  <si>
    <t>ALFA CODE 3</t>
  </si>
  <si>
    <t>BELGIUM</t>
  </si>
  <si>
    <t>BOLIVIA</t>
  </si>
  <si>
    <t>BRAZIL</t>
  </si>
  <si>
    <t>BULGARY</t>
  </si>
  <si>
    <t>DENMARK</t>
  </si>
  <si>
    <t>DOMINICAN REPUBLIC</t>
  </si>
  <si>
    <t>EGYPT</t>
  </si>
  <si>
    <t>SPAIN</t>
  </si>
  <si>
    <t>PHILLIPINES</t>
  </si>
  <si>
    <t>FINLAND</t>
  </si>
  <si>
    <t>FRANCE</t>
  </si>
  <si>
    <t>COUNTRY_NAME_ES</t>
  </si>
  <si>
    <t>COUNTRY_NAME_EN</t>
  </si>
  <si>
    <t>SAUDI ARABIA</t>
  </si>
  <si>
    <t>GERMANY</t>
  </si>
  <si>
    <t>AFGHANISTAN</t>
  </si>
  <si>
    <t>JAPAN</t>
  </si>
  <si>
    <t>ITALY</t>
  </si>
  <si>
    <t>IRELAND</t>
  </si>
  <si>
    <t>ITRAN</t>
  </si>
  <si>
    <t>IRAQ</t>
  </si>
  <si>
    <t>MEXICO</t>
  </si>
  <si>
    <t>THREAD PITCH</t>
  </si>
  <si>
    <t>THREAD TYPE</t>
  </si>
  <si>
    <t>FINISH/COATING</t>
  </si>
  <si>
    <t>WIDTH ACROSS FLATS</t>
  </si>
  <si>
    <t>MANUFACTURING STANDARD</t>
  </si>
  <si>
    <t>NOMINAL DIAMETER</t>
  </si>
  <si>
    <t>HEIGHT/THICKNESS</t>
  </si>
  <si>
    <t>SHAPE/STYLE</t>
  </si>
  <si>
    <t>STRENGHT CLASS/GRADE</t>
  </si>
  <si>
    <t>HOLES/GROOVES</t>
  </si>
  <si>
    <t>HARDNESS</t>
  </si>
  <si>
    <t>TOLERANCE</t>
  </si>
  <si>
    <t>ENDS/HEADS</t>
  </si>
  <si>
    <t>ITEM</t>
  </si>
  <si>
    <t>-</t>
  </si>
  <si>
    <t>INNER DIAMETER - ID</t>
  </si>
  <si>
    <t>OUTER DIAMETER - OD</t>
  </si>
  <si>
    <t>THICKNESS</t>
  </si>
  <si>
    <t>SPECIAL PURPOSE</t>
  </si>
  <si>
    <t>APPLICATION</t>
  </si>
  <si>
    <t>OPERATING TEMPERATURE</t>
  </si>
  <si>
    <t>SERVICE MEDIUM</t>
  </si>
  <si>
    <t>ACTUATION/OPERATION</t>
  </si>
  <si>
    <t>CONNECTION TYPE</t>
  </si>
  <si>
    <t>PRESSURE RATING</t>
  </si>
  <si>
    <t>BODY MATERIAL</t>
  </si>
  <si>
    <t>NOMINAL SIZE/DIAMETER</t>
  </si>
  <si>
    <t>HEAD TYPE</t>
  </si>
  <si>
    <t>DRIVE TYPE/RECESS</t>
  </si>
  <si>
    <t>CUMMINS</t>
  </si>
  <si>
    <t>KOMATSU</t>
  </si>
  <si>
    <t>VOLVO</t>
  </si>
  <si>
    <t>JCB</t>
  </si>
  <si>
    <t>HITACHI</t>
  </si>
  <si>
    <t>DOOSAN</t>
  </si>
  <si>
    <t>HYUNDAI</t>
  </si>
  <si>
    <t>MOLINE</t>
  </si>
  <si>
    <t>CITY</t>
  </si>
  <si>
    <t>ZIP CODE</t>
  </si>
  <si>
    <t>GOTHENBURG</t>
  </si>
  <si>
    <t>ROCESTER</t>
  </si>
  <si>
    <t>JOHN DEERE</t>
  </si>
  <si>
    <t>TOKYO</t>
  </si>
  <si>
    <t>MICHIGAN CITY</t>
  </si>
  <si>
    <t>SEUL</t>
  </si>
  <si>
    <t>COLUMBUS</t>
  </si>
  <si>
    <t>IRVING</t>
  </si>
  <si>
    <t>TX</t>
  </si>
  <si>
    <t>ZURICH</t>
  </si>
  <si>
    <t>XCMG</t>
  </si>
  <si>
    <t>SANY</t>
  </si>
  <si>
    <t>ZOOMLION</t>
  </si>
  <si>
    <t>LIEBHERR</t>
  </si>
  <si>
    <t>CHANGSHA</t>
  </si>
  <si>
    <t>XUZHOU</t>
  </si>
  <si>
    <t>BIBERACH AN DER RIN</t>
  </si>
  <si>
    <t>SCANIA</t>
  </si>
  <si>
    <t>MERCEDES-BENZ</t>
  </si>
  <si>
    <t>IVECO</t>
  </si>
  <si>
    <t>MAN</t>
  </si>
  <si>
    <t>KENWORTH</t>
  </si>
  <si>
    <t>PETERBILT</t>
  </si>
  <si>
    <t>FREIGHTLINER</t>
  </si>
  <si>
    <t>INTERNATIONAL</t>
  </si>
  <si>
    <t>MACK</t>
  </si>
  <si>
    <t>DENTON</t>
  </si>
  <si>
    <t>PORTLAND</t>
  </si>
  <si>
    <t>OR</t>
  </si>
  <si>
    <t>GREENSBORO</t>
  </si>
  <si>
    <t>LISLLE</t>
  </si>
  <si>
    <t>KIRKLAND</t>
  </si>
  <si>
    <t>WA</t>
  </si>
  <si>
    <t>MUNICH</t>
  </si>
  <si>
    <t>TURIN</t>
  </si>
  <si>
    <t>SODERTALJE</t>
  </si>
  <si>
    <t>DAF</t>
  </si>
  <si>
    <t>EIDHOVEN</t>
  </si>
  <si>
    <t>LEINFELDEN</t>
  </si>
  <si>
    <t>JLG</t>
  </si>
  <si>
    <t>GEENIE</t>
  </si>
  <si>
    <t>REDMOND</t>
  </si>
  <si>
    <t>McCONNELLBURSG</t>
  </si>
  <si>
    <t>WACKER-NEUSON</t>
  </si>
  <si>
    <t>GENERAC</t>
  </si>
  <si>
    <t>DONALDSON</t>
  </si>
  <si>
    <t>FILTER, AIR</t>
  </si>
  <si>
    <t>FILTER, OIL</t>
  </si>
  <si>
    <t>FILTER</t>
  </si>
  <si>
    <t>TIP</t>
  </si>
  <si>
    <t>EDGE</t>
  </si>
  <si>
    <t>CUTTING EDGE</t>
  </si>
  <si>
    <t>SIDE EDGE</t>
  </si>
  <si>
    <t>PLATE</t>
  </si>
  <si>
    <t>SPRING</t>
  </si>
  <si>
    <t>CLIP</t>
  </si>
  <si>
    <t>WIRE/BAR DIAMETER</t>
  </si>
  <si>
    <t>OUTER DIAMETER</t>
  </si>
  <si>
    <t>INNER DIAMETER</t>
  </si>
  <si>
    <t>FREE LENGHT</t>
  </si>
  <si>
    <t>NUMBER OF COILS</t>
  </si>
  <si>
    <t>SPRING CONSTANT</t>
  </si>
  <si>
    <t>LOAD CAPACITY</t>
  </si>
  <si>
    <t>SURFACE FINISH/TRATAMENT</t>
  </si>
  <si>
    <t>SEAL</t>
  </si>
  <si>
    <t>O-RING</t>
  </si>
  <si>
    <t>DRYER</t>
  </si>
  <si>
    <t>FILTER, FUEL</t>
  </si>
  <si>
    <t>BATTERY</t>
  </si>
  <si>
    <t>MIRROR</t>
  </si>
  <si>
    <t>BEACON</t>
  </si>
  <si>
    <t>LAMP</t>
  </si>
  <si>
    <t>ALTERNATOR</t>
  </si>
  <si>
    <t>TURBOCHARGER</t>
  </si>
  <si>
    <t>PUMP</t>
  </si>
  <si>
    <t>RETAINER</t>
  </si>
  <si>
    <t>ASSEMBLY</t>
  </si>
  <si>
    <t>BOLT</t>
  </si>
  <si>
    <t>ADAPTER</t>
  </si>
  <si>
    <t>INJECTOR, FUEL</t>
  </si>
  <si>
    <t>DOOR</t>
  </si>
  <si>
    <t>STABILIZER</t>
  </si>
  <si>
    <t>WINDSCREEN</t>
  </si>
  <si>
    <t>GLASS</t>
  </si>
  <si>
    <t>SWITCH</t>
  </si>
  <si>
    <t>COMPRESSOR</t>
  </si>
  <si>
    <t>CYLINDER</t>
  </si>
  <si>
    <t>SHIM</t>
  </si>
  <si>
    <t>HEAD</t>
  </si>
  <si>
    <t>AXLE</t>
  </si>
  <si>
    <t>FINAL DRIVE</t>
  </si>
  <si>
    <t>TANK</t>
  </si>
  <si>
    <t>DIFFERENTIAL</t>
  </si>
  <si>
    <t>TRANSMISSION</t>
  </si>
  <si>
    <t>GEARBOX</t>
  </si>
  <si>
    <t>PAD</t>
  </si>
  <si>
    <t>LIGHT</t>
  </si>
  <si>
    <t>GREASE</t>
  </si>
  <si>
    <t>OIL</t>
  </si>
  <si>
    <t>WIDTH</t>
  </si>
  <si>
    <t>FLUID</t>
  </si>
  <si>
    <t>TEMPERATURE RANGE</t>
  </si>
  <si>
    <t>NOMINAL VOLTAGE</t>
  </si>
  <si>
    <t>OUTPUT POWER</t>
  </si>
  <si>
    <t>PINION TEETH COUNT</t>
  </si>
  <si>
    <t>ROTATION DIRECTION</t>
  </si>
  <si>
    <t>MOUNTING TYPE</t>
  </si>
  <si>
    <t>WEIGHT</t>
  </si>
  <si>
    <t>CONDITION</t>
  </si>
  <si>
    <t>PRIMARY APPLICATION</t>
  </si>
  <si>
    <t>OVERALL DIMENSIONS - LENGHT</t>
  </si>
  <si>
    <t>STARTER ENGINE</t>
  </si>
  <si>
    <t>CLASS DESCRIPTION</t>
  </si>
  <si>
    <t>UNSPSC CODE</t>
  </si>
  <si>
    <t>CARACTERISTIC_16</t>
  </si>
  <si>
    <t>CARACTERISTIC_17</t>
  </si>
  <si>
    <t>CARACTERISTIC_18</t>
  </si>
  <si>
    <t>CARACTERISTIC_19</t>
  </si>
  <si>
    <t>CARACTERISTIC_20</t>
  </si>
  <si>
    <t>CARACTERISTIC_21</t>
  </si>
  <si>
    <t>CARACTERISTIC_22</t>
  </si>
  <si>
    <t>CARACTERISTIC_23</t>
  </si>
  <si>
    <t>CARACTERISTIC_24</t>
  </si>
  <si>
    <t>CARACTERISTIC_25</t>
  </si>
  <si>
    <t>CARACTERISTIC_26</t>
  </si>
  <si>
    <t>CARACTERISTIC_27</t>
  </si>
  <si>
    <t>CARACTERISTIC_28</t>
  </si>
  <si>
    <t>CARACTERISTIC_29</t>
  </si>
  <si>
    <t>CARACTERISTIC_30</t>
  </si>
  <si>
    <t>CARACTERISTIC_31</t>
  </si>
  <si>
    <t>CARACTERISTIC_32</t>
  </si>
  <si>
    <t>CARACTERISTIC_33</t>
  </si>
  <si>
    <t>CARACTERISTIC_34</t>
  </si>
  <si>
    <t>CARACTERISTIC_35</t>
  </si>
  <si>
    <t>BASE MATERIAL</t>
  </si>
  <si>
    <t>ELECTRICAL CONNECTION</t>
  </si>
  <si>
    <t>FEATURES</t>
  </si>
  <si>
    <t>FLASHES PER MINUTE</t>
  </si>
  <si>
    <t>INSTALLATION TYPE</t>
  </si>
  <si>
    <t>LENS COLOR</t>
  </si>
  <si>
    <t>LIGHT COLOR</t>
  </si>
  <si>
    <t>LIGHT PATTERN</t>
  </si>
  <si>
    <t>LIGHT TYPE</t>
  </si>
  <si>
    <t>LIGHTHING TECHNOLOGY</t>
  </si>
  <si>
    <t>MOUNT TYPE</t>
  </si>
  <si>
    <t>OPERATING VOLTAGE</t>
  </si>
  <si>
    <t>NUMBER OF HEADS</t>
  </si>
  <si>
    <t>NUMBER OF FLASH PATTERNS</t>
  </si>
  <si>
    <t>POWER SOURCE</t>
  </si>
  <si>
    <t>OVERALL HEIGHT</t>
  </si>
  <si>
    <t>SERIES</t>
  </si>
  <si>
    <t>SHAPE</t>
  </si>
  <si>
    <t>STANDARDS</t>
  </si>
  <si>
    <t>SAE CLASS RATINGS</t>
  </si>
  <si>
    <t>CURRENT</t>
  </si>
  <si>
    <t>INCLUDES</t>
  </si>
  <si>
    <t>LENS MATERIAL</t>
  </si>
  <si>
    <t>OVERALL DIAMETER</t>
  </si>
  <si>
    <t>MOUNT STYLE</t>
  </si>
  <si>
    <t>INSTALLATION LOCATION</t>
  </si>
  <si>
    <t>MANUFACTURER WARRANTY</t>
  </si>
  <si>
    <t>MAXIMUN OPERATING TEMPERATURE</t>
  </si>
  <si>
    <t>MINIMUM OPERATING TEMPERATURE</t>
  </si>
  <si>
    <t>NUMBER OF BULBS</t>
  </si>
  <si>
    <t>WATTAGE</t>
  </si>
  <si>
    <t>VEHICLE CLASS</t>
  </si>
  <si>
    <t>LIGHTING SAE CLASS</t>
  </si>
  <si>
    <t>BREATHER, TANK</t>
  </si>
  <si>
    <t>CAP MATERIAL</t>
  </si>
  <si>
    <t>CONNECTION GENDER</t>
  </si>
  <si>
    <t>CONNECTION SIZE</t>
  </si>
  <si>
    <t>CONNECTION DASH SIZE</t>
  </si>
  <si>
    <t>CAP POSITION</t>
  </si>
  <si>
    <t>FILTER TYPE</t>
  </si>
  <si>
    <t>FILTER MEDIA</t>
  </si>
  <si>
    <t>FILTER RATING</t>
  </si>
  <si>
    <t>EFFICIENCY</t>
  </si>
  <si>
    <t>OPERATING TEMPERATURE MINIMUM</t>
  </si>
  <si>
    <t>OPERATING TEMPERATURE MAXIMUM</t>
  </si>
  <si>
    <t>OUTSIDE DIAMETER</t>
  </si>
  <si>
    <t>Hydraulic tank breathers (sometimes called breather vents) allow air and moisture to exit the tank as the fluid level rises to minimize air bubbles and moisture that can affect system performance. They also filter ambient air that is pulled into the tank as fluid levels fall to prevent airborne contaminants from entering the system. These breathers are not suitable for filling tanks.</t>
  </si>
  <si>
    <t>CLASS DEFINITION</t>
  </si>
  <si>
    <t>Breather tank (sometimes called breather vents) allow air and moisture to exit the tank as the fluid level rises to minimize air bubbles and moisture that can affect system performance. They also filter ambient air that is pulled into the tank as fluid levels fall to prevent airborne contaminants from entering the system. These breathers are not suitable for filling tanks.</t>
  </si>
  <si>
    <t>24111801</t>
  </si>
  <si>
    <t>MAX AMPERAGE OUTPUT</t>
  </si>
  <si>
    <t>VOLTAGE REGULATOR TYPE</t>
  </si>
  <si>
    <t>PULLEY TYPE</t>
  </si>
  <si>
    <t>PULLEY DIAMETER</t>
  </si>
  <si>
    <t>NUMBER OF CONNECTOR / TERMINALS</t>
  </si>
  <si>
    <t>CONNECTOR ORIENTATION</t>
  </si>
  <si>
    <t>COLOR</t>
  </si>
  <si>
    <t>BACKING TYPE</t>
  </si>
  <si>
    <t>GASKET, FLANGE</t>
  </si>
  <si>
    <t>INSIDE DIAMETER</t>
  </si>
  <si>
    <t>FOR FLANGE ANSI CLASS</t>
  </si>
  <si>
    <t>FOR PIPE SIZE</t>
  </si>
  <si>
    <t>MIN OPERATING TEMPERATURE</t>
  </si>
  <si>
    <t>MAX OPERATING TEMPERATURE</t>
  </si>
  <si>
    <t>MAX OPERATING PRESSURE</t>
  </si>
  <si>
    <t>NUMBER OF BOLT HOLES</t>
  </si>
  <si>
    <t>BOLT HOLE DIAMETER</t>
  </si>
  <si>
    <t>BOLT CIRCLE DIAMETER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</si>
</sst>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b/>
      <sz val="11"/>
      <color rgb="FF002060"/>
      <name val="Calibri"/>
      <family val="2"/>
      <scheme val="minor"/>
    </font>
    <font>
      <b/>
      <sz val="10"/>
      <color theme="0"/>
      <name val="Arial"/>
      <family val="2"/>
    </font>
    <font>
      <sz val="10"/>
      <color theme="1"/>
      <name val="Arial"/>
      <family val="2"/>
    </font>
    <font>
      <sz val="10"/>
      <color theme="0"/>
      <name val="Arial"/>
      <family val="2"/>
    </font>
    <font>
      <sz val="11"/>
      <color theme="0"/>
      <name val="Calibri"/>
      <family val="2"/>
      <scheme val="minor"/>
    </font>
    <font>
      <sz val="10"/>
      <color theme="1"/>
      <name val="Calibri"/>
      <family val="2"/>
      <scheme val="minor"/>
    </font>
    <font>
      <sz val="8"/>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1"/>
        <bgColor indexed="64"/>
      </patternFill>
    </fill>
    <fill>
      <patternFill patternType="solid">
        <fgColor rgb="FFFFFF00"/>
        <bgColor indexed="64"/>
      </patternFill>
    </fill>
    <fill>
      <patternFill patternType="solid">
        <fgColor rgb="FF00206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1" xfId="0" applyBorder="1"/>
    <xf numFmtId="0" fontId="0" fillId="0" borderId="1" xfId="0" applyBorder="1" applyAlignment="1">
      <alignment horizontal="center"/>
    </xf>
    <xf numFmtId="0" fontId="4" fillId="3" borderId="0" xfId="0" applyFont="1" applyFill="1"/>
    <xf numFmtId="0" fontId="5" fillId="0" borderId="1" xfId="0" applyFont="1" applyBorder="1"/>
    <xf numFmtId="0" fontId="3" fillId="2" borderId="1" xfId="0" applyFont="1" applyFill="1" applyBorder="1" applyAlignment="1">
      <alignment horizontal="center" vertical="center"/>
    </xf>
    <xf numFmtId="0" fontId="0" fillId="0" borderId="1" xfId="0" applyBorder="1" applyAlignment="1">
      <alignment vertical="center"/>
    </xf>
    <xf numFmtId="0" fontId="3" fillId="2" borderId="2" xfId="0" applyFont="1" applyFill="1" applyBorder="1" applyAlignment="1">
      <alignment horizontal="center" vertical="center"/>
    </xf>
    <xf numFmtId="0" fontId="3" fillId="2" borderId="2"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3" fillId="2" borderId="1" xfId="0" applyFont="1" applyFill="1" applyBorder="1" applyAlignment="1">
      <alignment horizontal="left" vertical="center"/>
    </xf>
    <xf numFmtId="0" fontId="0" fillId="0" borderId="0" xfId="0" applyAlignment="1">
      <alignment horizontal="left" vertical="center"/>
    </xf>
    <xf numFmtId="0" fontId="4" fillId="3" borderId="1" xfId="0" applyFont="1" applyFill="1" applyBorder="1"/>
    <xf numFmtId="0" fontId="5" fillId="0" borderId="1" xfId="0" applyFont="1" applyBorder="1" applyAlignment="1">
      <alignment horizontal="center"/>
    </xf>
    <xf numFmtId="0" fontId="0" fillId="4" borderId="1" xfId="0" applyFill="1" applyBorder="1" applyAlignment="1">
      <alignment vertical="center"/>
    </xf>
    <xf numFmtId="0" fontId="0" fillId="0" borderId="1" xfId="0" applyBorder="1" applyAlignment="1">
      <alignment horizontal="center" vertical="center"/>
    </xf>
    <xf numFmtId="0" fontId="0" fillId="0" borderId="1" xfId="0" applyBorder="1" applyAlignment="1">
      <alignment horizontal="left" vertical="center"/>
    </xf>
    <xf numFmtId="0" fontId="4" fillId="3" borderId="4" xfId="0" applyFont="1" applyFill="1" applyBorder="1"/>
    <xf numFmtId="0" fontId="4" fillId="3" borderId="2" xfId="0" applyFont="1" applyFill="1" applyBorder="1"/>
    <xf numFmtId="0" fontId="4" fillId="3" borderId="5" xfId="0" applyFont="1" applyFill="1" applyBorder="1" applyAlignment="1">
      <alignment horizontal="center"/>
    </xf>
    <xf numFmtId="0" fontId="5" fillId="0" borderId="5" xfId="0" applyFont="1" applyBorder="1" applyAlignment="1">
      <alignment horizontal="center"/>
    </xf>
    <xf numFmtId="0" fontId="5" fillId="0" borderId="5" xfId="0" applyFont="1" applyBorder="1"/>
    <xf numFmtId="0" fontId="4" fillId="3" borderId="6" xfId="0" applyFont="1" applyFill="1" applyBorder="1"/>
    <xf numFmtId="0" fontId="5" fillId="0" borderId="7" xfId="0" applyFont="1" applyBorder="1"/>
    <xf numFmtId="0" fontId="5" fillId="0" borderId="8" xfId="0" applyFont="1" applyBorder="1"/>
    <xf numFmtId="0" fontId="5" fillId="0" borderId="2" xfId="0" applyFont="1" applyBorder="1"/>
    <xf numFmtId="0" fontId="5" fillId="0" borderId="3" xfId="0" applyFont="1" applyBorder="1"/>
    <xf numFmtId="0" fontId="5" fillId="0" borderId="7" xfId="0" applyFont="1" applyBorder="1" applyAlignment="1">
      <alignment horizontal="center"/>
    </xf>
    <xf numFmtId="0" fontId="6" fillId="3" borderId="10" xfId="0" applyFont="1" applyFill="1" applyBorder="1"/>
    <xf numFmtId="0" fontId="6" fillId="3" borderId="11" xfId="0" applyFont="1" applyFill="1" applyBorder="1" applyAlignment="1">
      <alignment horizontal="center"/>
    </xf>
    <xf numFmtId="0" fontId="6" fillId="3" borderId="9" xfId="0" applyFont="1" applyFill="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11" xfId="0" applyFont="1" applyBorder="1"/>
    <xf numFmtId="0" fontId="0" fillId="3" borderId="0" xfId="0" applyFill="1"/>
    <xf numFmtId="0" fontId="1" fillId="3" borderId="0" xfId="0" applyFont="1" applyFill="1" applyAlignment="1">
      <alignment vertical="center"/>
    </xf>
    <xf numFmtId="0" fontId="3" fillId="2" borderId="0" xfId="0" applyFont="1" applyFill="1" applyAlignment="1">
      <alignment horizontal="left" vertical="center"/>
    </xf>
    <xf numFmtId="0" fontId="7" fillId="5" borderId="0" xfId="0" applyFont="1" applyFill="1" applyAlignment="1">
      <alignment horizontal="center"/>
    </xf>
    <xf numFmtId="0" fontId="7" fillId="5" borderId="0" xfId="0" applyFont="1" applyFill="1"/>
    <xf numFmtId="0" fontId="8" fillId="0" borderId="0" xfId="0" applyFont="1"/>
    <xf numFmtId="0" fontId="9" fillId="0" borderId="0" xfId="0" applyFont="1" applyAlignment="1">
      <alignment wrapText="1"/>
    </xf>
    <xf numFmtId="0" fontId="8" fillId="0" borderId="0" xfId="0" applyFont="1" applyAlignment="1">
      <alignment horizontal="center"/>
    </xf>
    <xf numFmtId="49" fontId="8" fillId="0" borderId="0" xfId="0" applyNumberFormat="1" applyFont="1"/>
    <xf numFmtId="0" fontId="8" fillId="0" borderId="0" xfId="0" applyFont="1" applyAlignment="1">
      <alignment horizontal="center" vertical="center"/>
    </xf>
    <xf numFmtId="0" fontId="8" fillId="0" borderId="0" xfId="0" applyFont="1" applyAlignment="1">
      <alignment vertical="center"/>
    </xf>
    <xf numFmtId="49" fontId="8" fillId="0" borderId="0" xfId="0" applyNumberFormat="1" applyFont="1" applyAlignment="1">
      <alignment vertical="center"/>
    </xf>
    <xf numFmtId="0" fontId="8" fillId="0" borderId="0" xfId="0" applyFont="1" applyAlignment="1">
      <alignment vertical="center" wrapText="1"/>
    </xf>
  </cellXfs>
  <cellStyles count="1">
    <cellStyle name="Normal" xfId="0" builtinId="0"/>
  </cellStyles>
  <dxfs count="64">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numFmt numFmtId="30" formatCode="@"/>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theme="0"/>
        <name val="Arial"/>
        <family val="2"/>
        <scheme val="none"/>
      </font>
      <fill>
        <patternFill patternType="solid">
          <fgColor indexed="64"/>
          <bgColor theme="1"/>
        </patternFill>
      </fill>
    </dxf>
    <dxf>
      <font>
        <strike val="0"/>
        <outline val="0"/>
        <shadow val="0"/>
        <u val="none"/>
        <vertAlign val="baseline"/>
        <sz val="11"/>
        <color theme="0"/>
        <name val="Calibri"/>
        <family val="2"/>
        <scheme val="minor"/>
      </font>
      <fill>
        <patternFill patternType="solid">
          <fgColor indexed="64"/>
          <bgColor rgb="FF002060"/>
        </patternFill>
      </fill>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theme="0"/>
        <name val="Arial"/>
        <family val="2"/>
        <scheme val="none"/>
      </font>
      <fill>
        <patternFill patternType="solid">
          <fgColor indexed="64"/>
          <bgColor theme="1"/>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15550F-214E-4FF2-B758-D9A10E391892}" name="Tabla1" displayName="Tabla1" ref="A1:H172" totalsRowShown="0" headerRowDxfId="63" dataDxfId="62" tableBorderDxfId="61">
  <autoFilter ref="A1:H172" xr:uid="{B415550F-214E-4FF2-B758-D9A10E391892}"/>
  <sortState xmlns:xlrd2="http://schemas.microsoft.com/office/spreadsheetml/2017/richdata2" ref="A2:H32">
    <sortCondition ref="B1:B32"/>
  </sortState>
  <tableColumns count="8">
    <tableColumn id="1" xr3:uid="{3DFA25A2-C501-45D6-94CA-7B7EEF54468C}" name="N°" dataDxfId="60"/>
    <tableColumn id="2" xr3:uid="{0766AC80-6A81-4084-9130-C0E32C89F817}" name="MANUFACTURER - SHORT NAME" dataDxfId="59"/>
    <tableColumn id="3" xr3:uid="{8A96AE01-7D79-49BE-ACC1-29C6EEBB8C65}" name="TYPE" dataDxfId="58"/>
    <tableColumn id="4" xr3:uid="{5B95CDF6-D57E-489F-81D1-EA28D32BA2CA}" name="MANUFACTURER - LONG NAME" dataDxfId="57"/>
    <tableColumn id="5" xr3:uid="{F6E3C0CF-9D67-48CF-A144-C82749230630}" name="COUNTRY" dataDxfId="56"/>
    <tableColumn id="6" xr3:uid="{5C1756BC-6987-44A7-99C1-DF7DB179D2DB}" name="STATE" dataDxfId="55"/>
    <tableColumn id="7" xr3:uid="{CFB546A8-991E-45D6-BCB0-F9FA667138A0}" name="CITY" dataDxfId="54"/>
    <tableColumn id="8" xr3:uid="{3D78D3D9-BAF5-43E3-A79B-CE24BB1BB342}" name="ZIP CODE" dataDxfId="5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B12CB3-1203-4AB9-93C3-FCDD5C724A08}" name="Tabla2" displayName="Tabla2" ref="A1:E250" totalsRowShown="0" headerRowBorderDxfId="52" tableBorderDxfId="51" totalsRowBorderDxfId="50">
  <autoFilter ref="A1:E250" xr:uid="{B7B12CB3-1203-4AB9-93C3-FCDD5C724A08}">
    <filterColumn colId="1">
      <filters>
        <filter val="PAÍSES BAJOS (LOS)"/>
      </filters>
    </filterColumn>
  </autoFilter>
  <tableColumns count="5">
    <tableColumn id="5" xr3:uid="{86562EDF-722A-4F60-9489-706D19908263}" name="ITEM" dataDxfId="49"/>
    <tableColumn id="1" xr3:uid="{D99B7140-16B4-4956-8368-C19D53C5E84E}" name="COUNTRY_NAME_ES" dataDxfId="48"/>
    <tableColumn id="2" xr3:uid="{39C28BB5-1987-48ED-AFC7-7F6F7B69747B}" name="COUNTRY_NAME_EN" dataDxfId="47"/>
    <tableColumn id="3" xr3:uid="{AB1B89F0-8300-4584-973C-E5D25D23BBAD}" name="ALFA CODE 2" dataDxfId="46"/>
    <tableColumn id="4" xr3:uid="{284C19EE-9A0A-488F-A6B1-0397902D5ECA}" name="ALFA CODE 3" dataDxfId="45"/>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D8BD7-D414-4BDB-A185-4D8EA1D50CDD}" name="Tabla3" displayName="Tabla3" ref="A1:AJ58" totalsRowShown="0" headerRowDxfId="43" dataDxfId="42" tableBorderDxfId="41">
  <autoFilter ref="A1:AJ58" xr:uid="{876D8BD7-D414-4BDB-A185-4D8EA1D50CDD}"/>
  <sortState xmlns:xlrd2="http://schemas.microsoft.com/office/spreadsheetml/2017/richdata2" ref="A2:P58">
    <sortCondition ref="A1:A58"/>
  </sortState>
  <tableColumns count="36">
    <tableColumn id="1" xr3:uid="{7C1A9CDB-EB0D-4BF1-83C6-70A71634BACF}" name="CLASS" dataDxfId="40"/>
    <tableColumn id="2" xr3:uid="{41054E58-DD63-48C0-B09A-9AF5E523428B}" name="CARACTERISTIC_1" dataDxfId="39"/>
    <tableColumn id="3" xr3:uid="{5CCDA042-71CB-4F58-9175-EC212E431725}" name="CARACTERISTIC_2" dataDxfId="38"/>
    <tableColumn id="4" xr3:uid="{A3A0E902-AB16-4E9A-92C0-83EA834B27B9}" name="CARACTERISTIC_3" dataDxfId="37"/>
    <tableColumn id="5" xr3:uid="{19948BC0-A471-4E30-8435-FE929741C140}" name="CARACTERISTIC_4" dataDxfId="36"/>
    <tableColumn id="6" xr3:uid="{DD921614-0893-4687-8B21-A6FF230B54DF}" name="CARACTERISTIC_5" dataDxfId="35"/>
    <tableColumn id="7" xr3:uid="{A9F2DCA0-9455-46ED-8838-AB7E46E73706}" name="CARACTERISTIC_6" dataDxfId="34"/>
    <tableColumn id="8" xr3:uid="{6D00393A-7085-4D26-8C80-C598F666CAED}" name="CARACTERISTIC_7" dataDxfId="33"/>
    <tableColumn id="9" xr3:uid="{E68EE617-1D5F-4F07-9357-C10C9E74F40D}" name="CARACTERISTIC_8" dataDxfId="32"/>
    <tableColumn id="10" xr3:uid="{796DE176-C5E8-4679-8B74-65248F4F19D1}" name="CARACTERISTIC_9" dataDxfId="31"/>
    <tableColumn id="11" xr3:uid="{7ED31937-0E50-477C-9DF5-9862E58D40EF}" name="CARACTERISTIC_10" dataDxfId="30"/>
    <tableColumn id="12" xr3:uid="{8FAAA4EA-BAD2-4E31-9E96-857A325B67E9}" name="CARACTERISTIC_11" dataDxfId="29"/>
    <tableColumn id="13" xr3:uid="{4B143EE1-5426-4E90-8FBC-934599F80EEF}" name="CARACTERISTIC_12" dataDxfId="28"/>
    <tableColumn id="14" xr3:uid="{7D06D3D7-1BA5-485C-839E-F95FA5988FE6}" name="CARACTERISTIC_13" dataDxfId="27"/>
    <tableColumn id="15" xr3:uid="{83B898FC-3448-4D56-8A89-AF29ABE57B2C}" name="CARACTERISTIC_14" dataDxfId="26"/>
    <tableColumn id="16" xr3:uid="{D30D9E39-586D-480C-A363-4F19810AC091}" name="CARACTERISTIC_15" dataDxfId="25"/>
    <tableColumn id="17" xr3:uid="{FEAECADE-C7D2-4F46-BBE0-6FD0DF64B7CB}" name="CARACTERISTIC_16" dataDxfId="24"/>
    <tableColumn id="18" xr3:uid="{37D14B1C-68AC-49C2-B741-6F1683FEE339}" name="CARACTERISTIC_17" dataDxfId="23"/>
    <tableColumn id="19" xr3:uid="{56D25238-D1BE-463B-B200-B2E15893D9A1}" name="CARACTERISTIC_18" dataDxfId="22"/>
    <tableColumn id="20" xr3:uid="{C0082A94-AEF5-4D6F-BE1E-1584E5B76C6B}" name="CARACTERISTIC_19" dataDxfId="21"/>
    <tableColumn id="21" xr3:uid="{D0E8CC66-E96D-4C71-A0D6-43AD1536CFBC}" name="CARACTERISTIC_20" dataDxfId="20"/>
    <tableColumn id="22" xr3:uid="{B2944510-59ED-49B7-864E-48A3D6E04DA4}" name="CARACTERISTIC_21" dataDxfId="19"/>
    <tableColumn id="23" xr3:uid="{B0A9C58B-518B-47CD-BA76-F264E4946F5B}" name="CARACTERISTIC_22" dataDxfId="18"/>
    <tableColumn id="24" xr3:uid="{3DE970CB-1138-44F8-8C25-04039CAA6F13}" name="CARACTERISTIC_23" dataDxfId="17"/>
    <tableColumn id="25" xr3:uid="{7F5B7866-A7FC-49F7-9179-4CF489275113}" name="CARACTERISTIC_24" dataDxfId="16"/>
    <tableColumn id="26" xr3:uid="{9DC00E1E-B91E-4964-98BA-1ADDD82AB032}" name="CARACTERISTIC_25" dataDxfId="15"/>
    <tableColumn id="27" xr3:uid="{D5BF55E5-07B6-4AEE-B208-C1F663A5908C}" name="CARACTERISTIC_26" dataDxfId="14"/>
    <tableColumn id="28" xr3:uid="{9D5D62DF-9E4C-4169-BD39-54551B8ADA5F}" name="CARACTERISTIC_27" dataDxfId="13"/>
    <tableColumn id="29" xr3:uid="{A92DD895-978A-449E-B506-CEF75D2E9D44}" name="CARACTERISTIC_28" dataDxfId="12"/>
    <tableColumn id="30" xr3:uid="{4C93D945-8C61-41A6-91D1-A6AA0D29BAAD}" name="CARACTERISTIC_29" dataDxfId="11"/>
    <tableColumn id="31" xr3:uid="{2AB95A32-99C2-46B0-BCCB-64C069E7C0ED}" name="CARACTERISTIC_30" dataDxfId="10"/>
    <tableColumn id="32" xr3:uid="{28AF6DCC-19C9-4BC0-A65A-DA272650E968}" name="CARACTERISTIC_31" dataDxfId="9"/>
    <tableColumn id="33" xr3:uid="{6747A54A-D156-413F-8B0D-DD8102061DED}" name="CARACTERISTIC_32" dataDxfId="8"/>
    <tableColumn id="34" xr3:uid="{83C1E8FC-9B22-4902-9934-C1078CEA4A91}" name="CARACTERISTIC_33" dataDxfId="7"/>
    <tableColumn id="35" xr3:uid="{EB0CCD05-0CF8-4AAB-8C4F-11AE00B13504}" name="CARACTERISTIC_34" dataDxfId="6"/>
    <tableColumn id="36" xr3:uid="{2C719CB2-57F9-4089-A4D1-0BD971EA138B}" name="CARACTERISTIC_35" dataDxfId="5"/>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05DAC9-F785-4EE5-807C-6B5AFFBF57F1}" name="Tabla4" displayName="Tabla4" ref="A1:D11" totalsRowShown="0" headerRowDxfId="44" dataDxfId="0">
  <autoFilter ref="A1:D11" xr:uid="{E105DAC9-F785-4EE5-807C-6B5AFFBF57F1}"/>
  <tableColumns count="4">
    <tableColumn id="1" xr3:uid="{C3CC4CFD-82B9-43D0-810B-8A84AC0C21BB}" name="ID" dataDxfId="4"/>
    <tableColumn id="2" xr3:uid="{81A7BD30-20EC-418D-9434-EC0106F130D8}" name="CLASS DESCRIPTION" dataDxfId="3"/>
    <tableColumn id="3" xr3:uid="{6CD993A1-0F8A-49EF-8005-FD7C05104DE4}" name="UNSPSC CODE" dataDxfId="2"/>
    <tableColumn id="4" xr3:uid="{714102F8-E208-4FAC-BA2E-76C093F57B64}" name="CLASS DEFINITION"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C6A27-3C7D-4A5B-91E9-3E235F7A5A5B}">
  <dimension ref="A1:H172"/>
  <sheetViews>
    <sheetView workbookViewId="0">
      <selection activeCell="A30" sqref="A30:A172"/>
    </sheetView>
  </sheetViews>
  <sheetFormatPr baseColWidth="10" defaultRowHeight="15" x14ac:dyDescent="0.25"/>
  <cols>
    <col min="1" max="1" width="6.7109375" customWidth="1"/>
    <col min="2" max="2" width="31.42578125" customWidth="1"/>
    <col min="3" max="3" width="12.140625" customWidth="1"/>
    <col min="4" max="4" width="31" customWidth="1"/>
    <col min="5" max="5" width="12" customWidth="1"/>
    <col min="7" max="7" width="22.140625" customWidth="1"/>
    <col min="8" max="8" width="19.5703125" customWidth="1"/>
  </cols>
  <sheetData>
    <row r="1" spans="1:8" x14ac:dyDescent="0.25">
      <c r="A1" s="20" t="s">
        <v>10</v>
      </c>
      <c r="B1" s="13" t="s">
        <v>42</v>
      </c>
      <c r="C1" s="13" t="s">
        <v>9</v>
      </c>
      <c r="D1" s="19" t="s">
        <v>43</v>
      </c>
      <c r="E1" s="18" t="s">
        <v>44</v>
      </c>
      <c r="F1" s="23" t="s">
        <v>45</v>
      </c>
      <c r="G1" s="18" t="s">
        <v>856</v>
      </c>
      <c r="H1" s="18" t="s">
        <v>857</v>
      </c>
    </row>
    <row r="2" spans="1:8" x14ac:dyDescent="0.25">
      <c r="A2" s="21">
        <v>1</v>
      </c>
      <c r="B2" s="4" t="s">
        <v>32</v>
      </c>
      <c r="C2" s="4" t="s">
        <v>4</v>
      </c>
      <c r="D2" s="4" t="s">
        <v>32</v>
      </c>
      <c r="E2" s="4" t="s">
        <v>480</v>
      </c>
      <c r="F2" s="24"/>
      <c r="G2" s="34" t="s">
        <v>867</v>
      </c>
      <c r="H2" s="34"/>
    </row>
    <row r="3" spans="1:8" x14ac:dyDescent="0.25">
      <c r="A3" s="21">
        <v>2</v>
      </c>
      <c r="B3" s="4" t="s">
        <v>49</v>
      </c>
      <c r="C3" s="4" t="s">
        <v>4</v>
      </c>
      <c r="D3" s="4" t="s">
        <v>3</v>
      </c>
      <c r="E3" s="4" t="s">
        <v>47</v>
      </c>
      <c r="F3" s="24" t="s">
        <v>866</v>
      </c>
      <c r="G3" s="4" t="s">
        <v>865</v>
      </c>
      <c r="H3" s="4"/>
    </row>
    <row r="4" spans="1:8" x14ac:dyDescent="0.25">
      <c r="A4" s="21">
        <v>3</v>
      </c>
      <c r="B4" s="4" t="s">
        <v>848</v>
      </c>
      <c r="C4" s="4" t="s">
        <v>4</v>
      </c>
      <c r="D4" s="4" t="s">
        <v>848</v>
      </c>
      <c r="E4" s="4" t="s">
        <v>47</v>
      </c>
      <c r="F4" s="24" t="s">
        <v>46</v>
      </c>
      <c r="G4" s="4" t="s">
        <v>864</v>
      </c>
      <c r="H4" s="4"/>
    </row>
    <row r="5" spans="1:8" x14ac:dyDescent="0.25">
      <c r="A5" s="21">
        <v>4</v>
      </c>
      <c r="B5" s="26" t="s">
        <v>894</v>
      </c>
      <c r="C5" s="26" t="s">
        <v>4</v>
      </c>
      <c r="D5" s="26" t="s">
        <v>894</v>
      </c>
      <c r="E5" s="4" t="s">
        <v>386</v>
      </c>
      <c r="F5" s="27"/>
      <c r="G5" s="4" t="s">
        <v>895</v>
      </c>
      <c r="H5" s="4"/>
    </row>
    <row r="6" spans="1:8" x14ac:dyDescent="0.25">
      <c r="A6" s="21">
        <v>5</v>
      </c>
      <c r="B6" s="4" t="s">
        <v>853</v>
      </c>
      <c r="C6" s="4" t="s">
        <v>4</v>
      </c>
      <c r="D6" s="4" t="s">
        <v>853</v>
      </c>
      <c r="E6" s="4" t="s">
        <v>158</v>
      </c>
      <c r="F6" s="24"/>
      <c r="G6" s="4" t="s">
        <v>863</v>
      </c>
      <c r="H6" s="4"/>
    </row>
    <row r="7" spans="1:8" x14ac:dyDescent="0.25">
      <c r="A7" s="21">
        <v>6</v>
      </c>
      <c r="B7" s="4" t="s">
        <v>881</v>
      </c>
      <c r="C7" s="4" t="s">
        <v>4</v>
      </c>
      <c r="D7" s="4" t="s">
        <v>881</v>
      </c>
      <c r="E7" s="4" t="s">
        <v>47</v>
      </c>
      <c r="F7" s="24" t="s">
        <v>886</v>
      </c>
      <c r="G7" s="4" t="s">
        <v>885</v>
      </c>
      <c r="H7" s="4"/>
    </row>
    <row r="8" spans="1:8" x14ac:dyDescent="0.25">
      <c r="A8" s="21">
        <v>7</v>
      </c>
      <c r="B8" s="4" t="s">
        <v>852</v>
      </c>
      <c r="C8" s="4" t="s">
        <v>4</v>
      </c>
      <c r="D8" s="4" t="s">
        <v>852</v>
      </c>
      <c r="E8" s="4" t="s">
        <v>276</v>
      </c>
      <c r="F8" s="24"/>
      <c r="G8" s="4" t="s">
        <v>861</v>
      </c>
      <c r="H8" s="4"/>
    </row>
    <row r="9" spans="1:8" x14ac:dyDescent="0.25">
      <c r="A9" s="21">
        <v>8</v>
      </c>
      <c r="B9" s="4" t="s">
        <v>854</v>
      </c>
      <c r="C9" s="4" t="s">
        <v>4</v>
      </c>
      <c r="D9" s="4" t="s">
        <v>854</v>
      </c>
      <c r="E9" s="4" t="s">
        <v>158</v>
      </c>
      <c r="F9" s="24"/>
      <c r="G9" s="4" t="s">
        <v>863</v>
      </c>
      <c r="H9" s="4"/>
    </row>
    <row r="10" spans="1:8" x14ac:dyDescent="0.25">
      <c r="A10" s="21">
        <v>9</v>
      </c>
      <c r="B10" s="4" t="s">
        <v>882</v>
      </c>
      <c r="C10" s="4" t="s">
        <v>4</v>
      </c>
      <c r="D10" s="4" t="s">
        <v>882</v>
      </c>
      <c r="E10" s="4" t="s">
        <v>47</v>
      </c>
      <c r="F10" s="24" t="s">
        <v>270</v>
      </c>
      <c r="G10" s="4" t="s">
        <v>888</v>
      </c>
      <c r="H10" s="4"/>
    </row>
    <row r="11" spans="1:8" x14ac:dyDescent="0.25">
      <c r="A11" s="21">
        <v>10</v>
      </c>
      <c r="B11" s="4" t="s">
        <v>877</v>
      </c>
      <c r="C11" s="4" t="s">
        <v>4</v>
      </c>
      <c r="D11" s="4" t="s">
        <v>877</v>
      </c>
      <c r="E11" s="4" t="s">
        <v>272</v>
      </c>
      <c r="F11" s="24"/>
      <c r="G11" s="4" t="s">
        <v>892</v>
      </c>
      <c r="H11" s="4"/>
    </row>
    <row r="12" spans="1:8" x14ac:dyDescent="0.25">
      <c r="A12" s="21">
        <v>11</v>
      </c>
      <c r="B12" s="4" t="s">
        <v>851</v>
      </c>
      <c r="C12" s="4" t="s">
        <v>4</v>
      </c>
      <c r="D12" s="4" t="s">
        <v>851</v>
      </c>
      <c r="E12" s="4" t="s">
        <v>412</v>
      </c>
      <c r="F12" s="24"/>
      <c r="G12" s="4" t="s">
        <v>859</v>
      </c>
      <c r="H12" s="4"/>
    </row>
    <row r="13" spans="1:8" x14ac:dyDescent="0.25">
      <c r="A13" s="21">
        <v>12</v>
      </c>
      <c r="B13" s="4" t="s">
        <v>48</v>
      </c>
      <c r="C13" s="4" t="s">
        <v>4</v>
      </c>
      <c r="D13" s="4" t="s">
        <v>860</v>
      </c>
      <c r="E13" s="4" t="s">
        <v>47</v>
      </c>
      <c r="F13" s="24" t="s">
        <v>270</v>
      </c>
      <c r="G13" s="4" t="s">
        <v>855</v>
      </c>
      <c r="H13" s="4"/>
    </row>
    <row r="14" spans="1:8" x14ac:dyDescent="0.25">
      <c r="A14" s="21">
        <v>13</v>
      </c>
      <c r="B14" s="4" t="s">
        <v>879</v>
      </c>
      <c r="C14" s="4" t="s">
        <v>4</v>
      </c>
      <c r="D14" s="4" t="s">
        <v>879</v>
      </c>
      <c r="E14" s="4" t="s">
        <v>47</v>
      </c>
      <c r="F14" s="24" t="s">
        <v>890</v>
      </c>
      <c r="G14" s="4" t="s">
        <v>889</v>
      </c>
      <c r="H14" s="4"/>
    </row>
    <row r="15" spans="1:8" x14ac:dyDescent="0.25">
      <c r="A15" s="21">
        <v>14</v>
      </c>
      <c r="B15" s="4" t="s">
        <v>849</v>
      </c>
      <c r="C15" s="4" t="s">
        <v>4</v>
      </c>
      <c r="D15" s="4" t="s">
        <v>849</v>
      </c>
      <c r="E15" s="4" t="s">
        <v>276</v>
      </c>
      <c r="F15" s="24"/>
      <c r="G15" s="4" t="s">
        <v>861</v>
      </c>
      <c r="H15" s="4"/>
    </row>
    <row r="16" spans="1:8" x14ac:dyDescent="0.25">
      <c r="A16" s="21">
        <v>15</v>
      </c>
      <c r="B16" s="4" t="s">
        <v>871</v>
      </c>
      <c r="C16" s="4" t="s">
        <v>4</v>
      </c>
      <c r="D16" s="4" t="s">
        <v>871</v>
      </c>
      <c r="E16" s="4" t="s">
        <v>59</v>
      </c>
      <c r="F16" s="24"/>
      <c r="G16" s="4" t="s">
        <v>874</v>
      </c>
      <c r="H16" s="4"/>
    </row>
    <row r="17" spans="1:8" x14ac:dyDescent="0.25">
      <c r="A17" s="21">
        <v>16</v>
      </c>
      <c r="B17" s="4" t="s">
        <v>883</v>
      </c>
      <c r="C17" s="4" t="s">
        <v>4</v>
      </c>
      <c r="D17" s="4" t="s">
        <v>883</v>
      </c>
      <c r="E17" s="4" t="s">
        <v>47</v>
      </c>
      <c r="F17" s="24" t="s">
        <v>380</v>
      </c>
      <c r="G17" s="4" t="s">
        <v>887</v>
      </c>
      <c r="H17" s="4"/>
    </row>
    <row r="18" spans="1:8" x14ac:dyDescent="0.25">
      <c r="A18" s="21">
        <v>17</v>
      </c>
      <c r="B18" s="26" t="s">
        <v>878</v>
      </c>
      <c r="C18" s="4" t="s">
        <v>4</v>
      </c>
      <c r="D18" s="26" t="s">
        <v>878</v>
      </c>
      <c r="E18" s="4" t="s">
        <v>59</v>
      </c>
      <c r="F18" s="27"/>
      <c r="G18" s="4" t="s">
        <v>891</v>
      </c>
      <c r="H18" s="4"/>
    </row>
    <row r="19" spans="1:8" x14ac:dyDescent="0.25">
      <c r="A19" s="21">
        <v>18</v>
      </c>
      <c r="B19" s="4" t="s">
        <v>876</v>
      </c>
      <c r="C19" s="4" t="s">
        <v>4</v>
      </c>
      <c r="D19" s="4" t="s">
        <v>876</v>
      </c>
      <c r="E19" s="4" t="s">
        <v>59</v>
      </c>
      <c r="F19" s="24"/>
      <c r="G19" s="4" t="s">
        <v>896</v>
      </c>
      <c r="H19" s="4"/>
    </row>
    <row r="20" spans="1:8" x14ac:dyDescent="0.25">
      <c r="A20" s="21">
        <v>19</v>
      </c>
      <c r="B20" s="4" t="s">
        <v>880</v>
      </c>
      <c r="C20" s="4" t="s">
        <v>4</v>
      </c>
      <c r="D20" s="4" t="s">
        <v>880</v>
      </c>
      <c r="E20" s="4" t="s">
        <v>47</v>
      </c>
      <c r="F20" s="24" t="s">
        <v>866</v>
      </c>
      <c r="G20" s="4" t="s">
        <v>884</v>
      </c>
      <c r="H20" s="4"/>
    </row>
    <row r="21" spans="1:8" x14ac:dyDescent="0.25">
      <c r="A21" s="21">
        <v>20</v>
      </c>
      <c r="B21" s="4" t="s">
        <v>869</v>
      </c>
      <c r="C21" s="4" t="s">
        <v>4</v>
      </c>
      <c r="D21" s="4" t="s">
        <v>869</v>
      </c>
      <c r="E21" s="4" t="s">
        <v>142</v>
      </c>
      <c r="F21" s="24"/>
      <c r="G21" s="4" t="s">
        <v>872</v>
      </c>
      <c r="H21" s="4"/>
    </row>
    <row r="22" spans="1:8" x14ac:dyDescent="0.25">
      <c r="A22" s="21">
        <v>21</v>
      </c>
      <c r="B22" s="4" t="s">
        <v>875</v>
      </c>
      <c r="C22" s="4" t="s">
        <v>4</v>
      </c>
      <c r="D22" s="4" t="s">
        <v>875</v>
      </c>
      <c r="E22" s="4" t="s">
        <v>474</v>
      </c>
      <c r="F22" s="24"/>
      <c r="G22" s="4" t="s">
        <v>893</v>
      </c>
      <c r="H22" s="4"/>
    </row>
    <row r="23" spans="1:8" x14ac:dyDescent="0.25">
      <c r="A23" s="21">
        <v>22</v>
      </c>
      <c r="B23" s="4" t="s">
        <v>33</v>
      </c>
      <c r="C23" s="4" t="s">
        <v>4</v>
      </c>
      <c r="D23" s="4" t="s">
        <v>33</v>
      </c>
      <c r="E23" s="4" t="s">
        <v>47</v>
      </c>
      <c r="F23" s="24" t="s">
        <v>46</v>
      </c>
      <c r="G23" s="4" t="s">
        <v>862</v>
      </c>
      <c r="H23" s="4"/>
    </row>
    <row r="24" spans="1:8" x14ac:dyDescent="0.25">
      <c r="A24" s="21">
        <v>23</v>
      </c>
      <c r="B24" s="4" t="s">
        <v>850</v>
      </c>
      <c r="C24" s="4" t="s">
        <v>4</v>
      </c>
      <c r="D24" s="4" t="s">
        <v>850</v>
      </c>
      <c r="E24" s="4" t="s">
        <v>474</v>
      </c>
      <c r="F24" s="24"/>
      <c r="G24" s="4" t="s">
        <v>858</v>
      </c>
      <c r="H24" s="4"/>
    </row>
    <row r="25" spans="1:8" x14ac:dyDescent="0.25">
      <c r="A25" s="21">
        <v>24</v>
      </c>
      <c r="B25" s="4" t="s">
        <v>868</v>
      </c>
      <c r="C25" s="4" t="s">
        <v>4</v>
      </c>
      <c r="D25" s="4" t="s">
        <v>868</v>
      </c>
      <c r="E25" s="4" t="s">
        <v>142</v>
      </c>
      <c r="F25" s="24"/>
      <c r="G25" s="4" t="s">
        <v>873</v>
      </c>
      <c r="H25" s="4"/>
    </row>
    <row r="26" spans="1:8" x14ac:dyDescent="0.25">
      <c r="A26" s="21">
        <v>25</v>
      </c>
      <c r="B26" s="4" t="s">
        <v>870</v>
      </c>
      <c r="C26" s="4" t="s">
        <v>4</v>
      </c>
      <c r="D26" s="4" t="s">
        <v>870</v>
      </c>
      <c r="E26" s="4" t="s">
        <v>142</v>
      </c>
      <c r="F26" s="24"/>
      <c r="G26" s="4" t="s">
        <v>872</v>
      </c>
      <c r="H26" s="4"/>
    </row>
    <row r="27" spans="1:8" x14ac:dyDescent="0.25">
      <c r="A27" s="21">
        <v>26</v>
      </c>
      <c r="B27" s="4" t="s">
        <v>897</v>
      </c>
      <c r="C27" s="4" t="s">
        <v>4</v>
      </c>
      <c r="D27" s="4" t="s">
        <v>897</v>
      </c>
      <c r="E27" s="4" t="s">
        <v>47</v>
      </c>
      <c r="F27" s="24" t="s">
        <v>400</v>
      </c>
      <c r="G27" s="4" t="s">
        <v>900</v>
      </c>
      <c r="H27" s="4"/>
    </row>
    <row r="28" spans="1:8" x14ac:dyDescent="0.25">
      <c r="A28" s="21">
        <v>27</v>
      </c>
      <c r="B28" s="4" t="s">
        <v>898</v>
      </c>
      <c r="C28" s="4" t="s">
        <v>4</v>
      </c>
      <c r="D28" s="4" t="s">
        <v>898</v>
      </c>
      <c r="E28" s="4" t="s">
        <v>47</v>
      </c>
      <c r="F28" s="24" t="s">
        <v>890</v>
      </c>
      <c r="G28" s="4" t="s">
        <v>899</v>
      </c>
      <c r="H28" s="4"/>
    </row>
    <row r="29" spans="1:8" x14ac:dyDescent="0.25">
      <c r="A29" s="21">
        <v>28</v>
      </c>
      <c r="B29" s="4" t="s">
        <v>901</v>
      </c>
      <c r="C29" s="4" t="s">
        <v>4</v>
      </c>
      <c r="D29" s="4" t="s">
        <v>901</v>
      </c>
      <c r="E29" s="4" t="s">
        <v>59</v>
      </c>
      <c r="F29" s="24"/>
      <c r="G29" s="4" t="s">
        <v>891</v>
      </c>
      <c r="H29" s="4"/>
    </row>
    <row r="30" spans="1:8" x14ac:dyDescent="0.25">
      <c r="A30" s="21">
        <v>29</v>
      </c>
      <c r="B30" s="4" t="s">
        <v>902</v>
      </c>
      <c r="C30" s="4" t="s">
        <v>4</v>
      </c>
      <c r="D30" s="4" t="s">
        <v>902</v>
      </c>
      <c r="E30" s="4"/>
      <c r="F30" s="24"/>
      <c r="G30" s="4"/>
      <c r="H30" s="4"/>
    </row>
    <row r="31" spans="1:8" x14ac:dyDescent="0.25">
      <c r="A31" s="21">
        <v>30</v>
      </c>
      <c r="B31" s="4" t="s">
        <v>903</v>
      </c>
      <c r="C31" s="4" t="s">
        <v>4</v>
      </c>
      <c r="D31" s="4" t="s">
        <v>903</v>
      </c>
      <c r="E31" s="4"/>
      <c r="F31" s="24"/>
      <c r="G31" s="4"/>
      <c r="H31" s="4"/>
    </row>
    <row r="32" spans="1:8" x14ac:dyDescent="0.25">
      <c r="A32" s="21">
        <v>31</v>
      </c>
      <c r="B32" s="4"/>
      <c r="C32" s="4"/>
      <c r="D32" s="4"/>
      <c r="E32" s="4"/>
      <c r="F32" s="24"/>
      <c r="G32" s="26"/>
      <c r="H32" s="26"/>
    </row>
    <row r="33" spans="1:8" x14ac:dyDescent="0.25">
      <c r="A33" s="21">
        <v>32</v>
      </c>
      <c r="B33" s="4"/>
      <c r="C33" s="4"/>
      <c r="D33" s="4"/>
      <c r="E33" s="4"/>
      <c r="F33" s="24"/>
      <c r="G33" s="4"/>
      <c r="H33" s="4"/>
    </row>
    <row r="34" spans="1:8" x14ac:dyDescent="0.25">
      <c r="A34" s="21">
        <v>33</v>
      </c>
      <c r="B34" s="4"/>
      <c r="C34" s="4"/>
      <c r="D34" s="4"/>
      <c r="E34" s="4"/>
      <c r="F34" s="24"/>
      <c r="G34" s="4"/>
      <c r="H34" s="4"/>
    </row>
    <row r="35" spans="1:8" x14ac:dyDescent="0.25">
      <c r="A35" s="21">
        <v>34</v>
      </c>
      <c r="B35" s="4"/>
      <c r="C35" s="4"/>
      <c r="D35" s="4"/>
      <c r="E35" s="4"/>
      <c r="F35" s="24"/>
      <c r="G35" s="4"/>
      <c r="H35" s="4"/>
    </row>
    <row r="36" spans="1:8" x14ac:dyDescent="0.25">
      <c r="A36" s="21">
        <v>35</v>
      </c>
      <c r="B36" s="4"/>
      <c r="C36" s="4"/>
      <c r="D36" s="4"/>
      <c r="E36" s="4"/>
      <c r="F36" s="24"/>
      <c r="G36" s="4"/>
      <c r="H36" s="4"/>
    </row>
    <row r="37" spans="1:8" x14ac:dyDescent="0.25">
      <c r="A37" s="21">
        <v>36</v>
      </c>
      <c r="B37" s="4"/>
      <c r="C37" s="4"/>
      <c r="D37" s="4"/>
      <c r="E37" s="4"/>
      <c r="F37" s="24"/>
      <c r="G37" s="4"/>
      <c r="H37" s="4"/>
    </row>
    <row r="38" spans="1:8" x14ac:dyDescent="0.25">
      <c r="A38" s="21">
        <v>37</v>
      </c>
      <c r="B38" s="4"/>
      <c r="C38" s="4"/>
      <c r="D38" s="4"/>
      <c r="E38" s="4"/>
      <c r="F38" s="24"/>
      <c r="G38" s="4"/>
      <c r="H38" s="4"/>
    </row>
    <row r="39" spans="1:8" x14ac:dyDescent="0.25">
      <c r="A39" s="21">
        <v>38</v>
      </c>
      <c r="B39" s="4"/>
      <c r="C39" s="4"/>
      <c r="D39" s="4"/>
      <c r="E39" s="4"/>
      <c r="F39" s="24"/>
      <c r="G39" s="4"/>
      <c r="H39" s="4"/>
    </row>
    <row r="40" spans="1:8" x14ac:dyDescent="0.25">
      <c r="A40" s="21">
        <v>39</v>
      </c>
      <c r="B40" s="4"/>
      <c r="C40" s="4"/>
      <c r="D40" s="4"/>
      <c r="E40" s="4"/>
      <c r="F40" s="24"/>
      <c r="G40" s="4"/>
      <c r="H40" s="4"/>
    </row>
    <row r="41" spans="1:8" x14ac:dyDescent="0.25">
      <c r="A41" s="21">
        <v>40</v>
      </c>
      <c r="B41" s="4"/>
      <c r="C41" s="4"/>
      <c r="D41" s="4"/>
      <c r="E41" s="4"/>
      <c r="F41" s="24"/>
      <c r="G41" s="4"/>
      <c r="H41" s="4"/>
    </row>
    <row r="42" spans="1:8" x14ac:dyDescent="0.25">
      <c r="A42" s="21">
        <v>41</v>
      </c>
      <c r="B42" s="4"/>
      <c r="C42" s="4"/>
      <c r="D42" s="4"/>
      <c r="E42" s="4"/>
      <c r="F42" s="24"/>
      <c r="G42" s="4"/>
      <c r="H42" s="4"/>
    </row>
    <row r="43" spans="1:8" x14ac:dyDescent="0.25">
      <c r="A43" s="21">
        <v>42</v>
      </c>
      <c r="B43" s="4"/>
      <c r="C43" s="4"/>
      <c r="D43" s="4"/>
      <c r="E43" s="4"/>
      <c r="F43" s="24"/>
      <c r="G43" s="4"/>
      <c r="H43" s="4"/>
    </row>
    <row r="44" spans="1:8" x14ac:dyDescent="0.25">
      <c r="A44" s="21">
        <v>43</v>
      </c>
      <c r="B44" s="4"/>
      <c r="C44" s="4"/>
      <c r="D44" s="4"/>
      <c r="E44" s="4"/>
      <c r="F44" s="24"/>
      <c r="G44" s="4"/>
      <c r="H44" s="4"/>
    </row>
    <row r="45" spans="1:8" x14ac:dyDescent="0.25">
      <c r="A45" s="21">
        <v>44</v>
      </c>
      <c r="B45" s="4"/>
      <c r="C45" s="4"/>
      <c r="D45" s="4"/>
      <c r="E45" s="4"/>
      <c r="F45" s="24"/>
      <c r="G45" s="4"/>
      <c r="H45" s="4"/>
    </row>
    <row r="46" spans="1:8" x14ac:dyDescent="0.25">
      <c r="A46" s="21">
        <v>45</v>
      </c>
      <c r="B46" s="4"/>
      <c r="C46" s="4"/>
      <c r="D46" s="4"/>
      <c r="E46" s="4"/>
      <c r="F46" s="24"/>
      <c r="G46" s="4"/>
      <c r="H46" s="4"/>
    </row>
    <row r="47" spans="1:8" x14ac:dyDescent="0.25">
      <c r="A47" s="21">
        <v>46</v>
      </c>
      <c r="B47" s="4"/>
      <c r="C47" s="4"/>
      <c r="D47" s="4"/>
      <c r="E47" s="4"/>
      <c r="F47" s="24"/>
      <c r="G47" s="4"/>
      <c r="H47" s="4"/>
    </row>
    <row r="48" spans="1:8" x14ac:dyDescent="0.25">
      <c r="A48" s="21">
        <v>47</v>
      </c>
      <c r="B48" s="4"/>
      <c r="C48" s="4"/>
      <c r="D48" s="4"/>
      <c r="E48" s="4"/>
      <c r="F48" s="24"/>
      <c r="G48" s="4"/>
      <c r="H48" s="4"/>
    </row>
    <row r="49" spans="1:8" x14ac:dyDescent="0.25">
      <c r="A49" s="21">
        <v>48</v>
      </c>
      <c r="B49" s="4"/>
      <c r="C49" s="4"/>
      <c r="D49" s="4"/>
      <c r="E49" s="4"/>
      <c r="F49" s="24"/>
      <c r="G49" s="4"/>
      <c r="H49" s="4"/>
    </row>
    <row r="50" spans="1:8" x14ac:dyDescent="0.25">
      <c r="A50" s="21">
        <v>49</v>
      </c>
      <c r="B50" s="4"/>
      <c r="C50" s="4"/>
      <c r="D50" s="4"/>
      <c r="E50" s="4"/>
      <c r="F50" s="24"/>
      <c r="G50" s="4"/>
      <c r="H50" s="4"/>
    </row>
    <row r="51" spans="1:8" x14ac:dyDescent="0.25">
      <c r="A51" s="21">
        <v>50</v>
      </c>
      <c r="B51" s="4"/>
      <c r="C51" s="4"/>
      <c r="D51" s="4"/>
      <c r="E51" s="4"/>
      <c r="F51" s="24"/>
      <c r="G51" s="4"/>
      <c r="H51" s="4"/>
    </row>
    <row r="52" spans="1:8" x14ac:dyDescent="0.25">
      <c r="A52" s="21">
        <v>51</v>
      </c>
      <c r="B52" s="4"/>
      <c r="C52" s="4"/>
      <c r="D52" s="4"/>
      <c r="E52" s="4"/>
      <c r="F52" s="24"/>
      <c r="G52" s="4"/>
      <c r="H52" s="4"/>
    </row>
    <row r="53" spans="1:8" x14ac:dyDescent="0.25">
      <c r="A53" s="21">
        <v>52</v>
      </c>
      <c r="B53" s="4"/>
      <c r="C53" s="4"/>
      <c r="D53" s="4"/>
      <c r="E53" s="4"/>
      <c r="F53" s="24"/>
      <c r="G53" s="4"/>
      <c r="H53" s="4"/>
    </row>
    <row r="54" spans="1:8" x14ac:dyDescent="0.25">
      <c r="A54" s="21">
        <v>53</v>
      </c>
      <c r="B54" s="4"/>
      <c r="C54" s="4"/>
      <c r="D54" s="4"/>
      <c r="E54" s="4"/>
      <c r="F54" s="24"/>
      <c r="G54" s="4"/>
      <c r="H54" s="4"/>
    </row>
    <row r="55" spans="1:8" x14ac:dyDescent="0.25">
      <c r="A55" s="21">
        <v>54</v>
      </c>
      <c r="B55" s="4"/>
      <c r="C55" s="4"/>
      <c r="D55" s="4"/>
      <c r="E55" s="4"/>
      <c r="F55" s="24"/>
      <c r="G55" s="4"/>
      <c r="H55" s="4"/>
    </row>
    <row r="56" spans="1:8" x14ac:dyDescent="0.25">
      <c r="A56" s="21">
        <v>55</v>
      </c>
      <c r="B56" s="4"/>
      <c r="C56" s="4"/>
      <c r="D56" s="4"/>
      <c r="E56" s="4"/>
      <c r="F56" s="24"/>
      <c r="G56" s="4"/>
      <c r="H56" s="4"/>
    </row>
    <row r="57" spans="1:8" x14ac:dyDescent="0.25">
      <c r="A57" s="21">
        <v>56</v>
      </c>
      <c r="B57" s="4"/>
      <c r="C57" s="4"/>
      <c r="D57" s="4"/>
      <c r="E57" s="4"/>
      <c r="F57" s="24"/>
      <c r="G57" s="4"/>
      <c r="H57" s="4"/>
    </row>
    <row r="58" spans="1:8" x14ac:dyDescent="0.25">
      <c r="A58" s="21">
        <v>57</v>
      </c>
      <c r="B58" s="4"/>
      <c r="C58" s="4"/>
      <c r="D58" s="4"/>
      <c r="E58" s="4"/>
      <c r="F58" s="24"/>
      <c r="G58" s="4"/>
      <c r="H58" s="4"/>
    </row>
    <row r="59" spans="1:8" x14ac:dyDescent="0.25">
      <c r="A59" s="21">
        <v>58</v>
      </c>
      <c r="B59" s="4"/>
      <c r="C59" s="4"/>
      <c r="D59" s="4"/>
      <c r="E59" s="4"/>
      <c r="F59" s="24"/>
      <c r="G59" s="4"/>
      <c r="H59" s="4"/>
    </row>
    <row r="60" spans="1:8" x14ac:dyDescent="0.25">
      <c r="A60" s="21">
        <v>59</v>
      </c>
      <c r="B60" s="4"/>
      <c r="C60" s="4"/>
      <c r="D60" s="4"/>
      <c r="E60" s="4"/>
      <c r="F60" s="24"/>
      <c r="G60" s="4"/>
      <c r="H60" s="4"/>
    </row>
    <row r="61" spans="1:8" x14ac:dyDescent="0.25">
      <c r="A61" s="21">
        <v>60</v>
      </c>
      <c r="B61" s="4"/>
      <c r="C61" s="4"/>
      <c r="D61" s="4"/>
      <c r="E61" s="4"/>
      <c r="F61" s="24"/>
      <c r="G61" s="4"/>
      <c r="H61" s="4"/>
    </row>
    <row r="62" spans="1:8" x14ac:dyDescent="0.25">
      <c r="A62" s="21">
        <v>61</v>
      </c>
      <c r="B62" s="4"/>
      <c r="C62" s="4"/>
      <c r="D62" s="4"/>
      <c r="E62" s="4"/>
      <c r="F62" s="24"/>
      <c r="G62" s="4"/>
      <c r="H62" s="4"/>
    </row>
    <row r="63" spans="1:8" x14ac:dyDescent="0.25">
      <c r="A63" s="21">
        <v>62</v>
      </c>
      <c r="B63" s="4"/>
      <c r="C63" s="4"/>
      <c r="D63" s="4"/>
      <c r="E63" s="4"/>
      <c r="F63" s="24"/>
      <c r="G63" s="4"/>
      <c r="H63" s="4"/>
    </row>
    <row r="64" spans="1:8" x14ac:dyDescent="0.25">
      <c r="A64" s="21">
        <v>63</v>
      </c>
      <c r="B64" s="4"/>
      <c r="C64" s="4"/>
      <c r="D64" s="4"/>
      <c r="E64" s="4"/>
      <c r="F64" s="24"/>
      <c r="G64" s="4"/>
      <c r="H64" s="4"/>
    </row>
    <row r="65" spans="1:8" x14ac:dyDescent="0.25">
      <c r="A65" s="21">
        <v>64</v>
      </c>
      <c r="B65" s="4"/>
      <c r="C65" s="4"/>
      <c r="D65" s="4"/>
      <c r="E65" s="4"/>
      <c r="F65" s="24"/>
      <c r="G65" s="4"/>
      <c r="H65" s="4"/>
    </row>
    <row r="66" spans="1:8" x14ac:dyDescent="0.25">
      <c r="A66" s="21">
        <v>65</v>
      </c>
      <c r="B66" s="4"/>
      <c r="C66" s="4"/>
      <c r="D66" s="4"/>
      <c r="E66" s="4"/>
      <c r="F66" s="24"/>
      <c r="G66" s="4"/>
      <c r="H66" s="4"/>
    </row>
    <row r="67" spans="1:8" x14ac:dyDescent="0.25">
      <c r="A67" s="21">
        <v>66</v>
      </c>
      <c r="B67" s="4"/>
      <c r="C67" s="4"/>
      <c r="D67" s="4"/>
      <c r="E67" s="4"/>
      <c r="F67" s="24"/>
      <c r="G67" s="4"/>
      <c r="H67" s="4"/>
    </row>
    <row r="68" spans="1:8" x14ac:dyDescent="0.25">
      <c r="A68" s="21">
        <v>67</v>
      </c>
      <c r="B68" s="4"/>
      <c r="C68" s="4"/>
      <c r="D68" s="4"/>
      <c r="E68" s="4"/>
      <c r="F68" s="24"/>
      <c r="G68" s="4"/>
      <c r="H68" s="4"/>
    </row>
    <row r="69" spans="1:8" x14ac:dyDescent="0.25">
      <c r="A69" s="21">
        <v>68</v>
      </c>
      <c r="B69" s="4"/>
      <c r="C69" s="4"/>
      <c r="D69" s="4"/>
      <c r="E69" s="4"/>
      <c r="F69" s="24"/>
      <c r="G69" s="4"/>
      <c r="H69" s="4"/>
    </row>
    <row r="70" spans="1:8" x14ac:dyDescent="0.25">
      <c r="A70" s="21">
        <v>69</v>
      </c>
      <c r="B70" s="4"/>
      <c r="C70" s="4"/>
      <c r="D70" s="4"/>
      <c r="E70" s="4"/>
      <c r="F70" s="24"/>
      <c r="G70" s="4"/>
      <c r="H70" s="4"/>
    </row>
    <row r="71" spans="1:8" x14ac:dyDescent="0.25">
      <c r="A71" s="21">
        <v>70</v>
      </c>
      <c r="B71" s="4"/>
      <c r="C71" s="4"/>
      <c r="D71" s="4"/>
      <c r="E71" s="4"/>
      <c r="F71" s="24"/>
      <c r="G71" s="4"/>
      <c r="H71" s="4"/>
    </row>
    <row r="72" spans="1:8" x14ac:dyDescent="0.25">
      <c r="A72" s="21">
        <v>71</v>
      </c>
      <c r="B72" s="4"/>
      <c r="C72" s="4"/>
      <c r="D72" s="4"/>
      <c r="E72" s="4"/>
      <c r="F72" s="24"/>
      <c r="G72" s="4"/>
      <c r="H72" s="4"/>
    </row>
    <row r="73" spans="1:8" x14ac:dyDescent="0.25">
      <c r="A73" s="21">
        <v>72</v>
      </c>
      <c r="B73" s="4"/>
      <c r="C73" s="4"/>
      <c r="D73" s="4"/>
      <c r="E73" s="4"/>
      <c r="F73" s="24"/>
      <c r="G73" s="4"/>
      <c r="H73" s="4"/>
    </row>
    <row r="74" spans="1:8" x14ac:dyDescent="0.25">
      <c r="A74" s="21">
        <v>73</v>
      </c>
      <c r="B74" s="4"/>
      <c r="C74" s="4"/>
      <c r="D74" s="4"/>
      <c r="E74" s="4"/>
      <c r="F74" s="24"/>
      <c r="G74" s="4"/>
      <c r="H74" s="4"/>
    </row>
    <row r="75" spans="1:8" x14ac:dyDescent="0.25">
      <c r="A75" s="21">
        <v>74</v>
      </c>
      <c r="B75" s="4"/>
      <c r="C75" s="4"/>
      <c r="D75" s="4"/>
      <c r="E75" s="4"/>
      <c r="F75" s="24"/>
      <c r="G75" s="4"/>
      <c r="H75" s="4"/>
    </row>
    <row r="76" spans="1:8" x14ac:dyDescent="0.25">
      <c r="A76" s="21">
        <v>75</v>
      </c>
      <c r="B76" s="4"/>
      <c r="C76" s="4"/>
      <c r="D76" s="4"/>
      <c r="E76" s="4"/>
      <c r="F76" s="24"/>
      <c r="G76" s="4"/>
      <c r="H76" s="4"/>
    </row>
    <row r="77" spans="1:8" x14ac:dyDescent="0.25">
      <c r="A77" s="21">
        <v>76</v>
      </c>
      <c r="B77" s="4"/>
      <c r="C77" s="4"/>
      <c r="D77" s="4"/>
      <c r="E77" s="4"/>
      <c r="F77" s="24"/>
      <c r="G77" s="4"/>
      <c r="H77" s="4"/>
    </row>
    <row r="78" spans="1:8" x14ac:dyDescent="0.25">
      <c r="A78" s="21">
        <v>77</v>
      </c>
      <c r="B78" s="4"/>
      <c r="C78" s="4"/>
      <c r="D78" s="4"/>
      <c r="E78" s="4"/>
      <c r="F78" s="24"/>
      <c r="G78" s="4"/>
      <c r="H78" s="4"/>
    </row>
    <row r="79" spans="1:8" x14ac:dyDescent="0.25">
      <c r="A79" s="21">
        <v>78</v>
      </c>
      <c r="B79" s="4"/>
      <c r="C79" s="4"/>
      <c r="D79" s="4"/>
      <c r="E79" s="4"/>
      <c r="F79" s="24"/>
      <c r="G79" s="4"/>
      <c r="H79" s="4"/>
    </row>
    <row r="80" spans="1:8" x14ac:dyDescent="0.25">
      <c r="A80" s="21">
        <v>79</v>
      </c>
      <c r="B80" s="4"/>
      <c r="C80" s="4"/>
      <c r="D80" s="4"/>
      <c r="E80" s="4"/>
      <c r="F80" s="24"/>
      <c r="G80" s="4"/>
      <c r="H80" s="4"/>
    </row>
    <row r="81" spans="1:8" x14ac:dyDescent="0.25">
      <c r="A81" s="21">
        <v>80</v>
      </c>
      <c r="B81" s="4"/>
      <c r="C81" s="4"/>
      <c r="D81" s="4"/>
      <c r="E81" s="4"/>
      <c r="F81" s="24"/>
      <c r="G81" s="4"/>
      <c r="H81" s="4"/>
    </row>
    <row r="82" spans="1:8" x14ac:dyDescent="0.25">
      <c r="A82" s="21">
        <v>81</v>
      </c>
      <c r="B82" s="4"/>
      <c r="C82" s="4"/>
      <c r="D82" s="4"/>
      <c r="E82" s="4"/>
      <c r="F82" s="24"/>
      <c r="G82" s="4"/>
      <c r="H82" s="4"/>
    </row>
    <row r="83" spans="1:8" x14ac:dyDescent="0.25">
      <c r="A83" s="21">
        <v>82</v>
      </c>
      <c r="B83" s="4"/>
      <c r="C83" s="4"/>
      <c r="D83" s="4"/>
      <c r="E83" s="4"/>
      <c r="F83" s="24"/>
      <c r="G83" s="4"/>
      <c r="H83" s="4"/>
    </row>
    <row r="84" spans="1:8" x14ac:dyDescent="0.25">
      <c r="A84" s="21">
        <v>83</v>
      </c>
      <c r="B84" s="4"/>
      <c r="C84" s="4"/>
      <c r="D84" s="4"/>
      <c r="E84" s="4"/>
      <c r="F84" s="24"/>
      <c r="G84" s="4"/>
      <c r="H84" s="4"/>
    </row>
    <row r="85" spans="1:8" x14ac:dyDescent="0.25">
      <c r="A85" s="21">
        <v>84</v>
      </c>
      <c r="B85" s="4"/>
      <c r="C85" s="4"/>
      <c r="D85" s="4"/>
      <c r="E85" s="4"/>
      <c r="F85" s="24"/>
      <c r="G85" s="4"/>
      <c r="H85" s="4"/>
    </row>
    <row r="86" spans="1:8" x14ac:dyDescent="0.25">
      <c r="A86" s="21">
        <v>85</v>
      </c>
      <c r="B86" s="4"/>
      <c r="C86" s="4"/>
      <c r="D86" s="4"/>
      <c r="E86" s="4"/>
      <c r="F86" s="24"/>
      <c r="G86" s="4"/>
      <c r="H86" s="4"/>
    </row>
    <row r="87" spans="1:8" x14ac:dyDescent="0.25">
      <c r="A87" s="21">
        <v>86</v>
      </c>
      <c r="B87" s="4"/>
      <c r="C87" s="4"/>
      <c r="D87" s="4"/>
      <c r="E87" s="4"/>
      <c r="F87" s="24"/>
      <c r="G87" s="4"/>
      <c r="H87" s="4"/>
    </row>
    <row r="88" spans="1:8" x14ac:dyDescent="0.25">
      <c r="A88" s="21">
        <v>87</v>
      </c>
      <c r="B88" s="4"/>
      <c r="C88" s="4"/>
      <c r="D88" s="4"/>
      <c r="E88" s="4"/>
      <c r="F88" s="24"/>
      <c r="G88" s="4"/>
      <c r="H88" s="4"/>
    </row>
    <row r="89" spans="1:8" x14ac:dyDescent="0.25">
      <c r="A89" s="21">
        <v>88</v>
      </c>
      <c r="B89" s="4"/>
      <c r="C89" s="4"/>
      <c r="D89" s="4"/>
      <c r="E89" s="4"/>
      <c r="F89" s="24"/>
      <c r="G89" s="4"/>
      <c r="H89" s="4"/>
    </row>
    <row r="90" spans="1:8" x14ac:dyDescent="0.25">
      <c r="A90" s="21">
        <v>89</v>
      </c>
      <c r="B90" s="4"/>
      <c r="C90" s="4"/>
      <c r="D90" s="4"/>
      <c r="E90" s="4"/>
      <c r="F90" s="24"/>
      <c r="G90" s="4"/>
      <c r="H90" s="4"/>
    </row>
    <row r="91" spans="1:8" x14ac:dyDescent="0.25">
      <c r="A91" s="21">
        <v>90</v>
      </c>
      <c r="B91" s="4"/>
      <c r="C91" s="4"/>
      <c r="D91" s="4"/>
      <c r="E91" s="4"/>
      <c r="F91" s="24"/>
      <c r="G91" s="4"/>
      <c r="H91" s="4"/>
    </row>
    <row r="92" spans="1:8" x14ac:dyDescent="0.25">
      <c r="A92" s="21">
        <v>91</v>
      </c>
      <c r="B92" s="4"/>
      <c r="C92" s="4"/>
      <c r="D92" s="4"/>
      <c r="E92" s="4"/>
      <c r="F92" s="24"/>
      <c r="G92" s="4"/>
      <c r="H92" s="4"/>
    </row>
    <row r="93" spans="1:8" x14ac:dyDescent="0.25">
      <c r="A93" s="21">
        <v>92</v>
      </c>
      <c r="B93" s="4"/>
      <c r="C93" s="4"/>
      <c r="D93" s="4"/>
      <c r="E93" s="4"/>
      <c r="F93" s="24"/>
      <c r="G93" s="4"/>
      <c r="H93" s="4"/>
    </row>
    <row r="94" spans="1:8" x14ac:dyDescent="0.25">
      <c r="A94" s="21">
        <v>93</v>
      </c>
      <c r="B94" s="4"/>
      <c r="C94" s="4"/>
      <c r="D94" s="4"/>
      <c r="E94" s="4"/>
      <c r="F94" s="24"/>
      <c r="G94" s="4"/>
      <c r="H94" s="4"/>
    </row>
    <row r="95" spans="1:8" x14ac:dyDescent="0.25">
      <c r="A95" s="21">
        <v>94</v>
      </c>
      <c r="B95" s="4"/>
      <c r="C95" s="4"/>
      <c r="D95" s="4"/>
      <c r="E95" s="4"/>
      <c r="F95" s="24"/>
      <c r="G95" s="4"/>
      <c r="H95" s="4"/>
    </row>
    <row r="96" spans="1:8" x14ac:dyDescent="0.25">
      <c r="A96" s="21">
        <v>95</v>
      </c>
      <c r="B96" s="4"/>
      <c r="C96" s="4"/>
      <c r="D96" s="4"/>
      <c r="E96" s="4"/>
      <c r="F96" s="24"/>
      <c r="G96" s="4"/>
      <c r="H96" s="4"/>
    </row>
    <row r="97" spans="1:8" x14ac:dyDescent="0.25">
      <c r="A97" s="21">
        <v>96</v>
      </c>
      <c r="B97" s="4"/>
      <c r="C97" s="4"/>
      <c r="D97" s="4"/>
      <c r="E97" s="4"/>
      <c r="F97" s="24"/>
      <c r="G97" s="4"/>
      <c r="H97" s="4"/>
    </row>
    <row r="98" spans="1:8" x14ac:dyDescent="0.25">
      <c r="A98" s="21">
        <v>97</v>
      </c>
      <c r="B98" s="4"/>
      <c r="C98" s="4"/>
      <c r="D98" s="4"/>
      <c r="E98" s="4"/>
      <c r="F98" s="24"/>
      <c r="G98" s="4"/>
      <c r="H98" s="4"/>
    </row>
    <row r="99" spans="1:8" x14ac:dyDescent="0.25">
      <c r="A99" s="21">
        <v>98</v>
      </c>
      <c r="B99" s="4"/>
      <c r="C99" s="4"/>
      <c r="D99" s="4"/>
      <c r="E99" s="4"/>
      <c r="F99" s="24"/>
      <c r="G99" s="4"/>
      <c r="H99" s="4"/>
    </row>
    <row r="100" spans="1:8" x14ac:dyDescent="0.25">
      <c r="A100" s="21">
        <v>99</v>
      </c>
      <c r="B100" s="4"/>
      <c r="C100" s="4"/>
      <c r="D100" s="4"/>
      <c r="E100" s="4"/>
      <c r="F100" s="24"/>
      <c r="G100" s="4"/>
      <c r="H100" s="4"/>
    </row>
    <row r="101" spans="1:8" x14ac:dyDescent="0.25">
      <c r="A101" s="21">
        <v>100</v>
      </c>
      <c r="B101" s="4"/>
      <c r="C101" s="4"/>
      <c r="D101" s="4"/>
      <c r="E101" s="4"/>
      <c r="F101" s="24"/>
      <c r="G101" s="4"/>
      <c r="H101" s="4"/>
    </row>
    <row r="102" spans="1:8" x14ac:dyDescent="0.25">
      <c r="A102" s="21">
        <v>101</v>
      </c>
      <c r="B102" s="4"/>
      <c r="C102" s="4"/>
      <c r="D102" s="4"/>
      <c r="E102" s="4"/>
      <c r="F102" s="24"/>
      <c r="G102" s="4"/>
      <c r="H102" s="4"/>
    </row>
    <row r="103" spans="1:8" x14ac:dyDescent="0.25">
      <c r="A103" s="21">
        <v>102</v>
      </c>
      <c r="B103" s="4"/>
      <c r="C103" s="4"/>
      <c r="D103" s="4"/>
      <c r="E103" s="4"/>
      <c r="F103" s="24"/>
      <c r="G103" s="4"/>
      <c r="H103" s="4"/>
    </row>
    <row r="104" spans="1:8" x14ac:dyDescent="0.25">
      <c r="A104" s="21">
        <v>103</v>
      </c>
      <c r="B104" s="4"/>
      <c r="C104" s="4"/>
      <c r="D104" s="4"/>
      <c r="E104" s="4"/>
      <c r="F104" s="24"/>
      <c r="G104" s="4"/>
      <c r="H104" s="4"/>
    </row>
    <row r="105" spans="1:8" x14ac:dyDescent="0.25">
      <c r="A105" s="21">
        <v>104</v>
      </c>
      <c r="B105" s="4"/>
      <c r="C105" s="4"/>
      <c r="D105" s="4"/>
      <c r="E105" s="4"/>
      <c r="F105" s="24"/>
      <c r="G105" s="4"/>
      <c r="H105" s="4"/>
    </row>
    <row r="106" spans="1:8" x14ac:dyDescent="0.25">
      <c r="A106" s="21">
        <v>105</v>
      </c>
      <c r="B106" s="4"/>
      <c r="C106" s="4"/>
      <c r="D106" s="4"/>
      <c r="E106" s="4"/>
      <c r="F106" s="24"/>
      <c r="G106" s="4"/>
      <c r="H106" s="4"/>
    </row>
    <row r="107" spans="1:8" x14ac:dyDescent="0.25">
      <c r="A107" s="21">
        <v>106</v>
      </c>
      <c r="B107" s="4"/>
      <c r="C107" s="4"/>
      <c r="D107" s="4"/>
      <c r="E107" s="4"/>
      <c r="F107" s="24"/>
      <c r="G107" s="4"/>
      <c r="H107" s="4"/>
    </row>
    <row r="108" spans="1:8" x14ac:dyDescent="0.25">
      <c r="A108" s="21">
        <v>107</v>
      </c>
      <c r="B108" s="4"/>
      <c r="C108" s="4"/>
      <c r="D108" s="4"/>
      <c r="E108" s="4"/>
      <c r="F108" s="24"/>
      <c r="G108" s="4"/>
      <c r="H108" s="4"/>
    </row>
    <row r="109" spans="1:8" x14ac:dyDescent="0.25">
      <c r="A109" s="21">
        <v>108</v>
      </c>
      <c r="B109" s="4"/>
      <c r="C109" s="4"/>
      <c r="D109" s="4"/>
      <c r="E109" s="4"/>
      <c r="F109" s="24"/>
      <c r="G109" s="4"/>
      <c r="H109" s="4"/>
    </row>
    <row r="110" spans="1:8" x14ac:dyDescent="0.25">
      <c r="A110" s="21">
        <v>109</v>
      </c>
      <c r="B110" s="4"/>
      <c r="C110" s="4"/>
      <c r="D110" s="4"/>
      <c r="E110" s="4"/>
      <c r="F110" s="24"/>
      <c r="G110" s="4"/>
      <c r="H110" s="4"/>
    </row>
    <row r="111" spans="1:8" x14ac:dyDescent="0.25">
      <c r="A111" s="21">
        <v>110</v>
      </c>
      <c r="B111" s="4"/>
      <c r="C111" s="4"/>
      <c r="D111" s="4"/>
      <c r="E111" s="4"/>
      <c r="F111" s="24"/>
      <c r="G111" s="4"/>
      <c r="H111" s="4"/>
    </row>
    <row r="112" spans="1:8" x14ac:dyDescent="0.25">
      <c r="A112" s="21">
        <v>111</v>
      </c>
      <c r="B112" s="4"/>
      <c r="C112" s="4"/>
      <c r="D112" s="4"/>
      <c r="E112" s="4"/>
      <c r="F112" s="24"/>
      <c r="G112" s="4"/>
      <c r="H112" s="4"/>
    </row>
    <row r="113" spans="1:8" x14ac:dyDescent="0.25">
      <c r="A113" s="21">
        <v>112</v>
      </c>
      <c r="B113" s="4"/>
      <c r="C113" s="4"/>
      <c r="D113" s="4"/>
      <c r="E113" s="4"/>
      <c r="F113" s="24"/>
      <c r="G113" s="4"/>
      <c r="H113" s="4"/>
    </row>
    <row r="114" spans="1:8" x14ac:dyDescent="0.25">
      <c r="A114" s="21">
        <v>113</v>
      </c>
      <c r="B114" s="4"/>
      <c r="C114" s="4"/>
      <c r="D114" s="4"/>
      <c r="E114" s="4"/>
      <c r="F114" s="24"/>
      <c r="G114" s="4"/>
      <c r="H114" s="4"/>
    </row>
    <row r="115" spans="1:8" x14ac:dyDescent="0.25">
      <c r="A115" s="21">
        <v>114</v>
      </c>
      <c r="B115" s="4"/>
      <c r="C115" s="4"/>
      <c r="D115" s="4"/>
      <c r="E115" s="4"/>
      <c r="F115" s="24"/>
      <c r="G115" s="4"/>
      <c r="H115" s="4"/>
    </row>
    <row r="116" spans="1:8" x14ac:dyDescent="0.25">
      <c r="A116" s="21">
        <v>115</v>
      </c>
      <c r="B116" s="4"/>
      <c r="C116" s="4"/>
      <c r="D116" s="4"/>
      <c r="E116" s="4"/>
      <c r="F116" s="24"/>
      <c r="G116" s="4"/>
      <c r="H116" s="4"/>
    </row>
    <row r="117" spans="1:8" x14ac:dyDescent="0.25">
      <c r="A117" s="21">
        <v>116</v>
      </c>
      <c r="B117" s="4"/>
      <c r="C117" s="4"/>
      <c r="D117" s="4"/>
      <c r="E117" s="4"/>
      <c r="F117" s="24"/>
      <c r="G117" s="4"/>
      <c r="H117" s="4"/>
    </row>
    <row r="118" spans="1:8" x14ac:dyDescent="0.25">
      <c r="A118" s="21">
        <v>117</v>
      </c>
      <c r="B118" s="4"/>
      <c r="C118" s="4"/>
      <c r="D118" s="4"/>
      <c r="E118" s="4"/>
      <c r="F118" s="24"/>
      <c r="G118" s="4"/>
      <c r="H118" s="4"/>
    </row>
    <row r="119" spans="1:8" x14ac:dyDescent="0.25">
      <c r="A119" s="21">
        <v>118</v>
      </c>
      <c r="B119" s="4"/>
      <c r="C119" s="4"/>
      <c r="D119" s="4"/>
      <c r="E119" s="4"/>
      <c r="F119" s="24"/>
      <c r="G119" s="4"/>
      <c r="H119" s="4"/>
    </row>
    <row r="120" spans="1:8" x14ac:dyDescent="0.25">
      <c r="A120" s="21">
        <v>119</v>
      </c>
      <c r="B120" s="4"/>
      <c r="C120" s="4"/>
      <c r="D120" s="4"/>
      <c r="E120" s="4"/>
      <c r="F120" s="24"/>
      <c r="G120" s="4"/>
      <c r="H120" s="4"/>
    </row>
    <row r="121" spans="1:8" x14ac:dyDescent="0.25">
      <c r="A121" s="21">
        <v>120</v>
      </c>
      <c r="B121" s="4"/>
      <c r="C121" s="4"/>
      <c r="D121" s="4"/>
      <c r="E121" s="4"/>
      <c r="F121" s="24"/>
      <c r="G121" s="4"/>
      <c r="H121" s="4"/>
    </row>
    <row r="122" spans="1:8" x14ac:dyDescent="0.25">
      <c r="A122" s="21">
        <v>121</v>
      </c>
      <c r="B122" s="4"/>
      <c r="C122" s="4"/>
      <c r="D122" s="4"/>
      <c r="E122" s="4"/>
      <c r="F122" s="24"/>
      <c r="G122" s="4"/>
      <c r="H122" s="4"/>
    </row>
    <row r="123" spans="1:8" x14ac:dyDescent="0.25">
      <c r="A123" s="21">
        <v>122</v>
      </c>
      <c r="B123" s="4"/>
      <c r="C123" s="4"/>
      <c r="D123" s="4"/>
      <c r="E123" s="4"/>
      <c r="F123" s="24"/>
      <c r="G123" s="4"/>
      <c r="H123" s="4"/>
    </row>
    <row r="124" spans="1:8" x14ac:dyDescent="0.25">
      <c r="A124" s="21">
        <v>123</v>
      </c>
      <c r="B124" s="4"/>
      <c r="C124" s="4"/>
      <c r="D124" s="4"/>
      <c r="E124" s="4"/>
      <c r="F124" s="24"/>
      <c r="G124" s="4"/>
      <c r="H124" s="4"/>
    </row>
    <row r="125" spans="1:8" x14ac:dyDescent="0.25">
      <c r="A125" s="21">
        <v>124</v>
      </c>
      <c r="B125" s="4"/>
      <c r="C125" s="4"/>
      <c r="D125" s="4"/>
      <c r="E125" s="4"/>
      <c r="F125" s="24"/>
      <c r="G125" s="4"/>
      <c r="H125" s="4"/>
    </row>
    <row r="126" spans="1:8" x14ac:dyDescent="0.25">
      <c r="A126" s="21">
        <v>125</v>
      </c>
      <c r="B126" s="4"/>
      <c r="C126" s="4"/>
      <c r="D126" s="4"/>
      <c r="E126" s="4"/>
      <c r="F126" s="24"/>
      <c r="G126" s="4"/>
      <c r="H126" s="4"/>
    </row>
    <row r="127" spans="1:8" x14ac:dyDescent="0.25">
      <c r="A127" s="21">
        <v>126</v>
      </c>
      <c r="B127" s="4"/>
      <c r="C127" s="4"/>
      <c r="D127" s="4"/>
      <c r="E127" s="4"/>
      <c r="F127" s="24"/>
      <c r="G127" s="4"/>
      <c r="H127" s="4"/>
    </row>
    <row r="128" spans="1:8" x14ac:dyDescent="0.25">
      <c r="A128" s="21">
        <v>127</v>
      </c>
      <c r="B128" s="4"/>
      <c r="C128" s="4"/>
      <c r="D128" s="4"/>
      <c r="E128" s="4"/>
      <c r="F128" s="24"/>
      <c r="G128" s="4"/>
      <c r="H128" s="4"/>
    </row>
    <row r="129" spans="1:8" x14ac:dyDescent="0.25">
      <c r="A129" s="21">
        <v>128</v>
      </c>
      <c r="B129" s="4"/>
      <c r="C129" s="4"/>
      <c r="D129" s="4"/>
      <c r="E129" s="4"/>
      <c r="F129" s="24"/>
      <c r="G129" s="4"/>
      <c r="H129" s="4"/>
    </row>
    <row r="130" spans="1:8" x14ac:dyDescent="0.25">
      <c r="A130" s="21">
        <v>129</v>
      </c>
      <c r="B130" s="4"/>
      <c r="C130" s="4"/>
      <c r="D130" s="4"/>
      <c r="E130" s="4"/>
      <c r="F130" s="24"/>
      <c r="G130" s="4"/>
      <c r="H130" s="4"/>
    </row>
    <row r="131" spans="1:8" x14ac:dyDescent="0.25">
      <c r="A131" s="21">
        <v>130</v>
      </c>
      <c r="B131" s="4"/>
      <c r="C131" s="4"/>
      <c r="D131" s="4"/>
      <c r="E131" s="4"/>
      <c r="F131" s="24"/>
      <c r="G131" s="4"/>
      <c r="H131" s="4"/>
    </row>
    <row r="132" spans="1:8" x14ac:dyDescent="0.25">
      <c r="A132" s="21">
        <v>131</v>
      </c>
      <c r="B132" s="4"/>
      <c r="C132" s="4"/>
      <c r="D132" s="4"/>
      <c r="E132" s="4"/>
      <c r="F132" s="24"/>
      <c r="G132" s="4"/>
      <c r="H132" s="4"/>
    </row>
    <row r="133" spans="1:8" x14ac:dyDescent="0.25">
      <c r="A133" s="21">
        <v>132</v>
      </c>
      <c r="B133" s="4"/>
      <c r="C133" s="4"/>
      <c r="D133" s="4"/>
      <c r="E133" s="4"/>
      <c r="F133" s="24"/>
      <c r="G133" s="4"/>
      <c r="H133" s="4"/>
    </row>
    <row r="134" spans="1:8" x14ac:dyDescent="0.25">
      <c r="A134" s="21">
        <v>133</v>
      </c>
      <c r="B134" s="4"/>
      <c r="C134" s="4"/>
      <c r="D134" s="4"/>
      <c r="E134" s="4"/>
      <c r="F134" s="24"/>
      <c r="G134" s="4"/>
      <c r="H134" s="4"/>
    </row>
    <row r="135" spans="1:8" x14ac:dyDescent="0.25">
      <c r="A135" s="21">
        <v>134</v>
      </c>
      <c r="B135" s="4"/>
      <c r="C135" s="4"/>
      <c r="D135" s="4"/>
      <c r="E135" s="4"/>
      <c r="F135" s="24"/>
      <c r="G135" s="4"/>
      <c r="H135" s="4"/>
    </row>
    <row r="136" spans="1:8" x14ac:dyDescent="0.25">
      <c r="A136" s="21">
        <v>135</v>
      </c>
      <c r="B136" s="4"/>
      <c r="C136" s="4"/>
      <c r="D136" s="4"/>
      <c r="E136" s="4"/>
      <c r="F136" s="24"/>
      <c r="G136" s="4"/>
      <c r="H136" s="4"/>
    </row>
    <row r="137" spans="1:8" x14ac:dyDescent="0.25">
      <c r="A137" s="21">
        <v>136</v>
      </c>
      <c r="B137" s="4"/>
      <c r="C137" s="4"/>
      <c r="D137" s="4"/>
      <c r="E137" s="4"/>
      <c r="F137" s="24"/>
      <c r="G137" s="4"/>
      <c r="H137" s="4"/>
    </row>
    <row r="138" spans="1:8" x14ac:dyDescent="0.25">
      <c r="A138" s="21">
        <v>137</v>
      </c>
      <c r="B138" s="4"/>
      <c r="C138" s="4"/>
      <c r="D138" s="4"/>
      <c r="E138" s="4"/>
      <c r="F138" s="24"/>
      <c r="G138" s="4"/>
      <c r="H138" s="4"/>
    </row>
    <row r="139" spans="1:8" x14ac:dyDescent="0.25">
      <c r="A139" s="21">
        <v>138</v>
      </c>
      <c r="B139" s="4"/>
      <c r="C139" s="4"/>
      <c r="D139" s="4"/>
      <c r="E139" s="4"/>
      <c r="F139" s="24"/>
      <c r="G139" s="4"/>
      <c r="H139" s="4"/>
    </row>
    <row r="140" spans="1:8" x14ac:dyDescent="0.25">
      <c r="A140" s="21">
        <v>139</v>
      </c>
      <c r="B140" s="4"/>
      <c r="C140" s="4"/>
      <c r="D140" s="4"/>
      <c r="E140" s="4"/>
      <c r="F140" s="24"/>
      <c r="G140" s="4"/>
      <c r="H140" s="4"/>
    </row>
    <row r="141" spans="1:8" x14ac:dyDescent="0.25">
      <c r="A141" s="21">
        <v>140</v>
      </c>
      <c r="B141" s="4"/>
      <c r="C141" s="4"/>
      <c r="D141" s="4"/>
      <c r="E141" s="4"/>
      <c r="F141" s="24"/>
      <c r="G141" s="4"/>
      <c r="H141" s="4"/>
    </row>
    <row r="142" spans="1:8" x14ac:dyDescent="0.25">
      <c r="A142" s="21">
        <v>141</v>
      </c>
      <c r="B142" s="4"/>
      <c r="C142" s="4"/>
      <c r="D142" s="4"/>
      <c r="E142" s="4"/>
      <c r="F142" s="24"/>
      <c r="G142" s="4"/>
      <c r="H142" s="4"/>
    </row>
    <row r="143" spans="1:8" x14ac:dyDescent="0.25">
      <c r="A143" s="21">
        <v>142</v>
      </c>
      <c r="B143" s="4"/>
      <c r="C143" s="4"/>
      <c r="D143" s="4"/>
      <c r="E143" s="4"/>
      <c r="F143" s="24"/>
      <c r="G143" s="4"/>
      <c r="H143" s="4"/>
    </row>
    <row r="144" spans="1:8" x14ac:dyDescent="0.25">
      <c r="A144" s="21">
        <v>143</v>
      </c>
      <c r="B144" s="4"/>
      <c r="C144" s="4"/>
      <c r="D144" s="4"/>
      <c r="E144" s="4"/>
      <c r="F144" s="24"/>
      <c r="G144" s="4"/>
      <c r="H144" s="4"/>
    </row>
    <row r="145" spans="1:8" x14ac:dyDescent="0.25">
      <c r="A145" s="21">
        <v>144</v>
      </c>
      <c r="B145" s="4"/>
      <c r="C145" s="4"/>
      <c r="D145" s="4"/>
      <c r="E145" s="4"/>
      <c r="F145" s="24"/>
      <c r="G145" s="4"/>
      <c r="H145" s="4"/>
    </row>
    <row r="146" spans="1:8" x14ac:dyDescent="0.25">
      <c r="A146" s="21">
        <v>145</v>
      </c>
      <c r="B146" s="4"/>
      <c r="C146" s="4"/>
      <c r="D146" s="4"/>
      <c r="E146" s="4"/>
      <c r="F146" s="24"/>
      <c r="G146" s="4"/>
      <c r="H146" s="4"/>
    </row>
    <row r="147" spans="1:8" x14ac:dyDescent="0.25">
      <c r="A147" s="21">
        <v>146</v>
      </c>
      <c r="B147" s="4"/>
      <c r="C147" s="4"/>
      <c r="D147" s="4"/>
      <c r="E147" s="4"/>
      <c r="F147" s="24"/>
      <c r="G147" s="4"/>
      <c r="H147" s="4"/>
    </row>
    <row r="148" spans="1:8" x14ac:dyDescent="0.25">
      <c r="A148" s="21">
        <v>147</v>
      </c>
      <c r="B148" s="4"/>
      <c r="C148" s="4"/>
      <c r="D148" s="4"/>
      <c r="E148" s="4"/>
      <c r="F148" s="24"/>
      <c r="G148" s="4"/>
      <c r="H148" s="4"/>
    </row>
    <row r="149" spans="1:8" x14ac:dyDescent="0.25">
      <c r="A149" s="21">
        <v>148</v>
      </c>
      <c r="B149" s="4"/>
      <c r="C149" s="4"/>
      <c r="D149" s="4"/>
      <c r="E149" s="4"/>
      <c r="F149" s="24"/>
      <c r="G149" s="4"/>
      <c r="H149" s="4"/>
    </row>
    <row r="150" spans="1:8" x14ac:dyDescent="0.25">
      <c r="A150" s="21">
        <v>149</v>
      </c>
      <c r="B150" s="4"/>
      <c r="C150" s="4"/>
      <c r="D150" s="4"/>
      <c r="E150" s="4"/>
      <c r="F150" s="24"/>
      <c r="G150" s="4"/>
      <c r="H150" s="4"/>
    </row>
    <row r="151" spans="1:8" x14ac:dyDescent="0.25">
      <c r="A151" s="21">
        <v>150</v>
      </c>
      <c r="B151" s="4"/>
      <c r="C151" s="4"/>
      <c r="D151" s="4"/>
      <c r="E151" s="4"/>
      <c r="F151" s="24"/>
      <c r="G151" s="4"/>
      <c r="H151" s="4"/>
    </row>
    <row r="152" spans="1:8" x14ac:dyDescent="0.25">
      <c r="A152" s="21">
        <v>151</v>
      </c>
      <c r="B152" s="4"/>
      <c r="C152" s="4"/>
      <c r="D152" s="4"/>
      <c r="E152" s="4"/>
      <c r="F152" s="24"/>
      <c r="G152" s="4"/>
      <c r="H152" s="4"/>
    </row>
    <row r="153" spans="1:8" x14ac:dyDescent="0.25">
      <c r="A153" s="21">
        <v>152</v>
      </c>
      <c r="B153" s="4"/>
      <c r="C153" s="4"/>
      <c r="D153" s="4"/>
      <c r="E153" s="4"/>
      <c r="F153" s="24"/>
      <c r="G153" s="4"/>
      <c r="H153" s="4"/>
    </row>
    <row r="154" spans="1:8" x14ac:dyDescent="0.25">
      <c r="A154" s="21">
        <v>153</v>
      </c>
      <c r="B154" s="4"/>
      <c r="C154" s="4"/>
      <c r="D154" s="4"/>
      <c r="E154" s="4"/>
      <c r="F154" s="24"/>
      <c r="G154" s="4"/>
      <c r="H154" s="4"/>
    </row>
    <row r="155" spans="1:8" x14ac:dyDescent="0.25">
      <c r="A155" s="21">
        <v>154</v>
      </c>
      <c r="B155" s="4"/>
      <c r="C155" s="4"/>
      <c r="D155" s="4"/>
      <c r="E155" s="4"/>
      <c r="F155" s="24"/>
      <c r="G155" s="4"/>
      <c r="H155" s="4"/>
    </row>
    <row r="156" spans="1:8" x14ac:dyDescent="0.25">
      <c r="A156" s="21">
        <v>155</v>
      </c>
      <c r="B156" s="4"/>
      <c r="C156" s="4"/>
      <c r="D156" s="4"/>
      <c r="E156" s="4"/>
      <c r="F156" s="24"/>
      <c r="G156" s="4"/>
      <c r="H156" s="4"/>
    </row>
    <row r="157" spans="1:8" x14ac:dyDescent="0.25">
      <c r="A157" s="21">
        <v>156</v>
      </c>
      <c r="B157" s="4"/>
      <c r="C157" s="4"/>
      <c r="D157" s="4"/>
      <c r="E157" s="4"/>
      <c r="F157" s="24"/>
      <c r="G157" s="4"/>
      <c r="H157" s="4"/>
    </row>
    <row r="158" spans="1:8" x14ac:dyDescent="0.25">
      <c r="A158" s="21">
        <v>157</v>
      </c>
      <c r="B158" s="4"/>
      <c r="C158" s="4"/>
      <c r="D158" s="4"/>
      <c r="E158" s="4"/>
      <c r="F158" s="24"/>
      <c r="G158" s="4"/>
      <c r="H158" s="4"/>
    </row>
    <row r="159" spans="1:8" x14ac:dyDescent="0.25">
      <c r="A159" s="21">
        <v>158</v>
      </c>
      <c r="B159" s="4"/>
      <c r="C159" s="4"/>
      <c r="D159" s="4"/>
      <c r="E159" s="4"/>
      <c r="F159" s="24"/>
      <c r="G159" s="4"/>
      <c r="H159" s="4"/>
    </row>
    <row r="160" spans="1:8" x14ac:dyDescent="0.25">
      <c r="A160" s="21">
        <v>159</v>
      </c>
      <c r="B160" s="4"/>
      <c r="C160" s="4"/>
      <c r="D160" s="4"/>
      <c r="E160" s="4"/>
      <c r="F160" s="24"/>
      <c r="G160" s="4"/>
      <c r="H160" s="4"/>
    </row>
    <row r="161" spans="1:8" x14ac:dyDescent="0.25">
      <c r="A161" s="21">
        <v>160</v>
      </c>
      <c r="B161" s="4"/>
      <c r="C161" s="4"/>
      <c r="D161" s="4"/>
      <c r="E161" s="4"/>
      <c r="F161" s="24"/>
      <c r="G161" s="4"/>
      <c r="H161" s="4"/>
    </row>
    <row r="162" spans="1:8" x14ac:dyDescent="0.25">
      <c r="A162" s="21">
        <v>161</v>
      </c>
      <c r="B162" s="4"/>
      <c r="C162" s="4"/>
      <c r="D162" s="4"/>
      <c r="E162" s="4"/>
      <c r="F162" s="24"/>
      <c r="G162" s="4"/>
      <c r="H162" s="4"/>
    </row>
    <row r="163" spans="1:8" x14ac:dyDescent="0.25">
      <c r="A163" s="21">
        <v>162</v>
      </c>
      <c r="B163" s="4"/>
      <c r="C163" s="4"/>
      <c r="D163" s="4"/>
      <c r="E163" s="4"/>
      <c r="F163" s="24"/>
      <c r="G163" s="4"/>
      <c r="H163" s="4"/>
    </row>
    <row r="164" spans="1:8" x14ac:dyDescent="0.25">
      <c r="A164" s="21">
        <v>163</v>
      </c>
      <c r="B164" s="4"/>
      <c r="C164" s="4"/>
      <c r="D164" s="4"/>
      <c r="E164" s="4"/>
      <c r="F164" s="24"/>
      <c r="G164" s="4"/>
      <c r="H164" s="4"/>
    </row>
    <row r="165" spans="1:8" x14ac:dyDescent="0.25">
      <c r="A165" s="21">
        <v>164</v>
      </c>
      <c r="B165" s="4"/>
      <c r="C165" s="4"/>
      <c r="D165" s="4"/>
      <c r="E165" s="4"/>
      <c r="F165" s="24"/>
      <c r="G165" s="4"/>
      <c r="H165" s="4"/>
    </row>
    <row r="166" spans="1:8" x14ac:dyDescent="0.25">
      <c r="A166" s="21">
        <v>165</v>
      </c>
      <c r="B166" s="4"/>
      <c r="C166" s="4"/>
      <c r="D166" s="4"/>
      <c r="E166" s="4"/>
      <c r="F166" s="24"/>
      <c r="G166" s="4"/>
      <c r="H166" s="4"/>
    </row>
    <row r="167" spans="1:8" x14ac:dyDescent="0.25">
      <c r="A167" s="21">
        <v>166</v>
      </c>
      <c r="B167" s="4"/>
      <c r="C167" s="4"/>
      <c r="D167" s="4"/>
      <c r="E167" s="4"/>
      <c r="F167" s="24"/>
      <c r="G167" s="4"/>
      <c r="H167" s="4"/>
    </row>
    <row r="168" spans="1:8" x14ac:dyDescent="0.25">
      <c r="A168" s="21">
        <v>167</v>
      </c>
      <c r="B168" s="4"/>
      <c r="C168" s="4"/>
      <c r="D168" s="4"/>
      <c r="E168" s="4"/>
      <c r="F168" s="24"/>
      <c r="G168" s="4"/>
      <c r="H168" s="4"/>
    </row>
    <row r="169" spans="1:8" x14ac:dyDescent="0.25">
      <c r="A169" s="21">
        <v>168</v>
      </c>
      <c r="B169" s="4"/>
      <c r="C169" s="4"/>
      <c r="D169" s="4"/>
      <c r="E169" s="4"/>
      <c r="F169" s="24"/>
      <c r="G169" s="4"/>
      <c r="H169" s="4"/>
    </row>
    <row r="170" spans="1:8" x14ac:dyDescent="0.25">
      <c r="A170" s="21">
        <v>169</v>
      </c>
      <c r="B170" s="4"/>
      <c r="C170" s="4"/>
      <c r="D170" s="4"/>
      <c r="E170" s="4"/>
      <c r="F170" s="24"/>
      <c r="G170" s="4"/>
      <c r="H170" s="4"/>
    </row>
    <row r="171" spans="1:8" x14ac:dyDescent="0.25">
      <c r="A171" s="21">
        <v>170</v>
      </c>
      <c r="B171" s="4"/>
      <c r="C171" s="4"/>
      <c r="D171" s="4"/>
      <c r="E171" s="4"/>
      <c r="F171" s="24"/>
      <c r="G171" s="4"/>
      <c r="H171" s="4"/>
    </row>
    <row r="172" spans="1:8" x14ac:dyDescent="0.25">
      <c r="A172" s="21">
        <v>171</v>
      </c>
      <c r="B172" s="26"/>
      <c r="C172" s="26"/>
      <c r="D172" s="26"/>
      <c r="E172" s="4"/>
      <c r="F172" s="27"/>
      <c r="G172" s="26"/>
      <c r="H172" s="26"/>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88197475-4643-4659-9FDD-F7C2FBAE1B63}">
          <x14:formula1>
            <xm:f>BD_COUNTRY!$D$2:$D$250</xm:f>
          </x14:formula1>
          <xm:sqref>E2:E20 E30:E172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E232A-E439-4173-8334-313D8251D3BA}">
  <dimension ref="A1:E250"/>
  <sheetViews>
    <sheetView workbookViewId="0">
      <selection activeCell="B262" sqref="B262"/>
    </sheetView>
  </sheetViews>
  <sheetFormatPr baseColWidth="10" defaultRowHeight="15" x14ac:dyDescent="0.25"/>
  <cols>
    <col min="2" max="3" width="21.28515625" customWidth="1"/>
    <col min="4" max="5" width="15.28515625" customWidth="1"/>
  </cols>
  <sheetData>
    <row r="1" spans="1:5" x14ac:dyDescent="0.25">
      <c r="A1" s="29" t="s">
        <v>832</v>
      </c>
      <c r="B1" s="29" t="s">
        <v>808</v>
      </c>
      <c r="C1" s="29" t="s">
        <v>809</v>
      </c>
      <c r="D1" s="30" t="s">
        <v>795</v>
      </c>
      <c r="E1" s="31" t="s">
        <v>796</v>
      </c>
    </row>
    <row r="2" spans="1:5" hidden="1" x14ac:dyDescent="0.25">
      <c r="A2" s="2">
        <v>1</v>
      </c>
      <c r="B2" s="22" t="s">
        <v>546</v>
      </c>
      <c r="C2" s="4" t="s">
        <v>812</v>
      </c>
      <c r="D2" s="14" t="s">
        <v>53</v>
      </c>
      <c r="E2" s="28" t="s">
        <v>54</v>
      </c>
    </row>
    <row r="3" spans="1:5" hidden="1" x14ac:dyDescent="0.25">
      <c r="A3" s="2">
        <v>2</v>
      </c>
      <c r="B3" s="22" t="s">
        <v>547</v>
      </c>
      <c r="C3" s="4"/>
      <c r="D3" s="14" t="s">
        <v>55</v>
      </c>
      <c r="E3" s="28" t="s">
        <v>56</v>
      </c>
    </row>
    <row r="4" spans="1:5" hidden="1" x14ac:dyDescent="0.25">
      <c r="A4" s="2">
        <v>3</v>
      </c>
      <c r="B4" s="22" t="s">
        <v>548</v>
      </c>
      <c r="C4" s="4"/>
      <c r="D4" s="14" t="s">
        <v>57</v>
      </c>
      <c r="E4" s="28" t="s">
        <v>58</v>
      </c>
    </row>
    <row r="5" spans="1:5" hidden="1" x14ac:dyDescent="0.25">
      <c r="A5" s="2">
        <v>4</v>
      </c>
      <c r="B5" s="22" t="s">
        <v>549</v>
      </c>
      <c r="C5" s="4" t="s">
        <v>811</v>
      </c>
      <c r="D5" s="14" t="s">
        <v>59</v>
      </c>
      <c r="E5" s="28" t="s">
        <v>60</v>
      </c>
    </row>
    <row r="6" spans="1:5" hidden="1" x14ac:dyDescent="0.25">
      <c r="A6" s="2">
        <v>5</v>
      </c>
      <c r="B6" s="22" t="s">
        <v>550</v>
      </c>
      <c r="C6" s="4"/>
      <c r="D6" s="14" t="s">
        <v>61</v>
      </c>
      <c r="E6" s="28" t="s">
        <v>62</v>
      </c>
    </row>
    <row r="7" spans="1:5" hidden="1" x14ac:dyDescent="0.25">
      <c r="A7" s="2">
        <v>6</v>
      </c>
      <c r="B7" s="22" t="s">
        <v>551</v>
      </c>
      <c r="C7" s="4"/>
      <c r="D7" s="14" t="s">
        <v>63</v>
      </c>
      <c r="E7" s="28" t="s">
        <v>64</v>
      </c>
    </row>
    <row r="8" spans="1:5" hidden="1" x14ac:dyDescent="0.25">
      <c r="A8" s="2">
        <v>7</v>
      </c>
      <c r="B8" s="22" t="s">
        <v>552</v>
      </c>
      <c r="C8" s="4"/>
      <c r="D8" s="14" t="s">
        <v>65</v>
      </c>
      <c r="E8" s="28" t="s">
        <v>66</v>
      </c>
    </row>
    <row r="9" spans="1:5" hidden="1" x14ac:dyDescent="0.25">
      <c r="A9" s="2">
        <v>8</v>
      </c>
      <c r="B9" s="22" t="s">
        <v>553</v>
      </c>
      <c r="C9" s="4"/>
      <c r="D9" s="14" t="s">
        <v>67</v>
      </c>
      <c r="E9" s="28" t="s">
        <v>68</v>
      </c>
    </row>
    <row r="10" spans="1:5" hidden="1" x14ac:dyDescent="0.25">
      <c r="A10" s="2">
        <v>9</v>
      </c>
      <c r="B10" s="22" t="s">
        <v>554</v>
      </c>
      <c r="C10" s="4"/>
      <c r="D10" s="14" t="s">
        <v>69</v>
      </c>
      <c r="E10" s="28" t="s">
        <v>70</v>
      </c>
    </row>
    <row r="11" spans="1:5" hidden="1" x14ac:dyDescent="0.25">
      <c r="A11" s="2">
        <v>10</v>
      </c>
      <c r="B11" s="22" t="s">
        <v>555</v>
      </c>
      <c r="C11" s="4" t="s">
        <v>810</v>
      </c>
      <c r="D11" s="14" t="s">
        <v>71</v>
      </c>
      <c r="E11" s="28" t="s">
        <v>72</v>
      </c>
    </row>
    <row r="12" spans="1:5" hidden="1" x14ac:dyDescent="0.25">
      <c r="A12" s="2">
        <v>11</v>
      </c>
      <c r="B12" s="22" t="s">
        <v>556</v>
      </c>
      <c r="C12" s="4"/>
      <c r="D12" s="14" t="s">
        <v>73</v>
      </c>
      <c r="E12" s="28" t="s">
        <v>74</v>
      </c>
    </row>
    <row r="13" spans="1:5" hidden="1" x14ac:dyDescent="0.25">
      <c r="A13" s="2">
        <v>12</v>
      </c>
      <c r="B13" s="22" t="s">
        <v>557</v>
      </c>
      <c r="C13" s="4"/>
      <c r="D13" s="14" t="s">
        <v>51</v>
      </c>
      <c r="E13" s="28" t="s">
        <v>75</v>
      </c>
    </row>
    <row r="14" spans="1:5" hidden="1" x14ac:dyDescent="0.25">
      <c r="A14" s="2">
        <v>13</v>
      </c>
      <c r="B14" s="22" t="s">
        <v>558</v>
      </c>
      <c r="C14" s="4"/>
      <c r="D14" s="14" t="s">
        <v>76</v>
      </c>
      <c r="E14" s="28" t="s">
        <v>77</v>
      </c>
    </row>
    <row r="15" spans="1:5" hidden="1" x14ac:dyDescent="0.25">
      <c r="A15" s="2">
        <v>14</v>
      </c>
      <c r="B15" s="22" t="s">
        <v>559</v>
      </c>
      <c r="C15" s="4"/>
      <c r="D15" s="14" t="s">
        <v>78</v>
      </c>
      <c r="E15" s="28" t="s">
        <v>79</v>
      </c>
    </row>
    <row r="16" spans="1:5" hidden="1" x14ac:dyDescent="0.25">
      <c r="A16" s="2">
        <v>15</v>
      </c>
      <c r="B16" s="22" t="s">
        <v>560</v>
      </c>
      <c r="C16" s="4"/>
      <c r="D16" s="14" t="s">
        <v>80</v>
      </c>
      <c r="E16" s="28" t="s">
        <v>81</v>
      </c>
    </row>
    <row r="17" spans="1:5" hidden="1" x14ac:dyDescent="0.25">
      <c r="A17" s="2">
        <v>16</v>
      </c>
      <c r="B17" s="22" t="s">
        <v>561</v>
      </c>
      <c r="C17" s="4"/>
      <c r="D17" s="14" t="s">
        <v>82</v>
      </c>
      <c r="E17" s="28" t="s">
        <v>83</v>
      </c>
    </row>
    <row r="18" spans="1:5" hidden="1" x14ac:dyDescent="0.25">
      <c r="A18" s="2">
        <v>17</v>
      </c>
      <c r="B18" s="22" t="s">
        <v>562</v>
      </c>
      <c r="C18" s="4"/>
      <c r="D18" s="14" t="s">
        <v>84</v>
      </c>
      <c r="E18" s="28" t="s">
        <v>85</v>
      </c>
    </row>
    <row r="19" spans="1:5" hidden="1" x14ac:dyDescent="0.25">
      <c r="A19" s="2">
        <v>18</v>
      </c>
      <c r="B19" s="22" t="s">
        <v>563</v>
      </c>
      <c r="C19" s="4"/>
      <c r="D19" s="14" t="s">
        <v>86</v>
      </c>
      <c r="E19" s="28" t="s">
        <v>87</v>
      </c>
    </row>
    <row r="20" spans="1:5" hidden="1" x14ac:dyDescent="0.25">
      <c r="A20" s="2">
        <v>19</v>
      </c>
      <c r="B20" s="22" t="s">
        <v>564</v>
      </c>
      <c r="C20" s="4"/>
      <c r="D20" s="14" t="s">
        <v>88</v>
      </c>
      <c r="E20" s="28" t="s">
        <v>89</v>
      </c>
    </row>
    <row r="21" spans="1:5" hidden="1" x14ac:dyDescent="0.25">
      <c r="A21" s="2">
        <v>20</v>
      </c>
      <c r="B21" s="22" t="s">
        <v>565</v>
      </c>
      <c r="C21" s="4"/>
      <c r="D21" s="14" t="s">
        <v>90</v>
      </c>
      <c r="E21" s="28" t="s">
        <v>91</v>
      </c>
    </row>
    <row r="22" spans="1:5" hidden="1" x14ac:dyDescent="0.25">
      <c r="A22" s="2">
        <v>21</v>
      </c>
      <c r="B22" s="22" t="s">
        <v>566</v>
      </c>
      <c r="C22" s="4"/>
      <c r="D22" s="14" t="s">
        <v>92</v>
      </c>
      <c r="E22" s="28" t="s">
        <v>93</v>
      </c>
    </row>
    <row r="23" spans="1:5" hidden="1" x14ac:dyDescent="0.25">
      <c r="A23" s="2">
        <v>22</v>
      </c>
      <c r="B23" s="22" t="s">
        <v>567</v>
      </c>
      <c r="C23" s="4"/>
      <c r="D23" s="14" t="s">
        <v>94</v>
      </c>
      <c r="E23" s="28" t="s">
        <v>95</v>
      </c>
    </row>
    <row r="24" spans="1:5" hidden="1" x14ac:dyDescent="0.25">
      <c r="A24" s="2">
        <v>23</v>
      </c>
      <c r="B24" s="22" t="s">
        <v>568</v>
      </c>
      <c r="C24" s="4" t="s">
        <v>797</v>
      </c>
      <c r="D24" s="14" t="s">
        <v>96</v>
      </c>
      <c r="E24" s="28" t="s">
        <v>97</v>
      </c>
    </row>
    <row r="25" spans="1:5" hidden="1" x14ac:dyDescent="0.25">
      <c r="A25" s="2">
        <v>24</v>
      </c>
      <c r="B25" s="22" t="s">
        <v>569</v>
      </c>
      <c r="C25" s="4" t="s">
        <v>569</v>
      </c>
      <c r="D25" s="14" t="s">
        <v>98</v>
      </c>
      <c r="E25" s="28" t="s">
        <v>99</v>
      </c>
    </row>
    <row r="26" spans="1:5" hidden="1" x14ac:dyDescent="0.25">
      <c r="A26" s="2">
        <v>25</v>
      </c>
      <c r="B26" s="22" t="s">
        <v>570</v>
      </c>
      <c r="C26" s="4"/>
      <c r="D26" s="14" t="s">
        <v>100</v>
      </c>
      <c r="E26" s="28" t="s">
        <v>101</v>
      </c>
    </row>
    <row r="27" spans="1:5" hidden="1" x14ac:dyDescent="0.25">
      <c r="A27" s="2">
        <v>26</v>
      </c>
      <c r="B27" s="22" t="s">
        <v>571</v>
      </c>
      <c r="C27" s="4"/>
      <c r="D27" s="14" t="s">
        <v>102</v>
      </c>
      <c r="E27" s="28" t="s">
        <v>103</v>
      </c>
    </row>
    <row r="28" spans="1:5" hidden="1" x14ac:dyDescent="0.25">
      <c r="A28" s="2">
        <v>27</v>
      </c>
      <c r="B28" s="22" t="s">
        <v>572</v>
      </c>
      <c r="C28" s="4"/>
      <c r="D28" s="14" t="s">
        <v>104</v>
      </c>
      <c r="E28" s="28" t="s">
        <v>105</v>
      </c>
    </row>
    <row r="29" spans="1:5" hidden="1" x14ac:dyDescent="0.25">
      <c r="A29" s="2">
        <v>28</v>
      </c>
      <c r="B29" s="22" t="s">
        <v>573</v>
      </c>
      <c r="C29" s="4" t="s">
        <v>798</v>
      </c>
      <c r="D29" s="14" t="s">
        <v>106</v>
      </c>
      <c r="E29" s="28" t="s">
        <v>107</v>
      </c>
    </row>
    <row r="30" spans="1:5" hidden="1" x14ac:dyDescent="0.25">
      <c r="A30" s="2">
        <v>29</v>
      </c>
      <c r="B30" s="22" t="s">
        <v>574</v>
      </c>
      <c r="C30" s="4"/>
      <c r="D30" s="14" t="s">
        <v>108</v>
      </c>
      <c r="E30" s="28" t="s">
        <v>109</v>
      </c>
    </row>
    <row r="31" spans="1:5" hidden="1" x14ac:dyDescent="0.25">
      <c r="A31" s="2">
        <v>30</v>
      </c>
      <c r="B31" s="22" t="s">
        <v>575</v>
      </c>
      <c r="C31" s="4"/>
      <c r="D31" s="14" t="s">
        <v>110</v>
      </c>
      <c r="E31" s="28" t="s">
        <v>111</v>
      </c>
    </row>
    <row r="32" spans="1:5" hidden="1" x14ac:dyDescent="0.25">
      <c r="A32" s="2">
        <v>31</v>
      </c>
      <c r="B32" s="22" t="s">
        <v>576</v>
      </c>
      <c r="C32" s="4"/>
      <c r="D32" s="14" t="s">
        <v>112</v>
      </c>
      <c r="E32" s="28" t="s">
        <v>113</v>
      </c>
    </row>
    <row r="33" spans="1:5" hidden="1" x14ac:dyDescent="0.25">
      <c r="A33" s="2">
        <v>32</v>
      </c>
      <c r="B33" s="22" t="s">
        <v>577</v>
      </c>
      <c r="C33" s="4"/>
      <c r="D33" s="14" t="s">
        <v>114</v>
      </c>
      <c r="E33" s="28" t="s">
        <v>115</v>
      </c>
    </row>
    <row r="34" spans="1:5" hidden="1" x14ac:dyDescent="0.25">
      <c r="A34" s="2">
        <v>33</v>
      </c>
      <c r="B34" s="22" t="s">
        <v>578</v>
      </c>
      <c r="C34" s="4" t="s">
        <v>799</v>
      </c>
      <c r="D34" s="14" t="s">
        <v>116</v>
      </c>
      <c r="E34" s="28" t="s">
        <v>117</v>
      </c>
    </row>
    <row r="35" spans="1:5" hidden="1" x14ac:dyDescent="0.25">
      <c r="A35" s="2">
        <v>34</v>
      </c>
      <c r="B35" s="22" t="s">
        <v>579</v>
      </c>
      <c r="C35" s="4"/>
      <c r="D35" s="14" t="s">
        <v>118</v>
      </c>
      <c r="E35" s="28" t="s">
        <v>119</v>
      </c>
    </row>
    <row r="36" spans="1:5" hidden="1" x14ac:dyDescent="0.25">
      <c r="A36" s="2">
        <v>35</v>
      </c>
      <c r="B36" s="22" t="s">
        <v>580</v>
      </c>
      <c r="C36" s="4" t="s">
        <v>800</v>
      </c>
      <c r="D36" s="14" t="s">
        <v>120</v>
      </c>
      <c r="E36" s="28" t="s">
        <v>121</v>
      </c>
    </row>
    <row r="37" spans="1:5" hidden="1" x14ac:dyDescent="0.25">
      <c r="A37" s="2">
        <v>36</v>
      </c>
      <c r="B37" s="22" t="s">
        <v>581</v>
      </c>
      <c r="C37" s="4"/>
      <c r="D37" s="14" t="s">
        <v>122</v>
      </c>
      <c r="E37" s="28" t="s">
        <v>123</v>
      </c>
    </row>
    <row r="38" spans="1:5" hidden="1" x14ac:dyDescent="0.25">
      <c r="A38" s="2">
        <v>37</v>
      </c>
      <c r="B38" s="22" t="s">
        <v>582</v>
      </c>
      <c r="C38" s="4"/>
      <c r="D38" s="14" t="s">
        <v>124</v>
      </c>
      <c r="E38" s="28" t="s">
        <v>125</v>
      </c>
    </row>
    <row r="39" spans="1:5" hidden="1" x14ac:dyDescent="0.25">
      <c r="A39" s="2">
        <v>38</v>
      </c>
      <c r="B39" s="22" t="s">
        <v>583</v>
      </c>
      <c r="C39" s="4"/>
      <c r="D39" s="14" t="s">
        <v>126</v>
      </c>
      <c r="E39" s="28" t="s">
        <v>127</v>
      </c>
    </row>
    <row r="40" spans="1:5" hidden="1" x14ac:dyDescent="0.25">
      <c r="A40" s="2">
        <v>39</v>
      </c>
      <c r="B40" s="22" t="s">
        <v>584</v>
      </c>
      <c r="C40" s="4"/>
      <c r="D40" s="14" t="s">
        <v>128</v>
      </c>
      <c r="E40" s="28" t="s">
        <v>129</v>
      </c>
    </row>
    <row r="41" spans="1:5" hidden="1" x14ac:dyDescent="0.25">
      <c r="A41" s="2">
        <v>40</v>
      </c>
      <c r="B41" s="22" t="s">
        <v>585</v>
      </c>
      <c r="C41" s="4"/>
      <c r="D41" s="14" t="s">
        <v>130</v>
      </c>
      <c r="E41" s="28" t="s">
        <v>131</v>
      </c>
    </row>
    <row r="42" spans="1:5" hidden="1" x14ac:dyDescent="0.25">
      <c r="A42" s="2">
        <v>41</v>
      </c>
      <c r="B42" s="22" t="s">
        <v>586</v>
      </c>
      <c r="C42" s="4"/>
      <c r="D42" s="14" t="s">
        <v>132</v>
      </c>
      <c r="E42" s="28" t="s">
        <v>133</v>
      </c>
    </row>
    <row r="43" spans="1:5" hidden="1" x14ac:dyDescent="0.25">
      <c r="A43" s="2">
        <v>42</v>
      </c>
      <c r="B43" s="22" t="s">
        <v>587</v>
      </c>
      <c r="C43" s="4"/>
      <c r="D43" s="14" t="s">
        <v>52</v>
      </c>
      <c r="E43" s="28" t="s">
        <v>134</v>
      </c>
    </row>
    <row r="44" spans="1:5" hidden="1" x14ac:dyDescent="0.25">
      <c r="A44" s="2">
        <v>43</v>
      </c>
      <c r="B44" s="22" t="s">
        <v>588</v>
      </c>
      <c r="C44" s="4"/>
      <c r="D44" s="14" t="s">
        <v>135</v>
      </c>
      <c r="E44" s="28" t="s">
        <v>136</v>
      </c>
    </row>
    <row r="45" spans="1:5" hidden="1" x14ac:dyDescent="0.25">
      <c r="A45" s="2">
        <v>44</v>
      </c>
      <c r="B45" s="22" t="s">
        <v>589</v>
      </c>
      <c r="C45" s="4"/>
      <c r="D45" s="14" t="s">
        <v>137</v>
      </c>
      <c r="E45" s="28" t="s">
        <v>138</v>
      </c>
    </row>
    <row r="46" spans="1:5" hidden="1" x14ac:dyDescent="0.25">
      <c r="A46" s="2">
        <v>45</v>
      </c>
      <c r="B46" s="22" t="s">
        <v>590</v>
      </c>
      <c r="C46" s="4"/>
      <c r="D46" s="14" t="s">
        <v>139</v>
      </c>
      <c r="E46" s="28" t="s">
        <v>140</v>
      </c>
    </row>
    <row r="47" spans="1:5" hidden="1" x14ac:dyDescent="0.25">
      <c r="A47" s="2">
        <v>46</v>
      </c>
      <c r="B47" s="22" t="s">
        <v>591</v>
      </c>
      <c r="C47" s="4"/>
      <c r="D47" s="14" t="s">
        <v>50</v>
      </c>
      <c r="E47" s="28" t="s">
        <v>141</v>
      </c>
    </row>
    <row r="48" spans="1:5" hidden="1" x14ac:dyDescent="0.25">
      <c r="A48" s="2">
        <v>47</v>
      </c>
      <c r="B48" s="22" t="s">
        <v>592</v>
      </c>
      <c r="C48" s="4"/>
      <c r="D48" s="14" t="s">
        <v>142</v>
      </c>
      <c r="E48" s="28" t="s">
        <v>143</v>
      </c>
    </row>
    <row r="49" spans="1:5" hidden="1" x14ac:dyDescent="0.25">
      <c r="A49" s="2">
        <v>48</v>
      </c>
      <c r="B49" s="22" t="s">
        <v>593</v>
      </c>
      <c r="C49" s="4"/>
      <c r="D49" s="14" t="s">
        <v>144</v>
      </c>
      <c r="E49" s="28" t="s">
        <v>145</v>
      </c>
    </row>
    <row r="50" spans="1:5" hidden="1" x14ac:dyDescent="0.25">
      <c r="A50" s="2">
        <v>49</v>
      </c>
      <c r="B50" s="22" t="s">
        <v>594</v>
      </c>
      <c r="C50" s="4"/>
      <c r="D50" s="14" t="s">
        <v>146</v>
      </c>
      <c r="E50" s="28" t="s">
        <v>147</v>
      </c>
    </row>
    <row r="51" spans="1:5" hidden="1" x14ac:dyDescent="0.25">
      <c r="A51" s="2">
        <v>50</v>
      </c>
      <c r="B51" s="22" t="s">
        <v>595</v>
      </c>
      <c r="C51" s="4"/>
      <c r="D51" s="14" t="s">
        <v>148</v>
      </c>
      <c r="E51" s="28" t="s">
        <v>149</v>
      </c>
    </row>
    <row r="52" spans="1:5" hidden="1" x14ac:dyDescent="0.25">
      <c r="A52" s="2">
        <v>51</v>
      </c>
      <c r="B52" s="22" t="s">
        <v>596</v>
      </c>
      <c r="C52" s="4"/>
      <c r="D52" s="14" t="s">
        <v>150</v>
      </c>
      <c r="E52" s="28" t="s">
        <v>151</v>
      </c>
    </row>
    <row r="53" spans="1:5" hidden="1" x14ac:dyDescent="0.25">
      <c r="A53" s="2">
        <v>52</v>
      </c>
      <c r="B53" s="22" t="s">
        <v>597</v>
      </c>
      <c r="C53" s="4"/>
      <c r="D53" s="14" t="s">
        <v>152</v>
      </c>
      <c r="E53" s="28" t="s">
        <v>153</v>
      </c>
    </row>
    <row r="54" spans="1:5" hidden="1" x14ac:dyDescent="0.25">
      <c r="A54" s="2">
        <v>53</v>
      </c>
      <c r="B54" s="22" t="s">
        <v>598</v>
      </c>
      <c r="C54" s="4"/>
      <c r="D54" s="14" t="s">
        <v>154</v>
      </c>
      <c r="E54" s="28" t="s">
        <v>155</v>
      </c>
    </row>
    <row r="55" spans="1:5" hidden="1" x14ac:dyDescent="0.25">
      <c r="A55" s="2">
        <v>54</v>
      </c>
      <c r="B55" s="22" t="s">
        <v>599</v>
      </c>
      <c r="C55" s="4"/>
      <c r="D55" s="14" t="s">
        <v>156</v>
      </c>
      <c r="E55" s="28" t="s">
        <v>157</v>
      </c>
    </row>
    <row r="56" spans="1:5" hidden="1" x14ac:dyDescent="0.25">
      <c r="A56" s="2">
        <v>55</v>
      </c>
      <c r="B56" s="22" t="s">
        <v>600</v>
      </c>
      <c r="C56" s="4"/>
      <c r="D56" s="14" t="s">
        <v>158</v>
      </c>
      <c r="E56" s="28" t="s">
        <v>159</v>
      </c>
    </row>
    <row r="57" spans="1:5" hidden="1" x14ac:dyDescent="0.25">
      <c r="A57" s="2">
        <v>56</v>
      </c>
      <c r="B57" s="22" t="s">
        <v>601</v>
      </c>
      <c r="C57" s="4"/>
      <c r="D57" s="14" t="s">
        <v>160</v>
      </c>
      <c r="E57" s="28" t="s">
        <v>161</v>
      </c>
    </row>
    <row r="58" spans="1:5" hidden="1" x14ac:dyDescent="0.25">
      <c r="A58" s="2">
        <v>57</v>
      </c>
      <c r="B58" s="22" t="s">
        <v>602</v>
      </c>
      <c r="C58" s="4"/>
      <c r="D58" s="14" t="s">
        <v>162</v>
      </c>
      <c r="E58" s="28" t="s">
        <v>163</v>
      </c>
    </row>
    <row r="59" spans="1:5" hidden="1" x14ac:dyDescent="0.25">
      <c r="A59" s="2">
        <v>58</v>
      </c>
      <c r="B59" s="22" t="s">
        <v>603</v>
      </c>
      <c r="C59" s="4"/>
      <c r="D59" s="14" t="s">
        <v>164</v>
      </c>
      <c r="E59" s="28" t="s">
        <v>165</v>
      </c>
    </row>
    <row r="60" spans="1:5" hidden="1" x14ac:dyDescent="0.25">
      <c r="A60" s="2">
        <v>59</v>
      </c>
      <c r="B60" s="22" t="s">
        <v>604</v>
      </c>
      <c r="C60" s="4"/>
      <c r="D60" s="14" t="s">
        <v>166</v>
      </c>
      <c r="E60" s="28" t="s">
        <v>167</v>
      </c>
    </row>
    <row r="61" spans="1:5" hidden="1" x14ac:dyDescent="0.25">
      <c r="A61" s="2">
        <v>60</v>
      </c>
      <c r="B61" s="22" t="s">
        <v>605</v>
      </c>
      <c r="C61" s="4"/>
      <c r="D61" s="14" t="s">
        <v>168</v>
      </c>
      <c r="E61" s="28" t="s">
        <v>169</v>
      </c>
    </row>
    <row r="62" spans="1:5" hidden="1" x14ac:dyDescent="0.25">
      <c r="A62" s="2">
        <v>61</v>
      </c>
      <c r="B62" s="22" t="s">
        <v>606</v>
      </c>
      <c r="C62" s="4"/>
      <c r="D62" s="14" t="s">
        <v>170</v>
      </c>
      <c r="E62" s="28" t="s">
        <v>171</v>
      </c>
    </row>
    <row r="63" spans="1:5" hidden="1" x14ac:dyDescent="0.25">
      <c r="A63" s="2">
        <v>62</v>
      </c>
      <c r="B63" s="22" t="s">
        <v>607</v>
      </c>
      <c r="C63" s="4" t="s">
        <v>801</v>
      </c>
      <c r="D63" s="14" t="s">
        <v>172</v>
      </c>
      <c r="E63" s="28" t="s">
        <v>173</v>
      </c>
    </row>
    <row r="64" spans="1:5" hidden="1" x14ac:dyDescent="0.25">
      <c r="A64" s="2">
        <v>63</v>
      </c>
      <c r="B64" s="22" t="s">
        <v>608</v>
      </c>
      <c r="C64" s="4"/>
      <c r="D64" s="14" t="s">
        <v>174</v>
      </c>
      <c r="E64" s="28" t="s">
        <v>175</v>
      </c>
    </row>
    <row r="65" spans="1:5" hidden="1" x14ac:dyDescent="0.25">
      <c r="A65" s="2">
        <v>64</v>
      </c>
      <c r="B65" s="22" t="s">
        <v>609</v>
      </c>
      <c r="C65" s="4" t="s">
        <v>802</v>
      </c>
      <c r="D65" s="14" t="s">
        <v>176</v>
      </c>
      <c r="E65" s="28" t="s">
        <v>177</v>
      </c>
    </row>
    <row r="66" spans="1:5" hidden="1" x14ac:dyDescent="0.25">
      <c r="A66" s="2">
        <v>65</v>
      </c>
      <c r="B66" s="22" t="s">
        <v>610</v>
      </c>
      <c r="C66" s="4"/>
      <c r="D66" s="14" t="s">
        <v>178</v>
      </c>
      <c r="E66" s="28" t="s">
        <v>179</v>
      </c>
    </row>
    <row r="67" spans="1:5" hidden="1" x14ac:dyDescent="0.25">
      <c r="A67" s="2">
        <v>66</v>
      </c>
      <c r="B67" s="22" t="s">
        <v>611</v>
      </c>
      <c r="C67" s="4" t="s">
        <v>803</v>
      </c>
      <c r="D67" s="14" t="s">
        <v>180</v>
      </c>
      <c r="E67" s="28" t="s">
        <v>181</v>
      </c>
    </row>
    <row r="68" spans="1:5" hidden="1" x14ac:dyDescent="0.25">
      <c r="A68" s="2">
        <v>67</v>
      </c>
      <c r="B68" s="22" t="s">
        <v>612</v>
      </c>
      <c r="C68" s="4"/>
      <c r="D68" s="14" t="s">
        <v>182</v>
      </c>
      <c r="E68" s="28" t="s">
        <v>183</v>
      </c>
    </row>
    <row r="69" spans="1:5" hidden="1" x14ac:dyDescent="0.25">
      <c r="A69" s="2">
        <v>68</v>
      </c>
      <c r="B69" s="22" t="s">
        <v>613</v>
      </c>
      <c r="C69" s="4"/>
      <c r="D69" s="14" t="s">
        <v>184</v>
      </c>
      <c r="E69" s="28" t="s">
        <v>185</v>
      </c>
    </row>
    <row r="70" spans="1:5" hidden="1" x14ac:dyDescent="0.25">
      <c r="A70" s="2">
        <v>69</v>
      </c>
      <c r="B70" s="22" t="s">
        <v>614</v>
      </c>
      <c r="C70" s="4"/>
      <c r="D70" s="14" t="s">
        <v>186</v>
      </c>
      <c r="E70" s="28" t="s">
        <v>187</v>
      </c>
    </row>
    <row r="71" spans="1:5" hidden="1" x14ac:dyDescent="0.25">
      <c r="A71" s="2">
        <v>70</v>
      </c>
      <c r="B71" s="22" t="s">
        <v>615</v>
      </c>
      <c r="C71" s="4"/>
      <c r="D71" s="14" t="s">
        <v>188</v>
      </c>
      <c r="E71" s="28" t="s">
        <v>189</v>
      </c>
    </row>
    <row r="72" spans="1:5" hidden="1" x14ac:dyDescent="0.25">
      <c r="A72" s="2">
        <v>71</v>
      </c>
      <c r="B72" s="22" t="s">
        <v>616</v>
      </c>
      <c r="C72" s="4"/>
      <c r="D72" s="14" t="s">
        <v>190</v>
      </c>
      <c r="E72" s="28" t="s">
        <v>191</v>
      </c>
    </row>
    <row r="73" spans="1:5" hidden="1" x14ac:dyDescent="0.25">
      <c r="A73" s="2">
        <v>72</v>
      </c>
      <c r="B73" s="22" t="s">
        <v>617</v>
      </c>
      <c r="C73" s="4" t="s">
        <v>804</v>
      </c>
      <c r="D73" s="14" t="s">
        <v>192</v>
      </c>
      <c r="E73" s="28" t="s">
        <v>193</v>
      </c>
    </row>
    <row r="74" spans="1:5" hidden="1" x14ac:dyDescent="0.25">
      <c r="A74" s="2">
        <v>73</v>
      </c>
      <c r="B74" s="22" t="s">
        <v>618</v>
      </c>
      <c r="C74" s="4" t="s">
        <v>194</v>
      </c>
      <c r="D74" s="14" t="s">
        <v>47</v>
      </c>
      <c r="E74" s="28" t="s">
        <v>194</v>
      </c>
    </row>
    <row r="75" spans="1:5" hidden="1" x14ac:dyDescent="0.25">
      <c r="A75" s="2">
        <v>74</v>
      </c>
      <c r="B75" s="22" t="s">
        <v>619</v>
      </c>
      <c r="C75" s="4"/>
      <c r="D75" s="14" t="s">
        <v>195</v>
      </c>
      <c r="E75" s="28" t="s">
        <v>196</v>
      </c>
    </row>
    <row r="76" spans="1:5" hidden="1" x14ac:dyDescent="0.25">
      <c r="A76" s="2">
        <v>75</v>
      </c>
      <c r="B76" s="22" t="s">
        <v>620</v>
      </c>
      <c r="C76" s="4"/>
      <c r="D76" s="14" t="s">
        <v>197</v>
      </c>
      <c r="E76" s="28" t="s">
        <v>198</v>
      </c>
    </row>
    <row r="77" spans="1:5" hidden="1" x14ac:dyDescent="0.25">
      <c r="A77" s="2">
        <v>76</v>
      </c>
      <c r="B77" s="22" t="s">
        <v>621</v>
      </c>
      <c r="C77" s="4"/>
      <c r="D77" s="14" t="s">
        <v>199</v>
      </c>
      <c r="E77" s="28" t="s">
        <v>200</v>
      </c>
    </row>
    <row r="78" spans="1:5" hidden="1" x14ac:dyDescent="0.25">
      <c r="A78" s="2">
        <v>77</v>
      </c>
      <c r="B78" s="22" t="s">
        <v>622</v>
      </c>
      <c r="C78" s="4" t="s">
        <v>805</v>
      </c>
      <c r="D78" s="14" t="s">
        <v>201</v>
      </c>
      <c r="E78" s="28" t="s">
        <v>202</v>
      </c>
    </row>
    <row r="79" spans="1:5" hidden="1" x14ac:dyDescent="0.25">
      <c r="A79" s="2">
        <v>78</v>
      </c>
      <c r="B79" s="22" t="s">
        <v>623</v>
      </c>
      <c r="C79" s="4" t="s">
        <v>806</v>
      </c>
      <c r="D79" s="14" t="s">
        <v>203</v>
      </c>
      <c r="E79" s="28" t="s">
        <v>204</v>
      </c>
    </row>
    <row r="80" spans="1:5" hidden="1" x14ac:dyDescent="0.25">
      <c r="A80" s="2">
        <v>79</v>
      </c>
      <c r="B80" s="22" t="s">
        <v>624</v>
      </c>
      <c r="C80" s="4"/>
      <c r="D80" s="14" t="s">
        <v>205</v>
      </c>
      <c r="E80" s="28" t="s">
        <v>206</v>
      </c>
    </row>
    <row r="81" spans="1:5" hidden="1" x14ac:dyDescent="0.25">
      <c r="A81" s="2">
        <v>80</v>
      </c>
      <c r="B81" s="22" t="s">
        <v>625</v>
      </c>
      <c r="C81" s="4" t="s">
        <v>807</v>
      </c>
      <c r="D81" s="14" t="s">
        <v>207</v>
      </c>
      <c r="E81" s="28" t="s">
        <v>208</v>
      </c>
    </row>
    <row r="82" spans="1:5" hidden="1" x14ac:dyDescent="0.25">
      <c r="A82" s="2">
        <v>81</v>
      </c>
      <c r="B82" s="22" t="s">
        <v>626</v>
      </c>
      <c r="C82" s="4"/>
      <c r="D82" s="14" t="s">
        <v>209</v>
      </c>
      <c r="E82" s="28" t="s">
        <v>210</v>
      </c>
    </row>
    <row r="83" spans="1:5" hidden="1" x14ac:dyDescent="0.25">
      <c r="A83" s="2">
        <v>82</v>
      </c>
      <c r="B83" s="22" t="s">
        <v>627</v>
      </c>
      <c r="C83" s="4"/>
      <c r="D83" s="14" t="s">
        <v>211</v>
      </c>
      <c r="E83" s="28" t="s">
        <v>212</v>
      </c>
    </row>
    <row r="84" spans="1:5" hidden="1" x14ac:dyDescent="0.25">
      <c r="A84" s="2">
        <v>83</v>
      </c>
      <c r="B84" s="22" t="s">
        <v>628</v>
      </c>
      <c r="C84" s="4"/>
      <c r="D84" s="14" t="s">
        <v>213</v>
      </c>
      <c r="E84" s="28" t="s">
        <v>214</v>
      </c>
    </row>
    <row r="85" spans="1:5" hidden="1" x14ac:dyDescent="0.25">
      <c r="A85" s="2">
        <v>84</v>
      </c>
      <c r="B85" s="22" t="s">
        <v>629</v>
      </c>
      <c r="C85" s="4"/>
      <c r="D85" s="14" t="s">
        <v>215</v>
      </c>
      <c r="E85" s="28" t="s">
        <v>216</v>
      </c>
    </row>
    <row r="86" spans="1:5" hidden="1" x14ac:dyDescent="0.25">
      <c r="A86" s="2">
        <v>85</v>
      </c>
      <c r="B86" s="22" t="s">
        <v>630</v>
      </c>
      <c r="C86" s="4"/>
      <c r="D86" s="14" t="s">
        <v>217</v>
      </c>
      <c r="E86" s="28" t="s">
        <v>218</v>
      </c>
    </row>
    <row r="87" spans="1:5" hidden="1" x14ac:dyDescent="0.25">
      <c r="A87" s="2">
        <v>86</v>
      </c>
      <c r="B87" s="22" t="s">
        <v>631</v>
      </c>
      <c r="C87" s="4"/>
      <c r="D87" s="14" t="s">
        <v>219</v>
      </c>
      <c r="E87" s="28" t="s">
        <v>220</v>
      </c>
    </row>
    <row r="88" spans="1:5" hidden="1" x14ac:dyDescent="0.25">
      <c r="A88" s="2">
        <v>87</v>
      </c>
      <c r="B88" s="22" t="s">
        <v>632</v>
      </c>
      <c r="C88" s="4"/>
      <c r="D88" s="14" t="s">
        <v>221</v>
      </c>
      <c r="E88" s="28" t="s">
        <v>222</v>
      </c>
    </row>
    <row r="89" spans="1:5" hidden="1" x14ac:dyDescent="0.25">
      <c r="A89" s="2">
        <v>88</v>
      </c>
      <c r="B89" s="22" t="s">
        <v>633</v>
      </c>
      <c r="C89" s="4"/>
      <c r="D89" s="14" t="s">
        <v>223</v>
      </c>
      <c r="E89" s="28" t="s">
        <v>224</v>
      </c>
    </row>
    <row r="90" spans="1:5" hidden="1" x14ac:dyDescent="0.25">
      <c r="A90" s="2">
        <v>89</v>
      </c>
      <c r="B90" s="22" t="s">
        <v>634</v>
      </c>
      <c r="C90" s="4"/>
      <c r="D90" s="14" t="s">
        <v>225</v>
      </c>
      <c r="E90" s="28" t="s">
        <v>226</v>
      </c>
    </row>
    <row r="91" spans="1:5" hidden="1" x14ac:dyDescent="0.25">
      <c r="A91" s="2">
        <v>90</v>
      </c>
      <c r="B91" s="22" t="s">
        <v>635</v>
      </c>
      <c r="C91" s="4"/>
      <c r="D91" s="14" t="s">
        <v>227</v>
      </c>
      <c r="E91" s="28" t="s">
        <v>228</v>
      </c>
    </row>
    <row r="92" spans="1:5" hidden="1" x14ac:dyDescent="0.25">
      <c r="A92" s="2">
        <v>91</v>
      </c>
      <c r="B92" s="22" t="s">
        <v>636</v>
      </c>
      <c r="C92" s="4"/>
      <c r="D92" s="14" t="s">
        <v>229</v>
      </c>
      <c r="E92" s="28" t="s">
        <v>230</v>
      </c>
    </row>
    <row r="93" spans="1:5" hidden="1" x14ac:dyDescent="0.25">
      <c r="A93" s="2">
        <v>92</v>
      </c>
      <c r="B93" s="22" t="s">
        <v>637</v>
      </c>
      <c r="C93" s="4"/>
      <c r="D93" s="14" t="s">
        <v>231</v>
      </c>
      <c r="E93" s="28" t="s">
        <v>232</v>
      </c>
    </row>
    <row r="94" spans="1:5" hidden="1" x14ac:dyDescent="0.25">
      <c r="A94" s="2">
        <v>93</v>
      </c>
      <c r="B94" s="22" t="s">
        <v>638</v>
      </c>
      <c r="C94" s="4"/>
      <c r="D94" s="14" t="s">
        <v>233</v>
      </c>
      <c r="E94" s="28" t="s">
        <v>234</v>
      </c>
    </row>
    <row r="95" spans="1:5" hidden="1" x14ac:dyDescent="0.25">
      <c r="A95" s="2">
        <v>94</v>
      </c>
      <c r="B95" s="22" t="s">
        <v>639</v>
      </c>
      <c r="C95" s="4"/>
      <c r="D95" s="14" t="s">
        <v>235</v>
      </c>
      <c r="E95" s="28" t="s">
        <v>236</v>
      </c>
    </row>
    <row r="96" spans="1:5" hidden="1" x14ac:dyDescent="0.25">
      <c r="A96" s="2">
        <v>95</v>
      </c>
      <c r="B96" s="22" t="s">
        <v>640</v>
      </c>
      <c r="C96" s="4"/>
      <c r="D96" s="14" t="s">
        <v>237</v>
      </c>
      <c r="E96" s="28" t="s">
        <v>238</v>
      </c>
    </row>
    <row r="97" spans="1:5" hidden="1" x14ac:dyDescent="0.25">
      <c r="A97" s="2">
        <v>96</v>
      </c>
      <c r="B97" s="22" t="s">
        <v>641</v>
      </c>
      <c r="C97" s="4"/>
      <c r="D97" s="14" t="s">
        <v>239</v>
      </c>
      <c r="E97" s="28" t="s">
        <v>240</v>
      </c>
    </row>
    <row r="98" spans="1:5" hidden="1" x14ac:dyDescent="0.25">
      <c r="A98" s="2">
        <v>97</v>
      </c>
      <c r="B98" s="22" t="s">
        <v>642</v>
      </c>
      <c r="C98" s="4"/>
      <c r="D98" s="14" t="s">
        <v>241</v>
      </c>
      <c r="E98" s="28" t="s">
        <v>242</v>
      </c>
    </row>
    <row r="99" spans="1:5" hidden="1" x14ac:dyDescent="0.25">
      <c r="A99" s="2">
        <v>98</v>
      </c>
      <c r="B99" s="22" t="s">
        <v>643</v>
      </c>
      <c r="C99" s="4"/>
      <c r="D99" s="14" t="s">
        <v>243</v>
      </c>
      <c r="E99" s="28" t="s">
        <v>244</v>
      </c>
    </row>
    <row r="100" spans="1:5" hidden="1" x14ac:dyDescent="0.25">
      <c r="A100" s="2">
        <v>99</v>
      </c>
      <c r="B100" s="22" t="s">
        <v>644</v>
      </c>
      <c r="C100" s="4"/>
      <c r="D100" s="14" t="s">
        <v>245</v>
      </c>
      <c r="E100" s="28" t="s">
        <v>246</v>
      </c>
    </row>
    <row r="101" spans="1:5" hidden="1" x14ac:dyDescent="0.25">
      <c r="A101" s="2">
        <v>100</v>
      </c>
      <c r="B101" s="22" t="s">
        <v>645</v>
      </c>
      <c r="C101" s="4"/>
      <c r="D101" s="14" t="s">
        <v>247</v>
      </c>
      <c r="E101" s="28" t="s">
        <v>248</v>
      </c>
    </row>
    <row r="102" spans="1:5" hidden="1" x14ac:dyDescent="0.25">
      <c r="A102" s="2">
        <v>101</v>
      </c>
      <c r="B102" s="22" t="s">
        <v>646</v>
      </c>
      <c r="C102" s="4"/>
      <c r="D102" s="14" t="s">
        <v>249</v>
      </c>
      <c r="E102" s="28" t="s">
        <v>250</v>
      </c>
    </row>
    <row r="103" spans="1:5" hidden="1" x14ac:dyDescent="0.25">
      <c r="A103" s="2">
        <v>102</v>
      </c>
      <c r="B103" s="22" t="s">
        <v>647</v>
      </c>
      <c r="C103" s="4"/>
      <c r="D103" s="14" t="s">
        <v>251</v>
      </c>
      <c r="E103" s="28" t="s">
        <v>252</v>
      </c>
    </row>
    <row r="104" spans="1:5" hidden="1" x14ac:dyDescent="0.25">
      <c r="A104" s="2">
        <v>103</v>
      </c>
      <c r="B104" s="22" t="s">
        <v>648</v>
      </c>
      <c r="C104" s="4"/>
      <c r="D104" s="14" t="s">
        <v>253</v>
      </c>
      <c r="E104" s="28" t="s">
        <v>254</v>
      </c>
    </row>
    <row r="105" spans="1:5" hidden="1" x14ac:dyDescent="0.25">
      <c r="A105" s="2">
        <v>104</v>
      </c>
      <c r="B105" s="22" t="s">
        <v>649</v>
      </c>
      <c r="C105" s="4" t="s">
        <v>649</v>
      </c>
      <c r="D105" s="14" t="s">
        <v>46</v>
      </c>
      <c r="E105" s="28" t="s">
        <v>255</v>
      </c>
    </row>
    <row r="106" spans="1:5" hidden="1" x14ac:dyDescent="0.25">
      <c r="A106" s="2">
        <v>105</v>
      </c>
      <c r="B106" s="22" t="s">
        <v>650</v>
      </c>
      <c r="C106" s="4"/>
      <c r="D106" s="14" t="s">
        <v>256</v>
      </c>
      <c r="E106" s="28" t="s">
        <v>257</v>
      </c>
    </row>
    <row r="107" spans="1:5" hidden="1" x14ac:dyDescent="0.25">
      <c r="A107" s="2">
        <v>106</v>
      </c>
      <c r="B107" s="22" t="s">
        <v>651</v>
      </c>
      <c r="C107" s="4" t="s">
        <v>817</v>
      </c>
      <c r="D107" s="14" t="s">
        <v>258</v>
      </c>
      <c r="E107" s="28" t="s">
        <v>259</v>
      </c>
    </row>
    <row r="108" spans="1:5" hidden="1" x14ac:dyDescent="0.25">
      <c r="A108" s="2">
        <v>107</v>
      </c>
      <c r="B108" s="22" t="s">
        <v>652</v>
      </c>
      <c r="C108" s="4" t="s">
        <v>816</v>
      </c>
      <c r="D108" s="14" t="s">
        <v>260</v>
      </c>
      <c r="E108" s="28" t="s">
        <v>261</v>
      </c>
    </row>
    <row r="109" spans="1:5" hidden="1" x14ac:dyDescent="0.25">
      <c r="A109" s="2">
        <v>108</v>
      </c>
      <c r="B109" s="22" t="s">
        <v>653</v>
      </c>
      <c r="C109" s="4" t="s">
        <v>815</v>
      </c>
      <c r="D109" s="14" t="s">
        <v>262</v>
      </c>
      <c r="E109" s="28" t="s">
        <v>263</v>
      </c>
    </row>
    <row r="110" spans="1:5" hidden="1" x14ac:dyDescent="0.25">
      <c r="A110" s="2">
        <v>109</v>
      </c>
      <c r="B110" s="22" t="s">
        <v>654</v>
      </c>
      <c r="C110" s="4"/>
      <c r="D110" s="14" t="s">
        <v>264</v>
      </c>
      <c r="E110" s="28" t="s">
        <v>265</v>
      </c>
    </row>
    <row r="111" spans="1:5" hidden="1" x14ac:dyDescent="0.25">
      <c r="A111" s="2">
        <v>110</v>
      </c>
      <c r="B111" s="22" t="s">
        <v>655</v>
      </c>
      <c r="C111" s="4"/>
      <c r="D111" s="14" t="s">
        <v>266</v>
      </c>
      <c r="E111" s="28" t="s">
        <v>267</v>
      </c>
    </row>
    <row r="112" spans="1:5" hidden="1" x14ac:dyDescent="0.25">
      <c r="A112" s="2">
        <v>111</v>
      </c>
      <c r="B112" s="22" t="s">
        <v>656</v>
      </c>
      <c r="C112" s="4"/>
      <c r="D112" s="14" t="s">
        <v>268</v>
      </c>
      <c r="E112" s="28" t="s">
        <v>269</v>
      </c>
    </row>
    <row r="113" spans="1:5" hidden="1" x14ac:dyDescent="0.25">
      <c r="A113" s="2">
        <v>112</v>
      </c>
      <c r="B113" s="22" t="s">
        <v>657</v>
      </c>
      <c r="C113" s="4"/>
      <c r="D113" s="14" t="s">
        <v>270</v>
      </c>
      <c r="E113" s="28" t="s">
        <v>271</v>
      </c>
    </row>
    <row r="114" spans="1:5" hidden="1" x14ac:dyDescent="0.25">
      <c r="A114" s="2">
        <v>113</v>
      </c>
      <c r="B114" s="22" t="s">
        <v>658</v>
      </c>
      <c r="C114" s="4" t="s">
        <v>814</v>
      </c>
      <c r="D114" s="14" t="s">
        <v>272</v>
      </c>
      <c r="E114" s="28" t="s">
        <v>273</v>
      </c>
    </row>
    <row r="115" spans="1:5" hidden="1" x14ac:dyDescent="0.25">
      <c r="A115" s="2">
        <v>114</v>
      </c>
      <c r="B115" s="22" t="s">
        <v>659</v>
      </c>
      <c r="C115" s="4"/>
      <c r="D115" s="14" t="s">
        <v>274</v>
      </c>
      <c r="E115" s="28" t="s">
        <v>275</v>
      </c>
    </row>
    <row r="116" spans="1:5" hidden="1" x14ac:dyDescent="0.25">
      <c r="A116" s="2">
        <v>115</v>
      </c>
      <c r="B116" s="22" t="s">
        <v>660</v>
      </c>
      <c r="C116" s="4" t="s">
        <v>813</v>
      </c>
      <c r="D116" s="14" t="s">
        <v>276</v>
      </c>
      <c r="E116" s="28" t="s">
        <v>277</v>
      </c>
    </row>
    <row r="117" spans="1:5" hidden="1" x14ac:dyDescent="0.25">
      <c r="A117" s="2">
        <v>116</v>
      </c>
      <c r="B117" s="22" t="s">
        <v>661</v>
      </c>
      <c r="C117" s="4"/>
      <c r="D117" s="14" t="s">
        <v>278</v>
      </c>
      <c r="E117" s="28" t="s">
        <v>279</v>
      </c>
    </row>
    <row r="118" spans="1:5" hidden="1" x14ac:dyDescent="0.25">
      <c r="A118" s="2">
        <v>117</v>
      </c>
      <c r="B118" s="22" t="s">
        <v>662</v>
      </c>
      <c r="C118" s="4"/>
      <c r="D118" s="14" t="s">
        <v>280</v>
      </c>
      <c r="E118" s="28" t="s">
        <v>281</v>
      </c>
    </row>
    <row r="119" spans="1:5" hidden="1" x14ac:dyDescent="0.25">
      <c r="A119" s="2">
        <v>118</v>
      </c>
      <c r="B119" s="22" t="s">
        <v>663</v>
      </c>
      <c r="C119" s="4"/>
      <c r="D119" s="14" t="s">
        <v>282</v>
      </c>
      <c r="E119" s="28" t="s">
        <v>283</v>
      </c>
    </row>
    <row r="120" spans="1:5" hidden="1" x14ac:dyDescent="0.25">
      <c r="A120" s="2">
        <v>119</v>
      </c>
      <c r="B120" s="22" t="s">
        <v>664</v>
      </c>
      <c r="C120" s="4"/>
      <c r="D120" s="14" t="s">
        <v>284</v>
      </c>
      <c r="E120" s="28" t="s">
        <v>285</v>
      </c>
    </row>
    <row r="121" spans="1:5" hidden="1" x14ac:dyDescent="0.25">
      <c r="A121" s="2">
        <v>120</v>
      </c>
      <c r="B121" s="22" t="s">
        <v>665</v>
      </c>
      <c r="C121" s="4"/>
      <c r="D121" s="14" t="s">
        <v>286</v>
      </c>
      <c r="E121" s="28" t="s">
        <v>287</v>
      </c>
    </row>
    <row r="122" spans="1:5" hidden="1" x14ac:dyDescent="0.25">
      <c r="A122" s="2">
        <v>121</v>
      </c>
      <c r="B122" s="22" t="s">
        <v>666</v>
      </c>
      <c r="C122" s="4"/>
      <c r="D122" s="14" t="s">
        <v>288</v>
      </c>
      <c r="E122" s="28" t="s">
        <v>289</v>
      </c>
    </row>
    <row r="123" spans="1:5" hidden="1" x14ac:dyDescent="0.25">
      <c r="A123" s="2">
        <v>122</v>
      </c>
      <c r="B123" s="22" t="s">
        <v>667</v>
      </c>
      <c r="C123" s="4"/>
      <c r="D123" s="14" t="s">
        <v>290</v>
      </c>
      <c r="E123" s="28" t="s">
        <v>291</v>
      </c>
    </row>
    <row r="124" spans="1:5" hidden="1" x14ac:dyDescent="0.25">
      <c r="A124" s="2">
        <v>123</v>
      </c>
      <c r="B124" s="22" t="s">
        <v>668</v>
      </c>
      <c r="C124" s="4"/>
      <c r="D124" s="14" t="s">
        <v>292</v>
      </c>
      <c r="E124" s="28" t="s">
        <v>293</v>
      </c>
    </row>
    <row r="125" spans="1:5" hidden="1" x14ac:dyDescent="0.25">
      <c r="A125" s="2">
        <v>124</v>
      </c>
      <c r="B125" s="22" t="s">
        <v>669</v>
      </c>
      <c r="C125" s="4"/>
      <c r="D125" s="14" t="s">
        <v>294</v>
      </c>
      <c r="E125" s="28" t="s">
        <v>295</v>
      </c>
    </row>
    <row r="126" spans="1:5" hidden="1" x14ac:dyDescent="0.25">
      <c r="A126" s="2">
        <v>125</v>
      </c>
      <c r="B126" s="22" t="s">
        <v>670</v>
      </c>
      <c r="C126" s="4"/>
      <c r="D126" s="14" t="s">
        <v>296</v>
      </c>
      <c r="E126" s="28" t="s">
        <v>297</v>
      </c>
    </row>
    <row r="127" spans="1:5" hidden="1" x14ac:dyDescent="0.25">
      <c r="A127" s="2">
        <v>126</v>
      </c>
      <c r="B127" s="22" t="s">
        <v>671</v>
      </c>
      <c r="C127" s="4"/>
      <c r="D127" s="14" t="s">
        <v>298</v>
      </c>
      <c r="E127" s="28" t="s">
        <v>299</v>
      </c>
    </row>
    <row r="128" spans="1:5" hidden="1" x14ac:dyDescent="0.25">
      <c r="A128" s="2">
        <v>127</v>
      </c>
      <c r="B128" s="22" t="s">
        <v>672</v>
      </c>
      <c r="C128" s="4"/>
      <c r="D128" s="14" t="s">
        <v>300</v>
      </c>
      <c r="E128" s="28" t="s">
        <v>301</v>
      </c>
    </row>
    <row r="129" spans="1:5" hidden="1" x14ac:dyDescent="0.25">
      <c r="A129" s="2">
        <v>128</v>
      </c>
      <c r="B129" s="22" t="s">
        <v>673</v>
      </c>
      <c r="C129" s="4"/>
      <c r="D129" s="14" t="s">
        <v>302</v>
      </c>
      <c r="E129" s="28" t="s">
        <v>303</v>
      </c>
    </row>
    <row r="130" spans="1:5" hidden="1" x14ac:dyDescent="0.25">
      <c r="A130" s="2">
        <v>129</v>
      </c>
      <c r="B130" s="22" t="s">
        <v>674</v>
      </c>
      <c r="C130" s="4"/>
      <c r="D130" s="14" t="s">
        <v>304</v>
      </c>
      <c r="E130" s="28" t="s">
        <v>305</v>
      </c>
    </row>
    <row r="131" spans="1:5" hidden="1" x14ac:dyDescent="0.25">
      <c r="A131" s="2">
        <v>130</v>
      </c>
      <c r="B131" s="22" t="s">
        <v>675</v>
      </c>
      <c r="C131" s="4"/>
      <c r="D131" s="14" t="s">
        <v>306</v>
      </c>
      <c r="E131" s="28" t="s">
        <v>307</v>
      </c>
    </row>
    <row r="132" spans="1:5" hidden="1" x14ac:dyDescent="0.25">
      <c r="A132" s="2">
        <v>131</v>
      </c>
      <c r="B132" s="22" t="s">
        <v>676</v>
      </c>
      <c r="C132" s="4"/>
      <c r="D132" s="14" t="s">
        <v>308</v>
      </c>
      <c r="E132" s="28" t="s">
        <v>309</v>
      </c>
    </row>
    <row r="133" spans="1:5" hidden="1" x14ac:dyDescent="0.25">
      <c r="A133" s="2">
        <v>132</v>
      </c>
      <c r="B133" s="22" t="s">
        <v>677</v>
      </c>
      <c r="C133" s="4"/>
      <c r="D133" s="14" t="s">
        <v>310</v>
      </c>
      <c r="E133" s="28" t="s">
        <v>311</v>
      </c>
    </row>
    <row r="134" spans="1:5" hidden="1" x14ac:dyDescent="0.25">
      <c r="A134" s="2">
        <v>133</v>
      </c>
      <c r="B134" s="22" t="s">
        <v>678</v>
      </c>
      <c r="C134" s="4"/>
      <c r="D134" s="14" t="s">
        <v>312</v>
      </c>
      <c r="E134" s="28" t="s">
        <v>313</v>
      </c>
    </row>
    <row r="135" spans="1:5" hidden="1" x14ac:dyDescent="0.25">
      <c r="A135" s="2">
        <v>134</v>
      </c>
      <c r="B135" s="22" t="s">
        <v>679</v>
      </c>
      <c r="C135" s="4"/>
      <c r="D135" s="14" t="s">
        <v>314</v>
      </c>
      <c r="E135" s="28" t="s">
        <v>315</v>
      </c>
    </row>
    <row r="136" spans="1:5" hidden="1" x14ac:dyDescent="0.25">
      <c r="A136" s="2">
        <v>135</v>
      </c>
      <c r="B136" s="22" t="s">
        <v>680</v>
      </c>
      <c r="C136" s="4"/>
      <c r="D136" s="14" t="s">
        <v>316</v>
      </c>
      <c r="E136" s="28" t="s">
        <v>317</v>
      </c>
    </row>
    <row r="137" spans="1:5" hidden="1" x14ac:dyDescent="0.25">
      <c r="A137" s="2">
        <v>136</v>
      </c>
      <c r="B137" s="22" t="s">
        <v>681</v>
      </c>
      <c r="C137" s="4"/>
      <c r="D137" s="14" t="s">
        <v>318</v>
      </c>
      <c r="E137" s="28" t="s">
        <v>319</v>
      </c>
    </row>
    <row r="138" spans="1:5" hidden="1" x14ac:dyDescent="0.25">
      <c r="A138" s="2">
        <v>137</v>
      </c>
      <c r="B138" s="22" t="s">
        <v>682</v>
      </c>
      <c r="C138" s="4"/>
      <c r="D138" s="14" t="s">
        <v>320</v>
      </c>
      <c r="E138" s="28" t="s">
        <v>321</v>
      </c>
    </row>
    <row r="139" spans="1:5" hidden="1" x14ac:dyDescent="0.25">
      <c r="A139" s="2">
        <v>138</v>
      </c>
      <c r="B139" s="22" t="s">
        <v>683</v>
      </c>
      <c r="C139" s="4"/>
      <c r="D139" s="14" t="s">
        <v>322</v>
      </c>
      <c r="E139" s="28" t="s">
        <v>323</v>
      </c>
    </row>
    <row r="140" spans="1:5" hidden="1" x14ac:dyDescent="0.25">
      <c r="A140" s="2">
        <v>139</v>
      </c>
      <c r="B140" s="22" t="s">
        <v>684</v>
      </c>
      <c r="C140" s="4"/>
      <c r="D140" s="14" t="s">
        <v>324</v>
      </c>
      <c r="E140" s="28" t="s">
        <v>325</v>
      </c>
    </row>
    <row r="141" spans="1:5" hidden="1" x14ac:dyDescent="0.25">
      <c r="A141" s="2">
        <v>140</v>
      </c>
      <c r="B141" s="22" t="s">
        <v>685</v>
      </c>
      <c r="C141" s="4"/>
      <c r="D141" s="14" t="s">
        <v>326</v>
      </c>
      <c r="E141" s="28" t="s">
        <v>327</v>
      </c>
    </row>
    <row r="142" spans="1:5" hidden="1" x14ac:dyDescent="0.25">
      <c r="A142" s="2">
        <v>141</v>
      </c>
      <c r="B142" s="22" t="s">
        <v>686</v>
      </c>
      <c r="C142" s="4"/>
      <c r="D142" s="14" t="s">
        <v>328</v>
      </c>
      <c r="E142" s="28" t="s">
        <v>329</v>
      </c>
    </row>
    <row r="143" spans="1:5" hidden="1" x14ac:dyDescent="0.25">
      <c r="A143" s="2">
        <v>142</v>
      </c>
      <c r="B143" s="22" t="s">
        <v>687</v>
      </c>
      <c r="C143" s="4"/>
      <c r="D143" s="14" t="s">
        <v>330</v>
      </c>
      <c r="E143" s="28" t="s">
        <v>331</v>
      </c>
    </row>
    <row r="144" spans="1:5" hidden="1" x14ac:dyDescent="0.25">
      <c r="A144" s="2">
        <v>143</v>
      </c>
      <c r="B144" s="22" t="s">
        <v>688</v>
      </c>
      <c r="C144" s="4"/>
      <c r="D144" s="14" t="s">
        <v>332</v>
      </c>
      <c r="E144" s="28" t="s">
        <v>333</v>
      </c>
    </row>
    <row r="145" spans="1:5" hidden="1" x14ac:dyDescent="0.25">
      <c r="A145" s="2">
        <v>144</v>
      </c>
      <c r="B145" s="22" t="s">
        <v>689</v>
      </c>
      <c r="C145" s="4"/>
      <c r="D145" s="14" t="s">
        <v>334</v>
      </c>
      <c r="E145" s="28" t="s">
        <v>335</v>
      </c>
    </row>
    <row r="146" spans="1:5" hidden="1" x14ac:dyDescent="0.25">
      <c r="A146" s="2">
        <v>145</v>
      </c>
      <c r="B146" s="22" t="s">
        <v>690</v>
      </c>
      <c r="C146" s="4"/>
      <c r="D146" s="14" t="s">
        <v>336</v>
      </c>
      <c r="E146" s="28" t="s">
        <v>337</v>
      </c>
    </row>
    <row r="147" spans="1:5" hidden="1" x14ac:dyDescent="0.25">
      <c r="A147" s="2">
        <v>146</v>
      </c>
      <c r="B147" s="22" t="s">
        <v>691</v>
      </c>
      <c r="C147" s="4"/>
      <c r="D147" s="14" t="s">
        <v>338</v>
      </c>
      <c r="E147" s="28" t="s">
        <v>339</v>
      </c>
    </row>
    <row r="148" spans="1:5" hidden="1" x14ac:dyDescent="0.25">
      <c r="A148" s="2">
        <v>147</v>
      </c>
      <c r="B148" s="22" t="s">
        <v>692</v>
      </c>
      <c r="C148" s="4"/>
      <c r="D148" s="14" t="s">
        <v>340</v>
      </c>
      <c r="E148" s="28" t="s">
        <v>341</v>
      </c>
    </row>
    <row r="149" spans="1:5" hidden="1" x14ac:dyDescent="0.25">
      <c r="A149" s="2">
        <v>148</v>
      </c>
      <c r="B149" s="22" t="s">
        <v>693</v>
      </c>
      <c r="C149" s="4" t="s">
        <v>818</v>
      </c>
      <c r="D149" s="14" t="s">
        <v>342</v>
      </c>
      <c r="E149" s="28" t="s">
        <v>343</v>
      </c>
    </row>
    <row r="150" spans="1:5" hidden="1" x14ac:dyDescent="0.25">
      <c r="A150" s="2">
        <v>149</v>
      </c>
      <c r="B150" s="22" t="s">
        <v>694</v>
      </c>
      <c r="C150" s="4"/>
      <c r="D150" s="14" t="s">
        <v>344</v>
      </c>
      <c r="E150" s="28" t="s">
        <v>345</v>
      </c>
    </row>
    <row r="151" spans="1:5" hidden="1" x14ac:dyDescent="0.25">
      <c r="A151" s="2">
        <v>150</v>
      </c>
      <c r="B151" s="22" t="s">
        <v>695</v>
      </c>
      <c r="C151" s="4"/>
      <c r="D151" s="14" t="s">
        <v>346</v>
      </c>
      <c r="E151" s="28" t="s">
        <v>347</v>
      </c>
    </row>
    <row r="152" spans="1:5" hidden="1" x14ac:dyDescent="0.25">
      <c r="A152" s="2">
        <v>151</v>
      </c>
      <c r="B152" s="22" t="s">
        <v>696</v>
      </c>
      <c r="C152" s="4"/>
      <c r="D152" s="14" t="s">
        <v>348</v>
      </c>
      <c r="E152" s="28" t="s">
        <v>349</v>
      </c>
    </row>
    <row r="153" spans="1:5" hidden="1" x14ac:dyDescent="0.25">
      <c r="A153" s="2">
        <v>152</v>
      </c>
      <c r="B153" s="22" t="s">
        <v>697</v>
      </c>
      <c r="C153" s="4"/>
      <c r="D153" s="14" t="s">
        <v>350</v>
      </c>
      <c r="E153" s="28" t="s">
        <v>351</v>
      </c>
    </row>
    <row r="154" spans="1:5" hidden="1" x14ac:dyDescent="0.25">
      <c r="A154" s="2">
        <v>153</v>
      </c>
      <c r="B154" s="22" t="s">
        <v>698</v>
      </c>
      <c r="C154" s="4"/>
      <c r="D154" s="14" t="s">
        <v>352</v>
      </c>
      <c r="E154" s="28" t="s">
        <v>353</v>
      </c>
    </row>
    <row r="155" spans="1:5" hidden="1" x14ac:dyDescent="0.25">
      <c r="A155" s="2">
        <v>154</v>
      </c>
      <c r="B155" s="22" t="s">
        <v>699</v>
      </c>
      <c r="C155" s="4"/>
      <c r="D155" s="14" t="s">
        <v>354</v>
      </c>
      <c r="E155" s="28" t="s">
        <v>355</v>
      </c>
    </row>
    <row r="156" spans="1:5" hidden="1" x14ac:dyDescent="0.25">
      <c r="A156" s="2">
        <v>155</v>
      </c>
      <c r="B156" s="22" t="s">
        <v>700</v>
      </c>
      <c r="C156" s="4"/>
      <c r="D156" s="14" t="s">
        <v>356</v>
      </c>
      <c r="E156" s="28" t="s">
        <v>357</v>
      </c>
    </row>
    <row r="157" spans="1:5" hidden="1" x14ac:dyDescent="0.25">
      <c r="A157" s="2">
        <v>156</v>
      </c>
      <c r="B157" s="22" t="s">
        <v>701</v>
      </c>
      <c r="C157" s="4"/>
      <c r="D157" s="14" t="s">
        <v>358</v>
      </c>
      <c r="E157" s="28" t="s">
        <v>359</v>
      </c>
    </row>
    <row r="158" spans="1:5" hidden="1" x14ac:dyDescent="0.25">
      <c r="A158" s="2">
        <v>157</v>
      </c>
      <c r="B158" s="22" t="s">
        <v>702</v>
      </c>
      <c r="C158" s="4"/>
      <c r="D158" s="14" t="s">
        <v>360</v>
      </c>
      <c r="E158" s="28" t="s">
        <v>361</v>
      </c>
    </row>
    <row r="159" spans="1:5" hidden="1" x14ac:dyDescent="0.25">
      <c r="A159" s="2">
        <v>158</v>
      </c>
      <c r="B159" s="22" t="s">
        <v>703</v>
      </c>
      <c r="C159" s="4"/>
      <c r="D159" s="14" t="s">
        <v>362</v>
      </c>
      <c r="E159" s="28" t="s">
        <v>363</v>
      </c>
    </row>
    <row r="160" spans="1:5" hidden="1" x14ac:dyDescent="0.25">
      <c r="A160" s="2">
        <v>159</v>
      </c>
      <c r="B160" s="22" t="s">
        <v>704</v>
      </c>
      <c r="C160" s="4"/>
      <c r="D160" s="14" t="s">
        <v>364</v>
      </c>
      <c r="E160" s="28" t="s">
        <v>365</v>
      </c>
    </row>
    <row r="161" spans="1:5" hidden="1" x14ac:dyDescent="0.25">
      <c r="A161" s="2">
        <v>160</v>
      </c>
      <c r="B161" s="22" t="s">
        <v>705</v>
      </c>
      <c r="C161" s="4"/>
      <c r="D161" s="14" t="s">
        <v>366</v>
      </c>
      <c r="E161" s="28" t="s">
        <v>367</v>
      </c>
    </row>
    <row r="162" spans="1:5" hidden="1" x14ac:dyDescent="0.25">
      <c r="A162" s="2">
        <v>161</v>
      </c>
      <c r="B162" s="22" t="s">
        <v>706</v>
      </c>
      <c r="C162" s="4"/>
      <c r="D162" s="14" t="s">
        <v>368</v>
      </c>
      <c r="E162" s="28" t="s">
        <v>369</v>
      </c>
    </row>
    <row r="163" spans="1:5" hidden="1" x14ac:dyDescent="0.25">
      <c r="A163" s="2">
        <v>162</v>
      </c>
      <c r="B163" s="22" t="s">
        <v>707</v>
      </c>
      <c r="C163" s="4"/>
      <c r="D163" s="14" t="s">
        <v>370</v>
      </c>
      <c r="E163" s="28" t="s">
        <v>371</v>
      </c>
    </row>
    <row r="164" spans="1:5" hidden="1" x14ac:dyDescent="0.25">
      <c r="A164" s="2">
        <v>163</v>
      </c>
      <c r="B164" s="22" t="s">
        <v>708</v>
      </c>
      <c r="C164" s="4"/>
      <c r="D164" s="14" t="s">
        <v>372</v>
      </c>
      <c r="E164" s="28" t="s">
        <v>373</v>
      </c>
    </row>
    <row r="165" spans="1:5" hidden="1" x14ac:dyDescent="0.25">
      <c r="A165" s="2">
        <v>164</v>
      </c>
      <c r="B165" s="22" t="s">
        <v>709</v>
      </c>
      <c r="C165" s="4"/>
      <c r="D165" s="14" t="s">
        <v>374</v>
      </c>
      <c r="E165" s="28" t="s">
        <v>375</v>
      </c>
    </row>
    <row r="166" spans="1:5" hidden="1" x14ac:dyDescent="0.25">
      <c r="A166" s="2">
        <v>165</v>
      </c>
      <c r="B166" s="22" t="s">
        <v>710</v>
      </c>
      <c r="C166" s="4"/>
      <c r="D166" s="14" t="s">
        <v>376</v>
      </c>
      <c r="E166" s="28" t="s">
        <v>377</v>
      </c>
    </row>
    <row r="167" spans="1:5" hidden="1" x14ac:dyDescent="0.25">
      <c r="A167" s="2">
        <v>166</v>
      </c>
      <c r="B167" s="22" t="s">
        <v>711</v>
      </c>
      <c r="C167" s="4"/>
      <c r="D167" s="14" t="s">
        <v>378</v>
      </c>
      <c r="E167" s="28" t="s">
        <v>379</v>
      </c>
    </row>
    <row r="168" spans="1:5" hidden="1" x14ac:dyDescent="0.25">
      <c r="A168" s="2">
        <v>167</v>
      </c>
      <c r="B168" s="22" t="s">
        <v>712</v>
      </c>
      <c r="C168" s="4"/>
      <c r="D168" s="14" t="s">
        <v>380</v>
      </c>
      <c r="E168" s="28" t="s">
        <v>381</v>
      </c>
    </row>
    <row r="169" spans="1:5" hidden="1" x14ac:dyDescent="0.25">
      <c r="A169" s="2">
        <v>168</v>
      </c>
      <c r="B169" s="22" t="s">
        <v>713</v>
      </c>
      <c r="C169" s="4"/>
      <c r="D169" s="14" t="s">
        <v>382</v>
      </c>
      <c r="E169" s="28" t="s">
        <v>383</v>
      </c>
    </row>
    <row r="170" spans="1:5" hidden="1" x14ac:dyDescent="0.25">
      <c r="A170" s="2">
        <v>169</v>
      </c>
      <c r="B170" s="22" t="s">
        <v>714</v>
      </c>
      <c r="C170" s="4"/>
      <c r="D170" s="14" t="s">
        <v>384</v>
      </c>
      <c r="E170" s="28" t="s">
        <v>385</v>
      </c>
    </row>
    <row r="171" spans="1:5" x14ac:dyDescent="0.25">
      <c r="A171" s="2">
        <v>170</v>
      </c>
      <c r="B171" s="22" t="s">
        <v>715</v>
      </c>
      <c r="C171" s="4"/>
      <c r="D171" s="14" t="s">
        <v>386</v>
      </c>
      <c r="E171" s="28" t="s">
        <v>387</v>
      </c>
    </row>
    <row r="172" spans="1:5" hidden="1" x14ac:dyDescent="0.25">
      <c r="A172" s="2">
        <v>171</v>
      </c>
      <c r="B172" s="22" t="s">
        <v>716</v>
      </c>
      <c r="C172" s="4"/>
      <c r="D172" s="14" t="s">
        <v>388</v>
      </c>
      <c r="E172" s="28" t="s">
        <v>389</v>
      </c>
    </row>
    <row r="173" spans="1:5" hidden="1" x14ac:dyDescent="0.25">
      <c r="A173" s="2">
        <v>172</v>
      </c>
      <c r="B173" s="22" t="s">
        <v>717</v>
      </c>
      <c r="C173" s="4"/>
      <c r="D173" s="14" t="s">
        <v>390</v>
      </c>
      <c r="E173" s="28" t="s">
        <v>391</v>
      </c>
    </row>
    <row r="174" spans="1:5" hidden="1" x14ac:dyDescent="0.25">
      <c r="A174" s="2">
        <v>173</v>
      </c>
      <c r="B174" s="22" t="s">
        <v>718</v>
      </c>
      <c r="C174" s="4"/>
      <c r="D174" s="14" t="s">
        <v>392</v>
      </c>
      <c r="E174" s="28" t="s">
        <v>393</v>
      </c>
    </row>
    <row r="175" spans="1:5" hidden="1" x14ac:dyDescent="0.25">
      <c r="A175" s="2">
        <v>174</v>
      </c>
      <c r="B175" s="22" t="s">
        <v>719</v>
      </c>
      <c r="C175" s="4"/>
      <c r="D175" s="14" t="s">
        <v>394</v>
      </c>
      <c r="E175" s="28" t="s">
        <v>395</v>
      </c>
    </row>
    <row r="176" spans="1:5" hidden="1" x14ac:dyDescent="0.25">
      <c r="A176" s="2">
        <v>175</v>
      </c>
      <c r="B176" s="22" t="s">
        <v>720</v>
      </c>
      <c r="C176" s="4"/>
      <c r="D176" s="14" t="s">
        <v>396</v>
      </c>
      <c r="E176" s="28" t="s">
        <v>397</v>
      </c>
    </row>
    <row r="177" spans="1:5" hidden="1" x14ac:dyDescent="0.25">
      <c r="A177" s="2">
        <v>176</v>
      </c>
      <c r="B177" s="22" t="s">
        <v>721</v>
      </c>
      <c r="C177" s="4"/>
      <c r="D177" s="14" t="s">
        <v>398</v>
      </c>
      <c r="E177" s="28" t="s">
        <v>399</v>
      </c>
    </row>
    <row r="178" spans="1:5" hidden="1" x14ac:dyDescent="0.25">
      <c r="A178" s="2">
        <v>177</v>
      </c>
      <c r="B178" s="22" t="s">
        <v>722</v>
      </c>
      <c r="C178" s="4"/>
      <c r="D178" s="14" t="s">
        <v>400</v>
      </c>
      <c r="E178" s="28" t="s">
        <v>401</v>
      </c>
    </row>
    <row r="179" spans="1:5" hidden="1" x14ac:dyDescent="0.25">
      <c r="A179" s="2">
        <v>178</v>
      </c>
      <c r="B179" s="22" t="s">
        <v>723</v>
      </c>
      <c r="C179" s="4"/>
      <c r="D179" s="14" t="s">
        <v>402</v>
      </c>
      <c r="E179" s="28" t="s">
        <v>403</v>
      </c>
    </row>
    <row r="180" spans="1:5" hidden="1" x14ac:dyDescent="0.25">
      <c r="A180" s="2">
        <v>179</v>
      </c>
      <c r="B180" s="22" t="s">
        <v>724</v>
      </c>
      <c r="C180" s="4"/>
      <c r="D180" s="14" t="s">
        <v>404</v>
      </c>
      <c r="E180" s="28" t="s">
        <v>405</v>
      </c>
    </row>
    <row r="181" spans="1:5" hidden="1" x14ac:dyDescent="0.25">
      <c r="A181" s="2">
        <v>180</v>
      </c>
      <c r="B181" s="22" t="s">
        <v>725</v>
      </c>
      <c r="C181" s="4"/>
      <c r="D181" s="14" t="s">
        <v>406</v>
      </c>
      <c r="E181" s="28" t="s">
        <v>407</v>
      </c>
    </row>
    <row r="182" spans="1:5" hidden="1" x14ac:dyDescent="0.25">
      <c r="A182" s="2">
        <v>181</v>
      </c>
      <c r="B182" s="22" t="s">
        <v>726</v>
      </c>
      <c r="C182" s="4"/>
      <c r="D182" s="14" t="s">
        <v>408</v>
      </c>
      <c r="E182" s="28" t="s">
        <v>409</v>
      </c>
    </row>
    <row r="183" spans="1:5" hidden="1" x14ac:dyDescent="0.25">
      <c r="A183" s="2">
        <v>182</v>
      </c>
      <c r="B183" s="22" t="s">
        <v>727</v>
      </c>
      <c r="C183" s="4"/>
      <c r="D183" s="14" t="s">
        <v>410</v>
      </c>
      <c r="E183" s="28" t="s">
        <v>411</v>
      </c>
    </row>
    <row r="184" spans="1:5" hidden="1" x14ac:dyDescent="0.25">
      <c r="A184" s="2">
        <v>183</v>
      </c>
      <c r="B184" s="22" t="s">
        <v>728</v>
      </c>
      <c r="C184" s="4"/>
      <c r="D184" s="14" t="s">
        <v>412</v>
      </c>
      <c r="E184" s="28" t="s">
        <v>413</v>
      </c>
    </row>
    <row r="185" spans="1:5" hidden="1" x14ac:dyDescent="0.25">
      <c r="A185" s="2">
        <v>184</v>
      </c>
      <c r="B185" s="22" t="s">
        <v>729</v>
      </c>
      <c r="C185" s="4"/>
      <c r="D185" s="14" t="s">
        <v>414</v>
      </c>
      <c r="E185" s="28" t="s">
        <v>415</v>
      </c>
    </row>
    <row r="186" spans="1:5" hidden="1" x14ac:dyDescent="0.25">
      <c r="A186" s="2">
        <v>185</v>
      </c>
      <c r="B186" s="22" t="s">
        <v>730</v>
      </c>
      <c r="C186" s="4"/>
      <c r="D186" s="14" t="s">
        <v>416</v>
      </c>
      <c r="E186" s="28" t="s">
        <v>417</v>
      </c>
    </row>
    <row r="187" spans="1:5" hidden="1" x14ac:dyDescent="0.25">
      <c r="A187" s="2">
        <v>186</v>
      </c>
      <c r="B187" s="22" t="s">
        <v>731</v>
      </c>
      <c r="C187" s="4"/>
      <c r="D187" s="14" t="s">
        <v>418</v>
      </c>
      <c r="E187" s="28" t="s">
        <v>419</v>
      </c>
    </row>
    <row r="188" spans="1:5" hidden="1" x14ac:dyDescent="0.25">
      <c r="A188" s="2">
        <v>187</v>
      </c>
      <c r="B188" s="22" t="s">
        <v>732</v>
      </c>
      <c r="C188" s="4"/>
      <c r="D188" s="14" t="s">
        <v>420</v>
      </c>
      <c r="E188" s="28" t="s">
        <v>421</v>
      </c>
    </row>
    <row r="189" spans="1:5" hidden="1" x14ac:dyDescent="0.25">
      <c r="A189" s="2">
        <v>188</v>
      </c>
      <c r="B189" s="22" t="s">
        <v>733</v>
      </c>
      <c r="C189" s="4"/>
      <c r="D189" s="14" t="s">
        <v>422</v>
      </c>
      <c r="E189" s="28" t="s">
        <v>423</v>
      </c>
    </row>
    <row r="190" spans="1:5" hidden="1" x14ac:dyDescent="0.25">
      <c r="A190" s="2">
        <v>189</v>
      </c>
      <c r="B190" s="22" t="s">
        <v>734</v>
      </c>
      <c r="C190" s="4"/>
      <c r="D190" s="14" t="s">
        <v>424</v>
      </c>
      <c r="E190" s="28" t="s">
        <v>425</v>
      </c>
    </row>
    <row r="191" spans="1:5" hidden="1" x14ac:dyDescent="0.25">
      <c r="A191" s="2">
        <v>190</v>
      </c>
      <c r="B191" s="22" t="s">
        <v>735</v>
      </c>
      <c r="C191" s="4"/>
      <c r="D191" s="14" t="s">
        <v>426</v>
      </c>
      <c r="E191" s="28" t="s">
        <v>427</v>
      </c>
    </row>
    <row r="192" spans="1:5" hidden="1" x14ac:dyDescent="0.25">
      <c r="A192" s="2">
        <v>191</v>
      </c>
      <c r="B192" s="22" t="s">
        <v>736</v>
      </c>
      <c r="C192" s="4"/>
      <c r="D192" s="14" t="s">
        <v>428</v>
      </c>
      <c r="E192" s="28" t="s">
        <v>429</v>
      </c>
    </row>
    <row r="193" spans="1:5" hidden="1" x14ac:dyDescent="0.25">
      <c r="A193" s="2">
        <v>192</v>
      </c>
      <c r="B193" s="22" t="s">
        <v>737</v>
      </c>
      <c r="C193" s="4"/>
      <c r="D193" s="14" t="s">
        <v>430</v>
      </c>
      <c r="E193" s="28" t="s">
        <v>431</v>
      </c>
    </row>
    <row r="194" spans="1:5" hidden="1" x14ac:dyDescent="0.25">
      <c r="A194" s="2">
        <v>193</v>
      </c>
      <c r="B194" s="22" t="s">
        <v>738</v>
      </c>
      <c r="C194" s="4"/>
      <c r="D194" s="14" t="s">
        <v>432</v>
      </c>
      <c r="E194" s="28" t="s">
        <v>433</v>
      </c>
    </row>
    <row r="195" spans="1:5" hidden="1" x14ac:dyDescent="0.25">
      <c r="A195" s="2">
        <v>194</v>
      </c>
      <c r="B195" s="22" t="s">
        <v>739</v>
      </c>
      <c r="C195" s="4"/>
      <c r="D195" s="14" t="s">
        <v>434</v>
      </c>
      <c r="E195" s="28" t="s">
        <v>435</v>
      </c>
    </row>
    <row r="196" spans="1:5" hidden="1" x14ac:dyDescent="0.25">
      <c r="A196" s="2">
        <v>195</v>
      </c>
      <c r="B196" s="22" t="s">
        <v>740</v>
      </c>
      <c r="C196" s="4"/>
      <c r="D196" s="14" t="s">
        <v>436</v>
      </c>
      <c r="E196" s="28" t="s">
        <v>437</v>
      </c>
    </row>
    <row r="197" spans="1:5" hidden="1" x14ac:dyDescent="0.25">
      <c r="A197" s="2">
        <v>196</v>
      </c>
      <c r="B197" s="22" t="s">
        <v>741</v>
      </c>
      <c r="C197" s="4"/>
      <c r="D197" s="14" t="s">
        <v>438</v>
      </c>
      <c r="E197" s="28" t="s">
        <v>439</v>
      </c>
    </row>
    <row r="198" spans="1:5" hidden="1" x14ac:dyDescent="0.25">
      <c r="A198" s="2">
        <v>197</v>
      </c>
      <c r="B198" s="22" t="s">
        <v>742</v>
      </c>
      <c r="C198" s="4"/>
      <c r="D198" s="14" t="s">
        <v>440</v>
      </c>
      <c r="E198" s="28" t="s">
        <v>441</v>
      </c>
    </row>
    <row r="199" spans="1:5" hidden="1" x14ac:dyDescent="0.25">
      <c r="A199" s="2">
        <v>198</v>
      </c>
      <c r="B199" s="22" t="s">
        <v>743</v>
      </c>
      <c r="C199" s="4"/>
      <c r="D199" s="14" t="s">
        <v>442</v>
      </c>
      <c r="E199" s="28" t="s">
        <v>443</v>
      </c>
    </row>
    <row r="200" spans="1:5" hidden="1" x14ac:dyDescent="0.25">
      <c r="A200" s="2">
        <v>199</v>
      </c>
      <c r="B200" s="22" t="s">
        <v>744</v>
      </c>
      <c r="C200" s="4"/>
      <c r="D200" s="14" t="s">
        <v>444</v>
      </c>
      <c r="E200" s="28" t="s">
        <v>445</v>
      </c>
    </row>
    <row r="201" spans="1:5" hidden="1" x14ac:dyDescent="0.25">
      <c r="A201" s="2">
        <v>200</v>
      </c>
      <c r="B201" s="22" t="s">
        <v>745</v>
      </c>
      <c r="C201" s="4"/>
      <c r="D201" s="14" t="s">
        <v>446</v>
      </c>
      <c r="E201" s="28" t="s">
        <v>447</v>
      </c>
    </row>
    <row r="202" spans="1:5" hidden="1" x14ac:dyDescent="0.25">
      <c r="A202" s="2">
        <v>201</v>
      </c>
      <c r="B202" s="22" t="s">
        <v>746</v>
      </c>
      <c r="C202" s="4"/>
      <c r="D202" s="14" t="s">
        <v>448</v>
      </c>
      <c r="E202" s="28" t="s">
        <v>449</v>
      </c>
    </row>
    <row r="203" spans="1:5" hidden="1" x14ac:dyDescent="0.25">
      <c r="A203" s="2">
        <v>202</v>
      </c>
      <c r="B203" s="22" t="s">
        <v>747</v>
      </c>
      <c r="C203" s="4"/>
      <c r="D203" s="14" t="s">
        <v>450</v>
      </c>
      <c r="E203" s="28" t="s">
        <v>451</v>
      </c>
    </row>
    <row r="204" spans="1:5" hidden="1" x14ac:dyDescent="0.25">
      <c r="A204" s="2">
        <v>203</v>
      </c>
      <c r="B204" s="22" t="s">
        <v>748</v>
      </c>
      <c r="C204" s="4"/>
      <c r="D204" s="14" t="s">
        <v>452</v>
      </c>
      <c r="E204" s="28" t="s">
        <v>453</v>
      </c>
    </row>
    <row r="205" spans="1:5" hidden="1" x14ac:dyDescent="0.25">
      <c r="A205" s="2">
        <v>204</v>
      </c>
      <c r="B205" s="22" t="s">
        <v>749</v>
      </c>
      <c r="C205" s="4"/>
      <c r="D205" s="14" t="s">
        <v>454</v>
      </c>
      <c r="E205" s="28" t="s">
        <v>455</v>
      </c>
    </row>
    <row r="206" spans="1:5" hidden="1" x14ac:dyDescent="0.25">
      <c r="A206" s="2">
        <v>205</v>
      </c>
      <c r="B206" s="22" t="s">
        <v>750</v>
      </c>
      <c r="C206" s="4"/>
      <c r="D206" s="14" t="s">
        <v>456</v>
      </c>
      <c r="E206" s="28" t="s">
        <v>457</v>
      </c>
    </row>
    <row r="207" spans="1:5" hidden="1" x14ac:dyDescent="0.25">
      <c r="A207" s="2">
        <v>206</v>
      </c>
      <c r="B207" s="22" t="s">
        <v>751</v>
      </c>
      <c r="C207" s="4"/>
      <c r="D207" s="14" t="s">
        <v>458</v>
      </c>
      <c r="E207" s="28" t="s">
        <v>459</v>
      </c>
    </row>
    <row r="208" spans="1:5" hidden="1" x14ac:dyDescent="0.25">
      <c r="A208" s="2">
        <v>207</v>
      </c>
      <c r="B208" s="22" t="s">
        <v>752</v>
      </c>
      <c r="C208" s="4"/>
      <c r="D208" s="14" t="s">
        <v>460</v>
      </c>
      <c r="E208" s="28" t="s">
        <v>461</v>
      </c>
    </row>
    <row r="209" spans="1:5" hidden="1" x14ac:dyDescent="0.25">
      <c r="A209" s="2">
        <v>208</v>
      </c>
      <c r="B209" s="22" t="s">
        <v>753</v>
      </c>
      <c r="C209" s="4"/>
      <c r="D209" s="14" t="s">
        <v>462</v>
      </c>
      <c r="E209" s="28" t="s">
        <v>463</v>
      </c>
    </row>
    <row r="210" spans="1:5" hidden="1" x14ac:dyDescent="0.25">
      <c r="A210" s="2">
        <v>209</v>
      </c>
      <c r="B210" s="22" t="s">
        <v>754</v>
      </c>
      <c r="C210" s="4"/>
      <c r="D210" s="14" t="s">
        <v>464</v>
      </c>
      <c r="E210" s="28" t="s">
        <v>465</v>
      </c>
    </row>
    <row r="211" spans="1:5" hidden="1" x14ac:dyDescent="0.25">
      <c r="A211" s="2">
        <v>210</v>
      </c>
      <c r="B211" s="22" t="s">
        <v>755</v>
      </c>
      <c r="C211" s="4"/>
      <c r="D211" s="14" t="s">
        <v>466</v>
      </c>
      <c r="E211" s="28" t="s">
        <v>467</v>
      </c>
    </row>
    <row r="212" spans="1:5" hidden="1" x14ac:dyDescent="0.25">
      <c r="A212" s="2">
        <v>211</v>
      </c>
      <c r="B212" s="22" t="s">
        <v>756</v>
      </c>
      <c r="C212" s="4"/>
      <c r="D212" s="14" t="s">
        <v>468</v>
      </c>
      <c r="E212" s="28" t="s">
        <v>469</v>
      </c>
    </row>
    <row r="213" spans="1:5" hidden="1" x14ac:dyDescent="0.25">
      <c r="A213" s="2">
        <v>212</v>
      </c>
      <c r="B213" s="22" t="s">
        <v>757</v>
      </c>
      <c r="C213" s="4"/>
      <c r="D213" s="14" t="s">
        <v>470</v>
      </c>
      <c r="E213" s="28" t="s">
        <v>471</v>
      </c>
    </row>
    <row r="214" spans="1:5" hidden="1" x14ac:dyDescent="0.25">
      <c r="A214" s="2">
        <v>213</v>
      </c>
      <c r="B214" s="22" t="s">
        <v>758</v>
      </c>
      <c r="C214" s="4"/>
      <c r="D214" s="14" t="s">
        <v>472</v>
      </c>
      <c r="E214" s="28" t="s">
        <v>473</v>
      </c>
    </row>
    <row r="215" spans="1:5" hidden="1" x14ac:dyDescent="0.25">
      <c r="A215" s="2">
        <v>214</v>
      </c>
      <c r="B215" s="22" t="s">
        <v>759</v>
      </c>
      <c r="C215" s="4"/>
      <c r="D215" s="14" t="s">
        <v>474</v>
      </c>
      <c r="E215" s="28" t="s">
        <v>475</v>
      </c>
    </row>
    <row r="216" spans="1:5" hidden="1" x14ac:dyDescent="0.25">
      <c r="A216" s="2">
        <v>215</v>
      </c>
      <c r="B216" s="22" t="s">
        <v>760</v>
      </c>
      <c r="C216" s="4"/>
      <c r="D216" s="14" t="s">
        <v>476</v>
      </c>
      <c r="E216" s="28" t="s">
        <v>477</v>
      </c>
    </row>
    <row r="217" spans="1:5" hidden="1" x14ac:dyDescent="0.25">
      <c r="A217" s="2">
        <v>216</v>
      </c>
      <c r="B217" s="22" t="s">
        <v>761</v>
      </c>
      <c r="C217" s="4"/>
      <c r="D217" s="14" t="s">
        <v>478</v>
      </c>
      <c r="E217" s="28" t="s">
        <v>479</v>
      </c>
    </row>
    <row r="218" spans="1:5" hidden="1" x14ac:dyDescent="0.25">
      <c r="A218" s="2">
        <v>217</v>
      </c>
      <c r="B218" s="22" t="s">
        <v>762</v>
      </c>
      <c r="C218" s="4"/>
      <c r="D218" s="14" t="s">
        <v>480</v>
      </c>
      <c r="E218" s="28" t="s">
        <v>481</v>
      </c>
    </row>
    <row r="219" spans="1:5" hidden="1" x14ac:dyDescent="0.25">
      <c r="A219" s="2">
        <v>218</v>
      </c>
      <c r="B219" s="22" t="s">
        <v>763</v>
      </c>
      <c r="C219" s="4"/>
      <c r="D219" s="14" t="s">
        <v>482</v>
      </c>
      <c r="E219" s="28" t="s">
        <v>483</v>
      </c>
    </row>
    <row r="220" spans="1:5" hidden="1" x14ac:dyDescent="0.25">
      <c r="A220" s="2">
        <v>219</v>
      </c>
      <c r="B220" s="22" t="s">
        <v>764</v>
      </c>
      <c r="C220" s="4"/>
      <c r="D220" s="14" t="s">
        <v>484</v>
      </c>
      <c r="E220" s="28" t="s">
        <v>485</v>
      </c>
    </row>
    <row r="221" spans="1:5" hidden="1" x14ac:dyDescent="0.25">
      <c r="A221" s="2">
        <v>220</v>
      </c>
      <c r="B221" s="22" t="s">
        <v>765</v>
      </c>
      <c r="C221" s="4"/>
      <c r="D221" s="14" t="s">
        <v>486</v>
      </c>
      <c r="E221" s="28" t="s">
        <v>487</v>
      </c>
    </row>
    <row r="222" spans="1:5" hidden="1" x14ac:dyDescent="0.25">
      <c r="A222" s="2">
        <v>221</v>
      </c>
      <c r="B222" s="22" t="s">
        <v>766</v>
      </c>
      <c r="C222" s="4"/>
      <c r="D222" s="14" t="s">
        <v>488</v>
      </c>
      <c r="E222" s="28" t="s">
        <v>489</v>
      </c>
    </row>
    <row r="223" spans="1:5" hidden="1" x14ac:dyDescent="0.25">
      <c r="A223" s="2">
        <v>222</v>
      </c>
      <c r="B223" s="22" t="s">
        <v>767</v>
      </c>
      <c r="C223" s="4"/>
      <c r="D223" s="14" t="s">
        <v>490</v>
      </c>
      <c r="E223" s="28" t="s">
        <v>491</v>
      </c>
    </row>
    <row r="224" spans="1:5" hidden="1" x14ac:dyDescent="0.25">
      <c r="A224" s="2">
        <v>223</v>
      </c>
      <c r="B224" s="22" t="s">
        <v>768</v>
      </c>
      <c r="C224" s="4"/>
      <c r="D224" s="14" t="s">
        <v>492</v>
      </c>
      <c r="E224" s="28" t="s">
        <v>493</v>
      </c>
    </row>
    <row r="225" spans="1:5" hidden="1" x14ac:dyDescent="0.25">
      <c r="A225" s="2">
        <v>224</v>
      </c>
      <c r="B225" s="22" t="s">
        <v>769</v>
      </c>
      <c r="C225" s="4"/>
      <c r="D225" s="14" t="s">
        <v>494</v>
      </c>
      <c r="E225" s="28" t="s">
        <v>495</v>
      </c>
    </row>
    <row r="226" spans="1:5" hidden="1" x14ac:dyDescent="0.25">
      <c r="A226" s="2">
        <v>225</v>
      </c>
      <c r="B226" s="22" t="s">
        <v>770</v>
      </c>
      <c r="C226" s="4"/>
      <c r="D226" s="14" t="s">
        <v>496</v>
      </c>
      <c r="E226" s="28" t="s">
        <v>497</v>
      </c>
    </row>
    <row r="227" spans="1:5" hidden="1" x14ac:dyDescent="0.25">
      <c r="A227" s="2">
        <v>226</v>
      </c>
      <c r="B227" s="22" t="s">
        <v>771</v>
      </c>
      <c r="C227" s="4"/>
      <c r="D227" s="14" t="s">
        <v>498</v>
      </c>
      <c r="E227" s="28" t="s">
        <v>499</v>
      </c>
    </row>
    <row r="228" spans="1:5" hidden="1" x14ac:dyDescent="0.25">
      <c r="A228" s="2">
        <v>227</v>
      </c>
      <c r="B228" s="22" t="s">
        <v>772</v>
      </c>
      <c r="C228" s="4"/>
      <c r="D228" s="14" t="s">
        <v>500</v>
      </c>
      <c r="E228" s="28" t="s">
        <v>501</v>
      </c>
    </row>
    <row r="229" spans="1:5" hidden="1" x14ac:dyDescent="0.25">
      <c r="A229" s="2">
        <v>228</v>
      </c>
      <c r="B229" s="22" t="s">
        <v>773</v>
      </c>
      <c r="C229" s="4"/>
      <c r="D229" s="14" t="s">
        <v>502</v>
      </c>
      <c r="E229" s="28" t="s">
        <v>503</v>
      </c>
    </row>
    <row r="230" spans="1:5" hidden="1" x14ac:dyDescent="0.25">
      <c r="A230" s="2">
        <v>229</v>
      </c>
      <c r="B230" s="22" t="s">
        <v>774</v>
      </c>
      <c r="C230" s="4"/>
      <c r="D230" s="14" t="s">
        <v>504</v>
      </c>
      <c r="E230" s="28" t="s">
        <v>505</v>
      </c>
    </row>
    <row r="231" spans="1:5" hidden="1" x14ac:dyDescent="0.25">
      <c r="A231" s="2">
        <v>230</v>
      </c>
      <c r="B231" s="22" t="s">
        <v>775</v>
      </c>
      <c r="C231" s="4"/>
      <c r="D231" s="14" t="s">
        <v>506</v>
      </c>
      <c r="E231" s="28" t="s">
        <v>507</v>
      </c>
    </row>
    <row r="232" spans="1:5" hidden="1" x14ac:dyDescent="0.25">
      <c r="A232" s="2">
        <v>231</v>
      </c>
      <c r="B232" s="22" t="s">
        <v>776</v>
      </c>
      <c r="C232" s="4"/>
      <c r="D232" s="14" t="s">
        <v>508</v>
      </c>
      <c r="E232" s="28" t="s">
        <v>509</v>
      </c>
    </row>
    <row r="233" spans="1:5" hidden="1" x14ac:dyDescent="0.25">
      <c r="A233" s="2">
        <v>232</v>
      </c>
      <c r="B233" s="22" t="s">
        <v>777</v>
      </c>
      <c r="C233" s="4"/>
      <c r="D233" s="14" t="s">
        <v>510</v>
      </c>
      <c r="E233" s="28" t="s">
        <v>511</v>
      </c>
    </row>
    <row r="234" spans="1:5" hidden="1" x14ac:dyDescent="0.25">
      <c r="A234" s="2">
        <v>233</v>
      </c>
      <c r="B234" s="22" t="s">
        <v>778</v>
      </c>
      <c r="C234" s="4"/>
      <c r="D234" s="14" t="s">
        <v>512</v>
      </c>
      <c r="E234" s="28" t="s">
        <v>513</v>
      </c>
    </row>
    <row r="235" spans="1:5" hidden="1" x14ac:dyDescent="0.25">
      <c r="A235" s="2">
        <v>234</v>
      </c>
      <c r="B235" s="22" t="s">
        <v>779</v>
      </c>
      <c r="C235" s="4"/>
      <c r="D235" s="14" t="s">
        <v>514</v>
      </c>
      <c r="E235" s="28" t="s">
        <v>515</v>
      </c>
    </row>
    <row r="236" spans="1:5" hidden="1" x14ac:dyDescent="0.25">
      <c r="A236" s="2">
        <v>235</v>
      </c>
      <c r="B236" s="22" t="s">
        <v>780</v>
      </c>
      <c r="C236" s="4"/>
      <c r="D236" s="14" t="s">
        <v>516</v>
      </c>
      <c r="E236" s="28" t="s">
        <v>517</v>
      </c>
    </row>
    <row r="237" spans="1:5" hidden="1" x14ac:dyDescent="0.25">
      <c r="A237" s="2">
        <v>236</v>
      </c>
      <c r="B237" s="22" t="s">
        <v>781</v>
      </c>
      <c r="C237" s="4"/>
      <c r="D237" s="14" t="s">
        <v>518</v>
      </c>
      <c r="E237" s="28" t="s">
        <v>519</v>
      </c>
    </row>
    <row r="238" spans="1:5" hidden="1" x14ac:dyDescent="0.25">
      <c r="A238" s="2">
        <v>237</v>
      </c>
      <c r="B238" s="22" t="s">
        <v>782</v>
      </c>
      <c r="C238" s="4"/>
      <c r="D238" s="14" t="s">
        <v>520</v>
      </c>
      <c r="E238" s="28" t="s">
        <v>521</v>
      </c>
    </row>
    <row r="239" spans="1:5" hidden="1" x14ac:dyDescent="0.25">
      <c r="A239" s="2">
        <v>238</v>
      </c>
      <c r="B239" s="22" t="s">
        <v>783</v>
      </c>
      <c r="C239" s="4"/>
      <c r="D239" s="14" t="s">
        <v>522</v>
      </c>
      <c r="E239" s="28" t="s">
        <v>523</v>
      </c>
    </row>
    <row r="240" spans="1:5" hidden="1" x14ac:dyDescent="0.25">
      <c r="A240" s="2">
        <v>239</v>
      </c>
      <c r="B240" s="22" t="s">
        <v>784</v>
      </c>
      <c r="C240" s="4"/>
      <c r="D240" s="14" t="s">
        <v>524</v>
      </c>
      <c r="E240" s="28" t="s">
        <v>525</v>
      </c>
    </row>
    <row r="241" spans="1:5" hidden="1" x14ac:dyDescent="0.25">
      <c r="A241" s="2">
        <v>240</v>
      </c>
      <c r="B241" s="22" t="s">
        <v>785</v>
      </c>
      <c r="C241" s="4"/>
      <c r="D241" s="14" t="s">
        <v>526</v>
      </c>
      <c r="E241" s="28" t="s">
        <v>527</v>
      </c>
    </row>
    <row r="242" spans="1:5" hidden="1" x14ac:dyDescent="0.25">
      <c r="A242" s="2">
        <v>241</v>
      </c>
      <c r="B242" s="22" t="s">
        <v>786</v>
      </c>
      <c r="C242" s="4"/>
      <c r="D242" s="14" t="s">
        <v>528</v>
      </c>
      <c r="E242" s="28" t="s">
        <v>529</v>
      </c>
    </row>
    <row r="243" spans="1:5" hidden="1" x14ac:dyDescent="0.25">
      <c r="A243" s="2">
        <v>242</v>
      </c>
      <c r="B243" s="22" t="s">
        <v>787</v>
      </c>
      <c r="C243" s="4"/>
      <c r="D243" s="14" t="s">
        <v>530</v>
      </c>
      <c r="E243" s="28" t="s">
        <v>531</v>
      </c>
    </row>
    <row r="244" spans="1:5" hidden="1" x14ac:dyDescent="0.25">
      <c r="A244" s="2">
        <v>243</v>
      </c>
      <c r="B244" s="22" t="s">
        <v>788</v>
      </c>
      <c r="C244" s="4"/>
      <c r="D244" s="14" t="s">
        <v>532</v>
      </c>
      <c r="E244" s="28" t="s">
        <v>533</v>
      </c>
    </row>
    <row r="245" spans="1:5" hidden="1" x14ac:dyDescent="0.25">
      <c r="A245" s="2">
        <v>244</v>
      </c>
      <c r="B245" s="22" t="s">
        <v>789</v>
      </c>
      <c r="C245" s="4"/>
      <c r="D245" s="14" t="s">
        <v>534</v>
      </c>
      <c r="E245" s="28" t="s">
        <v>535</v>
      </c>
    </row>
    <row r="246" spans="1:5" hidden="1" x14ac:dyDescent="0.25">
      <c r="A246" s="2">
        <v>245</v>
      </c>
      <c r="B246" s="22" t="s">
        <v>790</v>
      </c>
      <c r="C246" s="4"/>
      <c r="D246" s="14" t="s">
        <v>536</v>
      </c>
      <c r="E246" s="28" t="s">
        <v>537</v>
      </c>
    </row>
    <row r="247" spans="1:5" hidden="1" x14ac:dyDescent="0.25">
      <c r="A247" s="2">
        <v>246</v>
      </c>
      <c r="B247" s="22" t="s">
        <v>791</v>
      </c>
      <c r="C247" s="4"/>
      <c r="D247" s="14" t="s">
        <v>538</v>
      </c>
      <c r="E247" s="28" t="s">
        <v>539</v>
      </c>
    </row>
    <row r="248" spans="1:5" hidden="1" x14ac:dyDescent="0.25">
      <c r="A248" s="2">
        <v>247</v>
      </c>
      <c r="B248" s="22" t="s">
        <v>792</v>
      </c>
      <c r="C248" s="4"/>
      <c r="D248" s="14" t="s">
        <v>540</v>
      </c>
      <c r="E248" s="28" t="s">
        <v>541</v>
      </c>
    </row>
    <row r="249" spans="1:5" hidden="1" x14ac:dyDescent="0.25">
      <c r="A249" s="2">
        <v>248</v>
      </c>
      <c r="B249" s="22" t="s">
        <v>793</v>
      </c>
      <c r="C249" s="4"/>
      <c r="D249" s="14" t="s">
        <v>542</v>
      </c>
      <c r="E249" s="28" t="s">
        <v>543</v>
      </c>
    </row>
    <row r="250" spans="1:5" hidden="1" x14ac:dyDescent="0.25">
      <c r="A250" s="2">
        <v>249</v>
      </c>
      <c r="B250" s="25" t="s">
        <v>794</v>
      </c>
      <c r="C250" s="26"/>
      <c r="D250" s="32" t="s">
        <v>544</v>
      </c>
      <c r="E250" s="33" t="s">
        <v>545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58"/>
  <sheetViews>
    <sheetView topLeftCell="A25" zoomScale="80" zoomScaleNormal="80" workbookViewId="0">
      <selection activeCell="B4" sqref="B4"/>
    </sheetView>
  </sheetViews>
  <sheetFormatPr baseColWidth="10" defaultColWidth="9.140625" defaultRowHeight="15" x14ac:dyDescent="0.25"/>
  <cols>
    <col min="1" max="1" width="23" customWidth="1"/>
    <col min="2" max="2" width="21.5703125" customWidth="1"/>
    <col min="3" max="3" width="24.140625" bestFit="1" customWidth="1"/>
    <col min="4" max="4" width="27.42578125" bestFit="1" customWidth="1"/>
    <col min="5" max="5" width="21.5703125" customWidth="1"/>
    <col min="6" max="6" width="27.85546875" bestFit="1" customWidth="1"/>
    <col min="7" max="8" width="23.42578125" customWidth="1"/>
    <col min="9" max="9" width="26.5703125" bestFit="1" customWidth="1"/>
    <col min="10" max="10" width="25" bestFit="1" customWidth="1"/>
    <col min="11" max="11" width="27.85546875" bestFit="1" customWidth="1"/>
    <col min="12" max="12" width="23.42578125" customWidth="1"/>
    <col min="13" max="13" width="36" customWidth="1"/>
    <col min="14" max="14" width="31" customWidth="1"/>
    <col min="15" max="15" width="29.42578125" bestFit="1" customWidth="1"/>
    <col min="16" max="16" width="24.5703125" bestFit="1" customWidth="1"/>
    <col min="17" max="17" width="23" bestFit="1" customWidth="1"/>
    <col min="18" max="18" width="23.140625" bestFit="1" customWidth="1"/>
    <col min="19" max="28" width="21.28515625" bestFit="1" customWidth="1"/>
    <col min="29" max="29" width="29" bestFit="1" customWidth="1"/>
    <col min="30" max="30" width="28.42578125" bestFit="1" customWidth="1"/>
    <col min="31" max="33" width="21.28515625" bestFit="1" customWidth="1"/>
    <col min="34" max="34" width="23.28515625" bestFit="1" customWidth="1"/>
    <col min="35" max="35" width="22.5703125" customWidth="1"/>
    <col min="36" max="36" width="27.7109375" customWidth="1"/>
  </cols>
  <sheetData>
    <row r="1" spans="1:36" x14ac:dyDescent="0.25">
      <c r="A1" s="3" t="s">
        <v>2</v>
      </c>
      <c r="B1" s="3" t="s">
        <v>16</v>
      </c>
      <c r="C1" s="3" t="s">
        <v>17</v>
      </c>
      <c r="D1" s="3" t="s">
        <v>18</v>
      </c>
      <c r="E1" s="3" t="s">
        <v>19</v>
      </c>
      <c r="F1" s="3" t="s">
        <v>20</v>
      </c>
      <c r="G1" s="3" t="s">
        <v>21</v>
      </c>
      <c r="H1" s="3" t="s">
        <v>22</v>
      </c>
      <c r="I1" s="3" t="s">
        <v>23</v>
      </c>
      <c r="J1" s="3" t="s">
        <v>24</v>
      </c>
      <c r="K1" s="3" t="s">
        <v>25</v>
      </c>
      <c r="L1" s="3" t="s">
        <v>26</v>
      </c>
      <c r="M1" s="3" t="s">
        <v>27</v>
      </c>
      <c r="N1" s="3" t="s">
        <v>28</v>
      </c>
      <c r="O1" s="3" t="s">
        <v>29</v>
      </c>
      <c r="P1" s="3" t="s">
        <v>30</v>
      </c>
      <c r="Q1" s="3" t="s">
        <v>972</v>
      </c>
      <c r="R1" s="3" t="s">
        <v>973</v>
      </c>
      <c r="S1" s="3" t="s">
        <v>974</v>
      </c>
      <c r="T1" s="3" t="s">
        <v>975</v>
      </c>
      <c r="U1" s="3" t="s">
        <v>976</v>
      </c>
      <c r="V1" s="3" t="s">
        <v>977</v>
      </c>
      <c r="W1" s="3" t="s">
        <v>978</v>
      </c>
      <c r="X1" s="3" t="s">
        <v>979</v>
      </c>
      <c r="Y1" s="3" t="s">
        <v>980</v>
      </c>
      <c r="Z1" s="3" t="s">
        <v>981</v>
      </c>
      <c r="AA1" s="3" t="s">
        <v>982</v>
      </c>
      <c r="AB1" s="3" t="s">
        <v>983</v>
      </c>
      <c r="AC1" s="3" t="s">
        <v>984</v>
      </c>
      <c r="AD1" s="3" t="s">
        <v>985</v>
      </c>
      <c r="AE1" s="3" t="s">
        <v>986</v>
      </c>
      <c r="AF1" s="3" t="s">
        <v>987</v>
      </c>
      <c r="AG1" s="3" t="s">
        <v>988</v>
      </c>
      <c r="AH1" s="3" t="s">
        <v>989</v>
      </c>
      <c r="AI1" s="3" t="s">
        <v>990</v>
      </c>
      <c r="AJ1" s="3" t="s">
        <v>991</v>
      </c>
    </row>
    <row r="2" spans="1:36" x14ac:dyDescent="0.25">
      <c r="A2" s="4" t="s">
        <v>936</v>
      </c>
      <c r="B2" s="4"/>
      <c r="C2" s="4"/>
      <c r="D2" s="4"/>
      <c r="E2" s="4"/>
      <c r="F2" s="4"/>
      <c r="G2" s="4"/>
      <c r="H2" s="4"/>
      <c r="I2" s="4"/>
      <c r="J2" s="4"/>
      <c r="K2" s="4"/>
      <c r="L2" s="4" t="s">
        <v>833</v>
      </c>
      <c r="M2" s="4" t="s">
        <v>833</v>
      </c>
      <c r="N2" s="4" t="s">
        <v>833</v>
      </c>
      <c r="O2" s="4" t="s">
        <v>833</v>
      </c>
      <c r="P2" s="4" t="s">
        <v>833</v>
      </c>
      <c r="Q2" s="34"/>
      <c r="R2" s="34"/>
      <c r="S2" s="34"/>
      <c r="T2" s="34"/>
      <c r="U2" s="34"/>
      <c r="V2" s="34"/>
      <c r="W2" s="34"/>
      <c r="X2" s="34"/>
      <c r="Y2" s="34"/>
      <c r="Z2" s="34"/>
      <c r="AA2" s="34"/>
      <c r="AB2" s="34"/>
      <c r="AC2" s="34"/>
      <c r="AD2" s="34"/>
      <c r="AE2" s="34"/>
      <c r="AF2" s="34"/>
      <c r="AG2" s="34"/>
      <c r="AH2" s="34"/>
      <c r="AI2" s="34"/>
      <c r="AJ2" s="34"/>
    </row>
    <row r="3" spans="1:36" x14ac:dyDescent="0.25">
      <c r="A3" s="4" t="s">
        <v>930</v>
      </c>
      <c r="B3" s="4" t="s">
        <v>960</v>
      </c>
      <c r="C3" s="4" t="s">
        <v>1042</v>
      </c>
      <c r="D3" s="4" t="s">
        <v>1043</v>
      </c>
      <c r="E3" s="4" t="s">
        <v>1044</v>
      </c>
      <c r="F3" s="4" t="s">
        <v>1045</v>
      </c>
      <c r="G3" s="4" t="s">
        <v>964</v>
      </c>
      <c r="H3" s="4" t="s">
        <v>1046</v>
      </c>
      <c r="I3" s="4" t="s">
        <v>1047</v>
      </c>
      <c r="J3" s="4" t="s">
        <v>965</v>
      </c>
      <c r="K3" s="4" t="s">
        <v>966</v>
      </c>
      <c r="L3" s="4" t="s">
        <v>833</v>
      </c>
      <c r="M3" s="4" t="s">
        <v>833</v>
      </c>
      <c r="N3" s="4" t="s">
        <v>833</v>
      </c>
      <c r="O3" s="4" t="s">
        <v>833</v>
      </c>
      <c r="P3" s="4" t="s">
        <v>833</v>
      </c>
      <c r="Q3" s="4"/>
      <c r="R3" s="4"/>
      <c r="S3" s="4"/>
      <c r="T3" s="4"/>
      <c r="U3" s="4"/>
      <c r="V3" s="4"/>
      <c r="W3" s="4"/>
      <c r="X3" s="4"/>
      <c r="Y3" s="4"/>
      <c r="Z3" s="4"/>
      <c r="AA3" s="4"/>
      <c r="AB3" s="4"/>
      <c r="AC3" s="4"/>
      <c r="AD3" s="4"/>
      <c r="AE3" s="4"/>
      <c r="AF3" s="4"/>
      <c r="AG3" s="4"/>
      <c r="AH3" s="4"/>
      <c r="AI3" s="4"/>
      <c r="AJ3" s="4"/>
    </row>
    <row r="4" spans="1:36" x14ac:dyDescent="0.25">
      <c r="A4" s="4" t="s">
        <v>934</v>
      </c>
      <c r="B4" s="4"/>
      <c r="C4" s="4"/>
      <c r="D4" s="4"/>
      <c r="E4" s="4"/>
      <c r="F4" s="4"/>
      <c r="G4" s="4"/>
      <c r="H4" s="4"/>
      <c r="I4" s="4"/>
      <c r="J4" s="4"/>
      <c r="K4" s="4"/>
      <c r="L4" s="4" t="s">
        <v>833</v>
      </c>
      <c r="M4" s="4" t="s">
        <v>833</v>
      </c>
      <c r="N4" s="4" t="s">
        <v>833</v>
      </c>
      <c r="O4" s="4" t="s">
        <v>833</v>
      </c>
      <c r="P4" s="4" t="s">
        <v>833</v>
      </c>
      <c r="Q4" s="4"/>
      <c r="R4" s="4"/>
      <c r="S4" s="4"/>
      <c r="T4" s="4"/>
      <c r="U4" s="4"/>
      <c r="V4" s="4"/>
      <c r="W4" s="4"/>
      <c r="X4" s="4"/>
      <c r="Y4" s="4"/>
      <c r="Z4" s="4"/>
      <c r="AA4" s="4"/>
      <c r="AB4" s="4"/>
      <c r="AC4" s="4"/>
      <c r="AD4" s="4"/>
      <c r="AE4" s="4"/>
      <c r="AF4" s="4"/>
      <c r="AG4" s="4"/>
      <c r="AH4" s="4"/>
      <c r="AI4" s="4"/>
      <c r="AJ4" s="4"/>
    </row>
    <row r="5" spans="1:36" x14ac:dyDescent="0.25">
      <c r="A5" s="4" t="s">
        <v>947</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row>
    <row r="6" spans="1:36" x14ac:dyDescent="0.25">
      <c r="A6" s="4" t="s">
        <v>926</v>
      </c>
      <c r="B6" s="4"/>
      <c r="C6" s="4"/>
      <c r="D6" s="4"/>
      <c r="E6" s="4"/>
      <c r="F6" s="4"/>
      <c r="G6" s="4"/>
      <c r="H6" s="4"/>
      <c r="I6" s="4"/>
      <c r="J6" s="4"/>
      <c r="K6" s="4"/>
      <c r="L6" s="4" t="s">
        <v>833</v>
      </c>
      <c r="M6" s="4" t="s">
        <v>833</v>
      </c>
      <c r="N6" s="4" t="s">
        <v>833</v>
      </c>
      <c r="O6" s="4" t="s">
        <v>833</v>
      </c>
      <c r="P6" s="4" t="s">
        <v>833</v>
      </c>
      <c r="Q6" s="4"/>
      <c r="R6" s="4"/>
      <c r="S6" s="4"/>
      <c r="T6" s="4"/>
      <c r="U6" s="4"/>
      <c r="V6" s="4"/>
      <c r="W6" s="4"/>
      <c r="X6" s="4"/>
      <c r="Y6" s="4"/>
      <c r="Z6" s="4"/>
      <c r="AA6" s="4"/>
      <c r="AB6" s="4"/>
      <c r="AC6" s="4"/>
      <c r="AD6" s="4"/>
      <c r="AE6" s="4"/>
      <c r="AF6" s="4"/>
      <c r="AG6" s="4"/>
      <c r="AH6" s="4"/>
      <c r="AI6" s="4"/>
      <c r="AJ6" s="4"/>
    </row>
    <row r="7" spans="1:36" x14ac:dyDescent="0.25">
      <c r="A7" s="4" t="s">
        <v>928</v>
      </c>
      <c r="B7" s="4" t="s">
        <v>992</v>
      </c>
      <c r="C7" s="4" t="s">
        <v>993</v>
      </c>
      <c r="D7" s="4" t="s">
        <v>994</v>
      </c>
      <c r="E7" s="4" t="s">
        <v>995</v>
      </c>
      <c r="F7" s="4" t="s">
        <v>996</v>
      </c>
      <c r="G7" s="4" t="s">
        <v>997</v>
      </c>
      <c r="H7" s="4" t="s">
        <v>998</v>
      </c>
      <c r="I7" s="4" t="s">
        <v>999</v>
      </c>
      <c r="J7" s="4" t="s">
        <v>1000</v>
      </c>
      <c r="K7" s="4" t="s">
        <v>1001</v>
      </c>
      <c r="L7" s="4" t="s">
        <v>1002</v>
      </c>
      <c r="M7" s="4" t="s">
        <v>1003</v>
      </c>
      <c r="N7" s="4" t="s">
        <v>1004</v>
      </c>
      <c r="O7" s="4" t="s">
        <v>1005</v>
      </c>
      <c r="P7" s="4" t="s">
        <v>1006</v>
      </c>
      <c r="Q7" s="4" t="s">
        <v>1007</v>
      </c>
      <c r="R7" s="4" t="s">
        <v>1008</v>
      </c>
      <c r="S7" s="4" t="s">
        <v>1009</v>
      </c>
      <c r="T7" s="4" t="s">
        <v>1010</v>
      </c>
      <c r="U7" s="4" t="s">
        <v>1011</v>
      </c>
      <c r="V7" s="4" t="s">
        <v>1012</v>
      </c>
      <c r="W7" s="4" t="s">
        <v>1013</v>
      </c>
      <c r="X7" s="4" t="s">
        <v>1014</v>
      </c>
      <c r="Y7" s="4" t="s">
        <v>1015</v>
      </c>
      <c r="Z7" s="4" t="s">
        <v>1016</v>
      </c>
      <c r="AA7" s="4" t="s">
        <v>1017</v>
      </c>
      <c r="AB7" s="4" t="s">
        <v>1018</v>
      </c>
      <c r="AC7" s="4" t="s">
        <v>1019</v>
      </c>
      <c r="AD7" s="4" t="s">
        <v>1020</v>
      </c>
      <c r="AE7" s="4" t="s">
        <v>1021</v>
      </c>
      <c r="AF7" s="4" t="s">
        <v>1022</v>
      </c>
      <c r="AG7" s="4" t="s">
        <v>1023</v>
      </c>
      <c r="AH7" s="4" t="s">
        <v>1024</v>
      </c>
      <c r="AI7" s="4"/>
      <c r="AJ7" s="4"/>
    </row>
    <row r="8" spans="1:36" x14ac:dyDescent="0.25">
      <c r="A8" s="4" t="s">
        <v>935</v>
      </c>
      <c r="B8" s="4"/>
      <c r="C8" s="4"/>
      <c r="D8" s="4"/>
      <c r="E8" s="4"/>
      <c r="F8" s="4"/>
      <c r="G8" s="4"/>
      <c r="H8" s="4"/>
      <c r="I8" s="4"/>
      <c r="J8" s="4"/>
      <c r="K8" s="4"/>
      <c r="L8" s="4" t="s">
        <v>833</v>
      </c>
      <c r="M8" s="4" t="s">
        <v>833</v>
      </c>
      <c r="N8" s="4" t="s">
        <v>833</v>
      </c>
      <c r="O8" s="4" t="s">
        <v>833</v>
      </c>
      <c r="P8" s="4" t="s">
        <v>833</v>
      </c>
      <c r="Q8" s="4"/>
      <c r="R8" s="4"/>
      <c r="S8" s="4"/>
      <c r="T8" s="4"/>
      <c r="U8" s="4"/>
      <c r="V8" s="4"/>
      <c r="W8" s="4"/>
      <c r="X8" s="4"/>
      <c r="Y8" s="4"/>
      <c r="Z8" s="4"/>
      <c r="AA8" s="4"/>
      <c r="AB8" s="4"/>
      <c r="AC8" s="4"/>
      <c r="AD8" s="4"/>
      <c r="AE8" s="4"/>
      <c r="AF8" s="4"/>
      <c r="AG8" s="4"/>
      <c r="AH8" s="4"/>
      <c r="AI8" s="4"/>
      <c r="AJ8" s="4"/>
    </row>
    <row r="9" spans="1:36" x14ac:dyDescent="0.25">
      <c r="A9" s="4" t="s">
        <v>1025</v>
      </c>
      <c r="B9" s="4" t="s">
        <v>1026</v>
      </c>
      <c r="C9" s="4" t="s">
        <v>1027</v>
      </c>
      <c r="D9" s="4" t="s">
        <v>842</v>
      </c>
      <c r="E9" s="4" t="s">
        <v>1028</v>
      </c>
      <c r="F9" s="4" t="s">
        <v>1029</v>
      </c>
      <c r="G9" s="4" t="s">
        <v>1030</v>
      </c>
      <c r="H9" s="4" t="s">
        <v>1031</v>
      </c>
      <c r="I9" s="4" t="s">
        <v>1032</v>
      </c>
      <c r="J9" s="4" t="s">
        <v>1033</v>
      </c>
      <c r="K9" s="4" t="s">
        <v>1034</v>
      </c>
      <c r="L9" s="4" t="s">
        <v>1035</v>
      </c>
      <c r="M9" s="4" t="s">
        <v>1036</v>
      </c>
      <c r="N9" s="4" t="s">
        <v>1037</v>
      </c>
      <c r="O9" s="4" t="s">
        <v>1007</v>
      </c>
      <c r="P9" s="4" t="s">
        <v>833</v>
      </c>
      <c r="Q9" s="4"/>
      <c r="R9" s="4"/>
      <c r="S9" s="4"/>
      <c r="T9" s="4"/>
      <c r="U9" s="4"/>
      <c r="V9" s="4"/>
      <c r="W9" s="4"/>
      <c r="X9" s="4"/>
      <c r="Y9" s="4"/>
      <c r="Z9" s="4"/>
      <c r="AA9" s="4"/>
      <c r="AB9" s="4"/>
      <c r="AC9" s="4"/>
      <c r="AD9" s="4"/>
      <c r="AE9" s="4"/>
      <c r="AF9" s="4"/>
      <c r="AG9" s="4"/>
      <c r="AH9" s="4"/>
      <c r="AI9" s="4"/>
      <c r="AJ9" s="4"/>
    </row>
    <row r="10" spans="1:36" x14ac:dyDescent="0.25">
      <c r="A10" s="4" t="s">
        <v>913</v>
      </c>
      <c r="B10" s="4"/>
      <c r="C10" s="4"/>
      <c r="D10" s="4"/>
      <c r="E10" s="4"/>
      <c r="F10" s="4"/>
      <c r="G10" s="4"/>
      <c r="H10" s="4"/>
      <c r="I10" s="4"/>
      <c r="J10" s="4"/>
      <c r="K10" s="4"/>
      <c r="L10" s="4" t="s">
        <v>833</v>
      </c>
      <c r="M10" s="4" t="s">
        <v>833</v>
      </c>
      <c r="N10" s="4" t="s">
        <v>833</v>
      </c>
      <c r="O10" s="4" t="s">
        <v>833</v>
      </c>
      <c r="P10" s="4" t="s">
        <v>833</v>
      </c>
      <c r="Q10" s="4"/>
      <c r="R10" s="4"/>
      <c r="S10" s="4"/>
      <c r="T10" s="4"/>
      <c r="U10" s="4"/>
      <c r="V10" s="4"/>
      <c r="W10" s="4"/>
      <c r="X10" s="4"/>
      <c r="Y10" s="4"/>
      <c r="Z10" s="4"/>
      <c r="AA10" s="4"/>
      <c r="AB10" s="4"/>
      <c r="AC10" s="4"/>
      <c r="AD10" s="4"/>
      <c r="AE10" s="4"/>
      <c r="AF10" s="4"/>
      <c r="AG10" s="4"/>
      <c r="AH10" s="4"/>
      <c r="AI10" s="4"/>
      <c r="AJ10" s="4"/>
    </row>
    <row r="11" spans="1:36" x14ac:dyDescent="0.25">
      <c r="A11" s="26" t="s">
        <v>943</v>
      </c>
      <c r="B11" s="26"/>
      <c r="C11" s="26"/>
      <c r="D11" s="26"/>
      <c r="E11" s="26"/>
      <c r="F11" s="26"/>
      <c r="G11" s="26"/>
      <c r="H11" s="26"/>
      <c r="I11" s="26"/>
      <c r="J11" s="26"/>
      <c r="K11" s="26"/>
      <c r="L11" s="4"/>
      <c r="M11" s="4"/>
      <c r="N11" s="4"/>
      <c r="O11" s="4"/>
      <c r="P11" s="4"/>
      <c r="Q11" s="4"/>
      <c r="R11" s="4"/>
      <c r="S11" s="4"/>
      <c r="T11" s="4"/>
      <c r="U11" s="4"/>
      <c r="V11" s="4"/>
      <c r="W11" s="4"/>
      <c r="X11" s="4"/>
      <c r="Y11" s="4"/>
      <c r="Z11" s="4"/>
      <c r="AA11" s="4"/>
      <c r="AB11" s="4"/>
      <c r="AC11" s="4"/>
      <c r="AD11" s="4"/>
      <c r="AE11" s="4"/>
      <c r="AF11" s="4"/>
      <c r="AG11" s="4"/>
      <c r="AH11" s="4"/>
      <c r="AI11" s="4"/>
      <c r="AJ11" s="4"/>
    </row>
    <row r="12" spans="1:36" x14ac:dyDescent="0.25">
      <c r="A12" s="4" t="s">
        <v>909</v>
      </c>
      <c r="B12" s="22"/>
      <c r="C12" s="4"/>
      <c r="D12" s="4"/>
      <c r="E12" s="4"/>
      <c r="F12" s="4"/>
      <c r="G12" s="4"/>
      <c r="H12" s="4"/>
      <c r="I12" s="4"/>
      <c r="J12" s="4"/>
      <c r="K12" s="4"/>
      <c r="L12" s="4" t="s">
        <v>833</v>
      </c>
      <c r="M12" s="4" t="s">
        <v>833</v>
      </c>
      <c r="N12" s="4" t="s">
        <v>833</v>
      </c>
      <c r="O12" s="4" t="s">
        <v>833</v>
      </c>
      <c r="P12" s="4" t="s">
        <v>833</v>
      </c>
      <c r="Q12" s="4"/>
      <c r="R12" s="4"/>
      <c r="S12" s="4"/>
      <c r="T12" s="4"/>
      <c r="U12" s="4"/>
      <c r="V12" s="4"/>
      <c r="W12" s="4"/>
      <c r="X12" s="4"/>
      <c r="Y12" s="4"/>
      <c r="Z12" s="4"/>
      <c r="AA12" s="4"/>
      <c r="AB12" s="4"/>
      <c r="AC12" s="4"/>
      <c r="AD12" s="4"/>
      <c r="AE12" s="4"/>
      <c r="AF12" s="4"/>
      <c r="AG12" s="4"/>
      <c r="AH12" s="4"/>
      <c r="AI12" s="4"/>
      <c r="AJ12" s="4"/>
    </row>
    <row r="13" spans="1:36" x14ac:dyDescent="0.25">
      <c r="A13" s="4" t="s">
        <v>944</v>
      </c>
      <c r="B13" s="22"/>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spans="1:36" x14ac:dyDescent="0.25">
      <c r="A14" s="4" t="s">
        <v>950</v>
      </c>
      <c r="B14" s="22"/>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row>
    <row r="15" spans="1:36" x14ac:dyDescent="0.25">
      <c r="A15" s="4" t="s">
        <v>938</v>
      </c>
      <c r="B15" s="22"/>
      <c r="C15" s="4"/>
      <c r="D15" s="4"/>
      <c r="E15" s="4"/>
      <c r="F15" s="4"/>
      <c r="G15" s="4"/>
      <c r="H15" s="4"/>
      <c r="I15" s="4"/>
      <c r="J15" s="4"/>
      <c r="K15" s="4"/>
      <c r="L15" s="4" t="s">
        <v>833</v>
      </c>
      <c r="M15" s="4" t="s">
        <v>833</v>
      </c>
      <c r="N15" s="4" t="s">
        <v>833</v>
      </c>
      <c r="O15" s="4" t="s">
        <v>833</v>
      </c>
      <c r="P15" s="4" t="s">
        <v>833</v>
      </c>
      <c r="Q15" s="4"/>
      <c r="R15" s="4"/>
      <c r="S15" s="4"/>
      <c r="T15" s="4"/>
      <c r="U15" s="4"/>
      <c r="V15" s="4"/>
      <c r="W15" s="4"/>
      <c r="X15" s="4"/>
      <c r="Y15" s="4"/>
      <c r="Z15" s="4"/>
      <c r="AA15" s="4"/>
      <c r="AB15" s="4"/>
      <c r="AC15" s="4"/>
      <c r="AD15" s="4"/>
      <c r="AE15" s="4"/>
      <c r="AF15" s="4"/>
      <c r="AG15" s="4"/>
      <c r="AH15" s="4"/>
      <c r="AI15" s="4"/>
      <c r="AJ15" s="4"/>
    </row>
    <row r="16" spans="1:36" x14ac:dyDescent="0.25">
      <c r="A16" s="4" t="s">
        <v>924</v>
      </c>
      <c r="B16" s="22"/>
      <c r="C16" s="4"/>
      <c r="D16" s="4"/>
      <c r="E16" s="4"/>
      <c r="F16" s="4"/>
      <c r="G16" s="4"/>
      <c r="H16" s="4"/>
      <c r="I16" s="4"/>
      <c r="J16" s="4"/>
      <c r="K16" s="4"/>
      <c r="L16" s="4" t="s">
        <v>833</v>
      </c>
      <c r="M16" s="4" t="s">
        <v>833</v>
      </c>
      <c r="N16" s="4" t="s">
        <v>833</v>
      </c>
      <c r="O16" s="4" t="s">
        <v>833</v>
      </c>
      <c r="P16" s="4" t="s">
        <v>833</v>
      </c>
      <c r="Q16" s="4"/>
      <c r="R16" s="4"/>
      <c r="S16" s="4"/>
      <c r="T16" s="4"/>
      <c r="U16" s="4"/>
      <c r="V16" s="4"/>
      <c r="W16" s="4"/>
      <c r="X16" s="4"/>
      <c r="Y16" s="4"/>
      <c r="Z16" s="4"/>
      <c r="AA16" s="4"/>
      <c r="AB16" s="4"/>
      <c r="AC16" s="4"/>
      <c r="AD16" s="4"/>
      <c r="AE16" s="4"/>
      <c r="AF16" s="4"/>
      <c r="AG16" s="4"/>
      <c r="AH16" s="4"/>
      <c r="AI16" s="4"/>
      <c r="AJ16" s="4"/>
    </row>
    <row r="17" spans="1:36" x14ac:dyDescent="0.25">
      <c r="A17" s="4" t="s">
        <v>908</v>
      </c>
      <c r="B17" s="22"/>
      <c r="C17" s="4"/>
      <c r="D17" s="4"/>
      <c r="E17" s="4"/>
      <c r="F17" s="4"/>
      <c r="G17" s="4"/>
      <c r="H17" s="4"/>
      <c r="I17" s="4"/>
      <c r="J17" s="4"/>
      <c r="K17" s="4"/>
      <c r="L17" s="4" t="s">
        <v>833</v>
      </c>
      <c r="M17" s="4" t="s">
        <v>833</v>
      </c>
      <c r="N17" s="4" t="s">
        <v>833</v>
      </c>
      <c r="O17" s="4" t="s">
        <v>833</v>
      </c>
      <c r="P17" s="4" t="s">
        <v>833</v>
      </c>
      <c r="Q17" s="4"/>
      <c r="R17" s="4"/>
      <c r="S17" s="4"/>
      <c r="T17" s="4"/>
      <c r="U17" s="4"/>
      <c r="V17" s="4"/>
      <c r="W17" s="4"/>
      <c r="X17" s="4"/>
      <c r="Y17" s="4"/>
      <c r="Z17" s="4"/>
      <c r="AA17" s="4"/>
      <c r="AB17" s="4"/>
      <c r="AC17" s="4"/>
      <c r="AD17" s="4"/>
      <c r="AE17" s="4"/>
      <c r="AF17" s="4"/>
      <c r="AG17" s="4"/>
      <c r="AH17" s="4"/>
      <c r="AI17" s="4"/>
      <c r="AJ17" s="4"/>
    </row>
    <row r="18" spans="1:36" x14ac:dyDescent="0.25">
      <c r="A18" s="4" t="s">
        <v>906</v>
      </c>
      <c r="B18" s="22"/>
      <c r="C18" s="4"/>
      <c r="D18" s="4"/>
      <c r="E18" s="4"/>
      <c r="F18" s="4"/>
      <c r="G18" s="4"/>
      <c r="H18" s="4"/>
      <c r="I18" s="4"/>
      <c r="J18" s="4"/>
      <c r="K18" s="4"/>
      <c r="L18" s="4" t="s">
        <v>833</v>
      </c>
      <c r="M18" s="4" t="s">
        <v>833</v>
      </c>
      <c r="N18" s="4" t="s">
        <v>833</v>
      </c>
      <c r="O18" s="4" t="s">
        <v>833</v>
      </c>
      <c r="P18" s="4" t="s">
        <v>833</v>
      </c>
      <c r="Q18" s="4"/>
      <c r="R18" s="4"/>
      <c r="S18" s="4"/>
      <c r="T18" s="4"/>
      <c r="U18" s="4"/>
      <c r="V18" s="4"/>
      <c r="W18" s="4"/>
      <c r="X18" s="4"/>
      <c r="Y18" s="4"/>
      <c r="Z18" s="4"/>
      <c r="AA18" s="4"/>
      <c r="AB18" s="4"/>
      <c r="AC18" s="4"/>
      <c r="AD18" s="4"/>
      <c r="AE18" s="4"/>
      <c r="AF18" s="4"/>
      <c r="AG18" s="4"/>
      <c r="AH18" s="4"/>
      <c r="AI18" s="4"/>
      <c r="AJ18" s="4"/>
    </row>
    <row r="19" spans="1:36" x14ac:dyDescent="0.25">
      <c r="A19" s="4" t="s">
        <v>904</v>
      </c>
      <c r="B19" s="22"/>
      <c r="C19" s="4"/>
      <c r="D19" s="4"/>
      <c r="E19" s="4"/>
      <c r="F19" s="4"/>
      <c r="G19" s="4"/>
      <c r="H19" s="4"/>
      <c r="I19" s="4"/>
      <c r="J19" s="4"/>
      <c r="K19" s="4"/>
      <c r="L19" s="4" t="s">
        <v>833</v>
      </c>
      <c r="M19" s="4" t="s">
        <v>833</v>
      </c>
      <c r="N19" s="4" t="s">
        <v>833</v>
      </c>
      <c r="O19" s="4" t="s">
        <v>833</v>
      </c>
      <c r="P19" s="4" t="s">
        <v>833</v>
      </c>
      <c r="Q19" s="4"/>
      <c r="R19" s="4"/>
      <c r="S19" s="4"/>
      <c r="T19" s="4"/>
      <c r="U19" s="4"/>
      <c r="V19" s="4"/>
      <c r="W19" s="4"/>
      <c r="X19" s="4"/>
      <c r="Y19" s="4"/>
      <c r="Z19" s="4"/>
      <c r="AA19" s="4"/>
      <c r="AB19" s="4"/>
      <c r="AC19" s="4"/>
      <c r="AD19" s="4"/>
      <c r="AE19" s="4"/>
      <c r="AF19" s="4"/>
      <c r="AG19" s="4"/>
      <c r="AH19" s="4"/>
      <c r="AI19" s="4"/>
      <c r="AJ19" s="4"/>
    </row>
    <row r="20" spans="1:36" x14ac:dyDescent="0.25">
      <c r="A20" s="4" t="s">
        <v>925</v>
      </c>
      <c r="B20" s="22"/>
      <c r="C20" s="4"/>
      <c r="D20" s="4"/>
      <c r="E20" s="4"/>
      <c r="F20" s="4"/>
      <c r="G20" s="4"/>
      <c r="H20" s="4"/>
      <c r="I20" s="4"/>
      <c r="J20" s="4"/>
      <c r="K20" s="4"/>
      <c r="L20" s="4" t="s">
        <v>833</v>
      </c>
      <c r="M20" s="4" t="s">
        <v>833</v>
      </c>
      <c r="N20" s="4" t="s">
        <v>833</v>
      </c>
      <c r="O20" s="4" t="s">
        <v>833</v>
      </c>
      <c r="P20" s="4" t="s">
        <v>833</v>
      </c>
      <c r="Q20" s="4"/>
      <c r="R20" s="4"/>
      <c r="S20" s="4"/>
      <c r="T20" s="4"/>
      <c r="U20" s="4"/>
      <c r="V20" s="4"/>
      <c r="W20" s="4"/>
      <c r="X20" s="4"/>
      <c r="Y20" s="4"/>
      <c r="Z20" s="4"/>
      <c r="AA20" s="4"/>
      <c r="AB20" s="4"/>
      <c r="AC20" s="4"/>
      <c r="AD20" s="4"/>
      <c r="AE20" s="4"/>
      <c r="AF20" s="4"/>
      <c r="AG20" s="4"/>
      <c r="AH20" s="4"/>
      <c r="AI20" s="4"/>
      <c r="AJ20" s="4"/>
    </row>
    <row r="21" spans="1:36" x14ac:dyDescent="0.25">
      <c r="A21" s="4" t="s">
        <v>905</v>
      </c>
      <c r="B21" s="22"/>
      <c r="C21" s="4"/>
      <c r="D21" s="4"/>
      <c r="E21" s="4"/>
      <c r="F21" s="4"/>
      <c r="G21" s="4"/>
      <c r="H21" s="4"/>
      <c r="I21" s="4"/>
      <c r="J21" s="4"/>
      <c r="K21" s="4"/>
      <c r="L21" s="4" t="s">
        <v>833</v>
      </c>
      <c r="M21" s="4" t="s">
        <v>833</v>
      </c>
      <c r="N21" s="4" t="s">
        <v>833</v>
      </c>
      <c r="O21" s="4" t="s">
        <v>833</v>
      </c>
      <c r="P21" s="4" t="s">
        <v>833</v>
      </c>
      <c r="Q21" s="4"/>
      <c r="R21" s="4"/>
      <c r="S21" s="4"/>
      <c r="T21" s="4"/>
      <c r="U21" s="4"/>
      <c r="V21" s="4"/>
      <c r="W21" s="4"/>
      <c r="X21" s="4"/>
      <c r="Y21" s="4"/>
      <c r="Z21" s="4"/>
      <c r="AA21" s="4"/>
      <c r="AB21" s="4"/>
      <c r="AC21" s="4"/>
      <c r="AD21" s="4"/>
      <c r="AE21" s="4"/>
      <c r="AF21" s="4"/>
      <c r="AG21" s="4"/>
      <c r="AH21" s="4"/>
      <c r="AI21" s="4"/>
      <c r="AJ21" s="4"/>
    </row>
    <row r="22" spans="1:36" x14ac:dyDescent="0.25">
      <c r="A22" s="4" t="s">
        <v>948</v>
      </c>
      <c r="B22" s="22"/>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row>
    <row r="23" spans="1:36" x14ac:dyDescent="0.25">
      <c r="A23" s="4" t="s">
        <v>1050</v>
      </c>
      <c r="B23" s="22" t="s">
        <v>9</v>
      </c>
      <c r="C23" s="4" t="s">
        <v>0</v>
      </c>
      <c r="D23" s="4" t="s">
        <v>1048</v>
      </c>
      <c r="E23" s="4" t="s">
        <v>829</v>
      </c>
      <c r="F23" s="4" t="s">
        <v>1049</v>
      </c>
      <c r="G23" s="4" t="s">
        <v>1010</v>
      </c>
      <c r="H23" s="4" t="s">
        <v>836</v>
      </c>
      <c r="I23" s="4" t="s">
        <v>1051</v>
      </c>
      <c r="J23" s="4" t="s">
        <v>1037</v>
      </c>
      <c r="K23" s="4" t="s">
        <v>1052</v>
      </c>
      <c r="L23" s="4" t="s">
        <v>1053</v>
      </c>
      <c r="M23" s="4" t="s">
        <v>1054</v>
      </c>
      <c r="N23" s="4" t="s">
        <v>1055</v>
      </c>
      <c r="O23" s="4" t="s">
        <v>1056</v>
      </c>
      <c r="P23" s="4" t="s">
        <v>1057</v>
      </c>
      <c r="Q23" s="4" t="s">
        <v>1058</v>
      </c>
      <c r="R23" s="4" t="s">
        <v>1059</v>
      </c>
      <c r="S23" s="4"/>
      <c r="T23" s="4"/>
      <c r="U23" s="4"/>
      <c r="V23" s="4"/>
      <c r="W23" s="4"/>
      <c r="X23" s="4"/>
      <c r="Y23" s="4"/>
      <c r="Z23" s="4"/>
      <c r="AA23" s="4"/>
      <c r="AB23" s="4"/>
      <c r="AC23" s="4"/>
      <c r="AD23" s="4"/>
      <c r="AE23" s="4"/>
      <c r="AF23" s="4"/>
      <c r="AG23" s="4"/>
      <c r="AH23" s="4"/>
      <c r="AI23" s="4"/>
      <c r="AJ23" s="4"/>
    </row>
    <row r="24" spans="1:36" x14ac:dyDescent="0.25">
      <c r="A24" s="4" t="s">
        <v>952</v>
      </c>
      <c r="B24" s="22"/>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row>
    <row r="25" spans="1:36" x14ac:dyDescent="0.25">
      <c r="A25" s="4" t="s">
        <v>941</v>
      </c>
      <c r="B25" s="22"/>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spans="1:36" x14ac:dyDescent="0.25">
      <c r="A26" s="4" t="s">
        <v>955</v>
      </c>
      <c r="B26" s="22"/>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row>
    <row r="27" spans="1:36" x14ac:dyDescent="0.25">
      <c r="A27" s="4" t="s">
        <v>946</v>
      </c>
      <c r="B27" s="22"/>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spans="1:36" x14ac:dyDescent="0.25">
      <c r="A28" s="4" t="s">
        <v>937</v>
      </c>
      <c r="B28" s="22"/>
      <c r="C28" s="4"/>
      <c r="D28" s="4"/>
      <c r="E28" s="4"/>
      <c r="F28" s="4"/>
      <c r="G28" s="4"/>
      <c r="H28" s="4"/>
      <c r="I28" s="4"/>
      <c r="J28" s="4"/>
      <c r="K28" s="4"/>
      <c r="L28" s="4" t="s">
        <v>833</v>
      </c>
      <c r="M28" s="4" t="s">
        <v>833</v>
      </c>
      <c r="N28" s="4" t="s">
        <v>833</v>
      </c>
      <c r="O28" s="4" t="s">
        <v>833</v>
      </c>
      <c r="P28" s="4" t="s">
        <v>833</v>
      </c>
      <c r="Q28" s="4"/>
      <c r="R28" s="4"/>
      <c r="S28" s="4"/>
      <c r="T28" s="4"/>
      <c r="U28" s="4"/>
      <c r="V28" s="4"/>
      <c r="W28" s="4"/>
      <c r="X28" s="4"/>
      <c r="Y28" s="4"/>
      <c r="Z28" s="4"/>
      <c r="AA28" s="4"/>
      <c r="AB28" s="4"/>
      <c r="AC28" s="4"/>
      <c r="AD28" s="4"/>
      <c r="AE28" s="4"/>
      <c r="AF28" s="4"/>
      <c r="AG28" s="4"/>
      <c r="AH28" s="4"/>
      <c r="AI28" s="4"/>
      <c r="AJ28" s="4"/>
    </row>
    <row r="29" spans="1:36" x14ac:dyDescent="0.25">
      <c r="A29" s="4" t="s">
        <v>929</v>
      </c>
      <c r="B29" s="22"/>
      <c r="C29" s="4"/>
      <c r="D29" s="4"/>
      <c r="E29" s="4"/>
      <c r="F29" s="4"/>
      <c r="G29" s="4"/>
      <c r="H29" s="4"/>
      <c r="I29" s="4"/>
      <c r="J29" s="4"/>
      <c r="K29" s="4"/>
      <c r="L29" s="4" t="s">
        <v>833</v>
      </c>
      <c r="M29" s="4" t="s">
        <v>833</v>
      </c>
      <c r="N29" s="4" t="s">
        <v>833</v>
      </c>
      <c r="O29" s="4" t="s">
        <v>833</v>
      </c>
      <c r="P29" s="4" t="s">
        <v>833</v>
      </c>
      <c r="Q29" s="4"/>
      <c r="R29" s="4"/>
      <c r="S29" s="4"/>
      <c r="T29" s="4"/>
      <c r="U29" s="4"/>
      <c r="V29" s="4"/>
      <c r="W29" s="4"/>
      <c r="X29" s="4"/>
      <c r="Y29" s="4"/>
      <c r="Z29" s="4"/>
      <c r="AA29" s="4"/>
      <c r="AB29" s="4"/>
      <c r="AC29" s="4"/>
      <c r="AD29" s="4"/>
      <c r="AE29" s="4"/>
      <c r="AF29" s="4"/>
      <c r="AG29" s="4"/>
      <c r="AH29" s="4"/>
      <c r="AI29" s="4"/>
      <c r="AJ29" s="4"/>
    </row>
    <row r="30" spans="1:36" x14ac:dyDescent="0.25">
      <c r="A30" s="4" t="s">
        <v>954</v>
      </c>
      <c r="B30" s="22"/>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row>
    <row r="31" spans="1:36" x14ac:dyDescent="0.25">
      <c r="A31" s="4" t="s">
        <v>927</v>
      </c>
      <c r="B31" s="22"/>
      <c r="C31" s="4"/>
      <c r="D31" s="4"/>
      <c r="E31" s="4"/>
      <c r="F31" s="4"/>
      <c r="G31" s="4"/>
      <c r="H31" s="4"/>
      <c r="I31" s="4"/>
      <c r="J31" s="4"/>
      <c r="K31" s="4"/>
      <c r="L31" s="4" t="s">
        <v>833</v>
      </c>
      <c r="M31" s="4" t="s">
        <v>833</v>
      </c>
      <c r="N31" s="4" t="s">
        <v>833</v>
      </c>
      <c r="O31" s="4" t="s">
        <v>833</v>
      </c>
      <c r="P31" s="4" t="s">
        <v>833</v>
      </c>
      <c r="Q31" s="4"/>
      <c r="R31" s="4"/>
      <c r="S31" s="4"/>
      <c r="T31" s="4"/>
      <c r="U31" s="4"/>
      <c r="V31" s="4"/>
      <c r="W31" s="4"/>
      <c r="X31" s="4"/>
      <c r="Y31" s="4"/>
      <c r="Z31" s="4"/>
      <c r="AA31" s="4"/>
      <c r="AB31" s="4"/>
      <c r="AC31" s="4"/>
      <c r="AD31" s="4"/>
      <c r="AE31" s="4"/>
      <c r="AF31" s="4"/>
      <c r="AG31" s="4"/>
      <c r="AH31" s="4"/>
      <c r="AI31" s="4"/>
      <c r="AJ31" s="4"/>
    </row>
    <row r="32" spans="1:36" x14ac:dyDescent="0.25">
      <c r="A32" s="4" t="s">
        <v>8</v>
      </c>
      <c r="B32" s="22" t="s">
        <v>826</v>
      </c>
      <c r="C32" s="4" t="s">
        <v>824</v>
      </c>
      <c r="D32" s="4" t="s">
        <v>0</v>
      </c>
      <c r="E32" s="4" t="s">
        <v>825</v>
      </c>
      <c r="F32" s="4" t="s">
        <v>823</v>
      </c>
      <c r="G32" s="4" t="s">
        <v>819</v>
      </c>
      <c r="H32" s="4" t="s">
        <v>820</v>
      </c>
      <c r="I32" s="4" t="s">
        <v>821</v>
      </c>
      <c r="J32" s="4" t="s">
        <v>822</v>
      </c>
      <c r="K32" s="4" t="s">
        <v>827</v>
      </c>
      <c r="L32" s="4" t="s">
        <v>833</v>
      </c>
      <c r="M32" s="4" t="s">
        <v>833</v>
      </c>
      <c r="N32" s="4" t="s">
        <v>833</v>
      </c>
      <c r="O32" s="4" t="s">
        <v>833</v>
      </c>
      <c r="P32" s="4" t="s">
        <v>833</v>
      </c>
      <c r="Q32" s="4"/>
      <c r="R32" s="4"/>
      <c r="S32" s="4"/>
      <c r="T32" s="4"/>
      <c r="U32" s="4"/>
      <c r="V32" s="4"/>
      <c r="W32" s="4"/>
      <c r="X32" s="4"/>
      <c r="Y32" s="4"/>
      <c r="Z32" s="4"/>
      <c r="AA32" s="4"/>
      <c r="AB32" s="4"/>
      <c r="AC32" s="4"/>
      <c r="AD32" s="4"/>
      <c r="AE32" s="4"/>
      <c r="AF32" s="4"/>
      <c r="AG32" s="4"/>
      <c r="AH32" s="4"/>
      <c r="AI32" s="4"/>
      <c r="AJ32" s="4"/>
    </row>
    <row r="33" spans="1:36" x14ac:dyDescent="0.25">
      <c r="A33" s="4" t="s">
        <v>956</v>
      </c>
      <c r="B33" s="22"/>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spans="1:36" x14ac:dyDescent="0.25">
      <c r="A34" s="4" t="s">
        <v>923</v>
      </c>
      <c r="B34" s="22"/>
      <c r="C34" s="4"/>
      <c r="D34" s="4"/>
      <c r="E34" s="4"/>
      <c r="F34" s="4"/>
      <c r="G34" s="4"/>
      <c r="H34" s="4"/>
      <c r="I34" s="4"/>
      <c r="J34" s="4"/>
      <c r="K34" s="4"/>
      <c r="L34" s="4" t="s">
        <v>833</v>
      </c>
      <c r="M34" s="4" t="s">
        <v>833</v>
      </c>
      <c r="N34" s="4" t="s">
        <v>833</v>
      </c>
      <c r="O34" s="4" t="s">
        <v>833</v>
      </c>
      <c r="P34" s="4" t="s">
        <v>833</v>
      </c>
      <c r="Q34" s="4"/>
      <c r="R34" s="4"/>
      <c r="S34" s="4"/>
      <c r="T34" s="4"/>
      <c r="U34" s="4"/>
      <c r="V34" s="4"/>
      <c r="W34" s="4"/>
      <c r="X34" s="4"/>
      <c r="Y34" s="4"/>
      <c r="Z34" s="4"/>
      <c r="AA34" s="4"/>
      <c r="AB34" s="4"/>
      <c r="AC34" s="4"/>
      <c r="AD34" s="4"/>
      <c r="AE34" s="4"/>
      <c r="AF34" s="4"/>
      <c r="AG34" s="4"/>
      <c r="AH34" s="4"/>
      <c r="AI34" s="4"/>
      <c r="AJ34" s="4"/>
    </row>
    <row r="35" spans="1:36" x14ac:dyDescent="0.25">
      <c r="A35" s="4" t="s">
        <v>953</v>
      </c>
      <c r="B35" s="22"/>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spans="1:36" x14ac:dyDescent="0.25">
      <c r="A36" s="4" t="s">
        <v>13</v>
      </c>
      <c r="B36" s="22" t="s">
        <v>9</v>
      </c>
      <c r="C36" s="4" t="s">
        <v>11</v>
      </c>
      <c r="D36" s="4" t="s">
        <v>15</v>
      </c>
      <c r="E36" s="4" t="s">
        <v>0</v>
      </c>
      <c r="F36" s="4" t="s">
        <v>821</v>
      </c>
      <c r="G36" s="4" t="s">
        <v>831</v>
      </c>
      <c r="H36" s="4" t="s">
        <v>830</v>
      </c>
      <c r="I36" s="4" t="s">
        <v>829</v>
      </c>
      <c r="J36" s="4" t="s">
        <v>828</v>
      </c>
      <c r="K36" s="4" t="s">
        <v>823</v>
      </c>
      <c r="L36" s="4" t="s">
        <v>833</v>
      </c>
      <c r="M36" s="4" t="s">
        <v>833</v>
      </c>
      <c r="N36" s="4" t="s">
        <v>833</v>
      </c>
      <c r="O36" s="4" t="s">
        <v>833</v>
      </c>
      <c r="P36" s="4" t="s">
        <v>833</v>
      </c>
      <c r="Q36" s="4"/>
      <c r="R36" s="4"/>
      <c r="S36" s="4"/>
      <c r="T36" s="4"/>
      <c r="U36" s="4"/>
      <c r="V36" s="4"/>
      <c r="W36" s="4"/>
      <c r="X36" s="4"/>
      <c r="Y36" s="4"/>
      <c r="Z36" s="4"/>
      <c r="AA36" s="4"/>
      <c r="AB36" s="4"/>
      <c r="AC36" s="4"/>
      <c r="AD36" s="4"/>
      <c r="AE36" s="4"/>
      <c r="AF36" s="4"/>
      <c r="AG36" s="4"/>
      <c r="AH36" s="4"/>
      <c r="AI36" s="4"/>
      <c r="AJ36" s="4"/>
    </row>
    <row r="37" spans="1:36" x14ac:dyDescent="0.25">
      <c r="A37" s="26" t="s">
        <v>911</v>
      </c>
      <c r="B37" s="25"/>
      <c r="C37" s="26"/>
      <c r="D37" s="26"/>
      <c r="E37" s="26"/>
      <c r="F37" s="26"/>
      <c r="G37" s="26"/>
      <c r="H37" s="26"/>
      <c r="I37" s="26"/>
      <c r="J37" s="26"/>
      <c r="K37" s="26"/>
      <c r="L37" s="4" t="s">
        <v>833</v>
      </c>
      <c r="M37" s="4" t="s">
        <v>833</v>
      </c>
      <c r="N37" s="4" t="s">
        <v>833</v>
      </c>
      <c r="O37" s="4" t="s">
        <v>833</v>
      </c>
      <c r="P37" s="4" t="s">
        <v>833</v>
      </c>
      <c r="Q37" s="4"/>
      <c r="R37" s="4"/>
      <c r="S37" s="4"/>
      <c r="T37" s="4"/>
      <c r="U37" s="4"/>
      <c r="V37" s="4"/>
      <c r="W37" s="4"/>
      <c r="X37" s="4"/>
      <c r="Y37" s="4"/>
      <c r="Z37" s="4"/>
      <c r="AA37" s="4"/>
      <c r="AB37" s="4"/>
      <c r="AC37" s="4"/>
      <c r="AD37" s="4"/>
      <c r="AE37" s="4"/>
      <c r="AF37" s="4"/>
      <c r="AG37" s="4"/>
      <c r="AH37" s="4"/>
      <c r="AI37" s="4"/>
      <c r="AJ37" s="4"/>
    </row>
    <row r="38" spans="1:36" x14ac:dyDescent="0.25">
      <c r="A38" s="4" t="s">
        <v>932</v>
      </c>
      <c r="B38" s="22"/>
      <c r="C38" s="4"/>
      <c r="D38" s="4"/>
      <c r="E38" s="4"/>
      <c r="F38" s="4"/>
      <c r="G38" s="4"/>
      <c r="H38" s="4"/>
      <c r="I38" s="4"/>
      <c r="J38" s="4"/>
      <c r="K38" s="4"/>
      <c r="L38" s="4" t="s">
        <v>833</v>
      </c>
      <c r="M38" s="4" t="s">
        <v>833</v>
      </c>
      <c r="N38" s="4" t="s">
        <v>833</v>
      </c>
      <c r="O38" s="4" t="s">
        <v>833</v>
      </c>
      <c r="P38" s="4" t="s">
        <v>833</v>
      </c>
      <c r="Q38" s="4"/>
      <c r="R38" s="4"/>
      <c r="S38" s="4"/>
      <c r="T38" s="4"/>
      <c r="U38" s="4"/>
      <c r="V38" s="4"/>
      <c r="W38" s="4"/>
      <c r="X38" s="4"/>
      <c r="Y38" s="4"/>
      <c r="Z38" s="4"/>
      <c r="AA38" s="4"/>
      <c r="AB38" s="4"/>
      <c r="AC38" s="4"/>
      <c r="AD38" s="4"/>
      <c r="AE38" s="4"/>
      <c r="AF38" s="4"/>
      <c r="AG38" s="4"/>
      <c r="AH38" s="4"/>
      <c r="AI38" s="4"/>
      <c r="AJ38" s="4"/>
    </row>
    <row r="39" spans="1:36" x14ac:dyDescent="0.25">
      <c r="A39" s="4" t="s">
        <v>933</v>
      </c>
      <c r="B39" s="22"/>
      <c r="C39" s="4"/>
      <c r="D39" s="4"/>
      <c r="E39" s="4"/>
      <c r="F39" s="4"/>
      <c r="G39" s="4"/>
      <c r="H39" s="4"/>
      <c r="I39" s="4"/>
      <c r="J39" s="4"/>
      <c r="K39" s="4"/>
      <c r="L39" s="4" t="s">
        <v>833</v>
      </c>
      <c r="M39" s="4" t="s">
        <v>833</v>
      </c>
      <c r="N39" s="4" t="s">
        <v>833</v>
      </c>
      <c r="O39" s="4" t="s">
        <v>833</v>
      </c>
      <c r="P39" s="4" t="s">
        <v>833</v>
      </c>
      <c r="Q39" s="4"/>
      <c r="R39" s="4"/>
      <c r="S39" s="4"/>
      <c r="T39" s="4"/>
      <c r="U39" s="4"/>
      <c r="V39" s="4"/>
      <c r="W39" s="4"/>
      <c r="X39" s="4"/>
      <c r="Y39" s="4"/>
      <c r="Z39" s="4"/>
      <c r="AA39" s="4"/>
      <c r="AB39" s="4"/>
      <c r="AC39" s="4"/>
      <c r="AD39" s="4"/>
      <c r="AE39" s="4"/>
      <c r="AF39" s="4"/>
      <c r="AG39" s="4"/>
      <c r="AH39" s="4"/>
      <c r="AI39" s="4"/>
      <c r="AJ39" s="4"/>
    </row>
    <row r="40" spans="1:36" x14ac:dyDescent="0.25">
      <c r="A40" s="4" t="s">
        <v>6</v>
      </c>
      <c r="B40" s="22" t="s">
        <v>846</v>
      </c>
      <c r="C40" s="4" t="s">
        <v>824</v>
      </c>
      <c r="D40" s="4" t="s">
        <v>15</v>
      </c>
      <c r="E40" s="4" t="s">
        <v>819</v>
      </c>
      <c r="F40" s="4" t="s">
        <v>820</v>
      </c>
      <c r="G40" s="4" t="s">
        <v>847</v>
      </c>
      <c r="H40" s="4" t="s">
        <v>0</v>
      </c>
      <c r="I40" s="4" t="s">
        <v>821</v>
      </c>
      <c r="J40" s="4" t="s">
        <v>827</v>
      </c>
      <c r="K40" s="4" t="s">
        <v>823</v>
      </c>
      <c r="L40" s="4" t="s">
        <v>833</v>
      </c>
      <c r="M40" s="4" t="s">
        <v>833</v>
      </c>
      <c r="N40" s="4" t="s">
        <v>833</v>
      </c>
      <c r="O40" s="4" t="s">
        <v>833</v>
      </c>
      <c r="P40" s="4" t="s">
        <v>833</v>
      </c>
      <c r="Q40" s="4"/>
      <c r="R40" s="4"/>
      <c r="S40" s="4"/>
      <c r="T40" s="4"/>
      <c r="U40" s="4"/>
      <c r="V40" s="4"/>
      <c r="W40" s="4"/>
      <c r="X40" s="4"/>
      <c r="Y40" s="4"/>
      <c r="Z40" s="4"/>
      <c r="AA40" s="4"/>
      <c r="AB40" s="4"/>
      <c r="AC40" s="4"/>
      <c r="AD40" s="4"/>
      <c r="AE40" s="4"/>
      <c r="AF40" s="4"/>
      <c r="AG40" s="4"/>
      <c r="AH40" s="4"/>
      <c r="AI40" s="4"/>
      <c r="AJ40" s="4"/>
    </row>
    <row r="41" spans="1:36" x14ac:dyDescent="0.25">
      <c r="A41" s="4" t="s">
        <v>922</v>
      </c>
      <c r="B41" s="22" t="s">
        <v>9</v>
      </c>
      <c r="C41" s="4" t="s">
        <v>0</v>
      </c>
      <c r="D41" s="4" t="s">
        <v>916</v>
      </c>
      <c r="E41" s="4" t="s">
        <v>915</v>
      </c>
      <c r="F41" s="4" t="s">
        <v>957</v>
      </c>
      <c r="G41" s="4" t="s">
        <v>829</v>
      </c>
      <c r="H41" s="4" t="s">
        <v>958</v>
      </c>
      <c r="I41" s="4" t="s">
        <v>843</v>
      </c>
      <c r="J41" s="4" t="s">
        <v>959</v>
      </c>
      <c r="K41" s="4" t="s">
        <v>838</v>
      </c>
      <c r="L41" s="4" t="s">
        <v>833</v>
      </c>
      <c r="M41" s="4" t="s">
        <v>833</v>
      </c>
      <c r="N41" s="4" t="s">
        <v>833</v>
      </c>
      <c r="O41" s="4" t="s">
        <v>833</v>
      </c>
      <c r="P41" s="4" t="s">
        <v>833</v>
      </c>
      <c r="Q41" s="4"/>
      <c r="R41" s="4"/>
      <c r="S41" s="4"/>
      <c r="T41" s="4"/>
      <c r="U41" s="4"/>
      <c r="V41" s="4"/>
      <c r="W41" s="4"/>
      <c r="X41" s="4"/>
      <c r="Y41" s="4"/>
      <c r="Z41" s="4"/>
      <c r="AA41" s="4"/>
      <c r="AB41" s="4"/>
      <c r="AC41" s="4"/>
      <c r="AD41" s="4"/>
      <c r="AE41" s="4"/>
      <c r="AF41" s="4"/>
      <c r="AG41" s="4"/>
      <c r="AH41" s="4"/>
      <c r="AI41" s="4"/>
      <c r="AJ41" s="4"/>
    </row>
    <row r="42" spans="1:36" x14ac:dyDescent="0.25">
      <c r="A42" s="4" t="s">
        <v>945</v>
      </c>
      <c r="B42" s="22"/>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row>
    <row r="43" spans="1:36" x14ac:dyDescent="0.25">
      <c r="A43" s="4" t="s">
        <v>910</v>
      </c>
      <c r="B43" s="22"/>
      <c r="C43" s="4"/>
      <c r="D43" s="4"/>
      <c r="E43" s="4"/>
      <c r="F43" s="4"/>
      <c r="G43" s="4"/>
      <c r="H43" s="4"/>
      <c r="I43" s="4"/>
      <c r="J43" s="4"/>
      <c r="K43" s="4"/>
      <c r="L43" s="4" t="s">
        <v>833</v>
      </c>
      <c r="M43" s="4" t="s">
        <v>833</v>
      </c>
      <c r="N43" s="4" t="s">
        <v>833</v>
      </c>
      <c r="O43" s="4" t="s">
        <v>833</v>
      </c>
      <c r="P43" s="4" t="s">
        <v>833</v>
      </c>
      <c r="Q43" s="4"/>
      <c r="R43" s="4"/>
      <c r="S43" s="4"/>
      <c r="T43" s="4"/>
      <c r="U43" s="4"/>
      <c r="V43" s="4"/>
      <c r="W43" s="4"/>
      <c r="X43" s="4"/>
      <c r="Y43" s="4"/>
      <c r="Z43" s="4"/>
      <c r="AA43" s="4"/>
      <c r="AB43" s="4"/>
      <c r="AC43" s="4"/>
      <c r="AD43" s="4"/>
      <c r="AE43" s="4"/>
      <c r="AF43" s="4"/>
      <c r="AG43" s="4"/>
      <c r="AH43" s="4"/>
      <c r="AI43" s="4"/>
      <c r="AJ43" s="4"/>
    </row>
    <row r="44" spans="1:36" x14ac:dyDescent="0.25">
      <c r="A44" s="4" t="s">
        <v>912</v>
      </c>
      <c r="B44" s="22" t="s">
        <v>9</v>
      </c>
      <c r="C44" s="4" t="s">
        <v>0</v>
      </c>
      <c r="D44" s="4" t="s">
        <v>914</v>
      </c>
      <c r="E44" s="4" t="s">
        <v>915</v>
      </c>
      <c r="F44" s="4" t="s">
        <v>916</v>
      </c>
      <c r="G44" s="4" t="s">
        <v>917</v>
      </c>
      <c r="H44" s="4" t="s">
        <v>918</v>
      </c>
      <c r="I44" s="4" t="s">
        <v>919</v>
      </c>
      <c r="J44" s="4" t="s">
        <v>920</v>
      </c>
      <c r="K44" s="4" t="s">
        <v>921</v>
      </c>
      <c r="L44" s="4" t="s">
        <v>838</v>
      </c>
      <c r="M44" s="4" t="s">
        <v>833</v>
      </c>
      <c r="N44" s="4" t="s">
        <v>833</v>
      </c>
      <c r="O44" s="4" t="s">
        <v>833</v>
      </c>
      <c r="P44" s="4" t="s">
        <v>833</v>
      </c>
      <c r="Q44" s="4"/>
      <c r="R44" s="4"/>
      <c r="S44" s="4"/>
      <c r="T44" s="4"/>
      <c r="U44" s="4"/>
      <c r="V44" s="4"/>
      <c r="W44" s="4"/>
      <c r="X44" s="4"/>
      <c r="Y44" s="4"/>
      <c r="Z44" s="4"/>
      <c r="AA44" s="4"/>
      <c r="AB44" s="4"/>
      <c r="AC44" s="4"/>
      <c r="AD44" s="4"/>
      <c r="AE44" s="4"/>
      <c r="AF44" s="4"/>
      <c r="AG44" s="4"/>
      <c r="AH44" s="4"/>
      <c r="AI44" s="4"/>
      <c r="AJ44" s="4"/>
    </row>
    <row r="45" spans="1:36" x14ac:dyDescent="0.25">
      <c r="A45" s="4" t="s">
        <v>939</v>
      </c>
      <c r="B45" s="22"/>
      <c r="C45" s="4"/>
      <c r="D45" s="4"/>
      <c r="E45" s="4"/>
      <c r="F45" s="4"/>
      <c r="G45" s="4"/>
      <c r="H45" s="4"/>
      <c r="I45" s="4"/>
      <c r="J45" s="4"/>
      <c r="K45" s="4"/>
      <c r="L45" s="4" t="s">
        <v>833</v>
      </c>
      <c r="M45" s="4" t="s">
        <v>833</v>
      </c>
      <c r="N45" s="4" t="s">
        <v>833</v>
      </c>
      <c r="O45" s="4" t="s">
        <v>833</v>
      </c>
      <c r="P45" s="4" t="s">
        <v>833</v>
      </c>
      <c r="Q45" s="4"/>
      <c r="R45" s="4"/>
      <c r="S45" s="4"/>
      <c r="T45" s="4"/>
      <c r="U45" s="4"/>
      <c r="V45" s="4"/>
      <c r="W45" s="4"/>
      <c r="X45" s="4"/>
      <c r="Y45" s="4"/>
      <c r="Z45" s="4"/>
      <c r="AA45" s="4"/>
      <c r="AB45" s="4"/>
      <c r="AC45" s="4"/>
      <c r="AD45" s="4"/>
      <c r="AE45" s="4"/>
      <c r="AF45" s="4"/>
      <c r="AG45" s="4"/>
      <c r="AH45" s="4"/>
      <c r="AI45" s="4"/>
      <c r="AJ45" s="4"/>
    </row>
    <row r="46" spans="1:36" x14ac:dyDescent="0.25">
      <c r="A46" s="4" t="s">
        <v>969</v>
      </c>
      <c r="B46" s="22" t="s">
        <v>9</v>
      </c>
      <c r="C46" s="4" t="s">
        <v>960</v>
      </c>
      <c r="D46" s="4" t="s">
        <v>961</v>
      </c>
      <c r="E46" s="4" t="s">
        <v>962</v>
      </c>
      <c r="F46" s="4" t="s">
        <v>963</v>
      </c>
      <c r="G46" s="4" t="s">
        <v>964</v>
      </c>
      <c r="H46" s="4" t="s">
        <v>965</v>
      </c>
      <c r="I46" s="4" t="s">
        <v>966</v>
      </c>
      <c r="J46" s="4" t="s">
        <v>967</v>
      </c>
      <c r="K46" s="4" t="s">
        <v>968</v>
      </c>
      <c r="L46" s="4" t="s">
        <v>833</v>
      </c>
      <c r="M46" s="4" t="s">
        <v>833</v>
      </c>
      <c r="N46" s="4" t="s">
        <v>833</v>
      </c>
      <c r="O46" s="4" t="s">
        <v>833</v>
      </c>
      <c r="P46" s="4" t="s">
        <v>833</v>
      </c>
      <c r="Q46" s="4"/>
      <c r="R46" s="4"/>
      <c r="S46" s="4"/>
      <c r="T46" s="4"/>
      <c r="U46" s="4"/>
      <c r="V46" s="4"/>
      <c r="W46" s="4"/>
      <c r="X46" s="4"/>
      <c r="Y46" s="4"/>
      <c r="Z46" s="4"/>
      <c r="AA46" s="4"/>
      <c r="AB46" s="4"/>
      <c r="AC46" s="4"/>
      <c r="AD46" s="4"/>
      <c r="AE46" s="4"/>
      <c r="AF46" s="4"/>
      <c r="AG46" s="4"/>
      <c r="AH46" s="4"/>
      <c r="AI46" s="4"/>
      <c r="AJ46" s="4"/>
    </row>
    <row r="47" spans="1:36" x14ac:dyDescent="0.25">
      <c r="A47" s="4" t="s">
        <v>942</v>
      </c>
      <c r="B47" s="22"/>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spans="1:36" x14ac:dyDescent="0.25">
      <c r="A48" s="4" t="s">
        <v>949</v>
      </c>
      <c r="B48" s="22"/>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row>
    <row r="49" spans="1:36" x14ac:dyDescent="0.25">
      <c r="A49" s="4" t="s">
        <v>907</v>
      </c>
      <c r="B49" s="22"/>
      <c r="C49" s="4"/>
      <c r="D49" s="4"/>
      <c r="E49" s="4"/>
      <c r="F49" s="4"/>
      <c r="G49" s="4"/>
      <c r="H49" s="4"/>
      <c r="I49" s="4"/>
      <c r="J49" s="4"/>
      <c r="K49" s="4"/>
      <c r="L49" s="4" t="s">
        <v>833</v>
      </c>
      <c r="M49" s="4" t="s">
        <v>833</v>
      </c>
      <c r="N49" s="4" t="s">
        <v>833</v>
      </c>
      <c r="O49" s="4" t="s">
        <v>833</v>
      </c>
      <c r="P49" s="4" t="s">
        <v>833</v>
      </c>
      <c r="Q49" s="4"/>
      <c r="R49" s="4"/>
      <c r="S49" s="4"/>
      <c r="T49" s="4"/>
      <c r="U49" s="4"/>
      <c r="V49" s="4"/>
      <c r="W49" s="4"/>
      <c r="X49" s="4"/>
      <c r="Y49" s="4"/>
      <c r="Z49" s="4"/>
      <c r="AA49" s="4"/>
      <c r="AB49" s="4"/>
      <c r="AC49" s="4"/>
      <c r="AD49" s="4"/>
      <c r="AE49" s="4"/>
      <c r="AF49" s="4"/>
      <c r="AG49" s="4"/>
      <c r="AH49" s="4"/>
      <c r="AI49" s="4"/>
      <c r="AJ49" s="4"/>
    </row>
    <row r="50" spans="1:36" x14ac:dyDescent="0.25">
      <c r="A50" s="4" t="s">
        <v>951</v>
      </c>
      <c r="B50" s="22"/>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row>
    <row r="51" spans="1:36" x14ac:dyDescent="0.25">
      <c r="A51" s="4" t="s">
        <v>931</v>
      </c>
      <c r="B51" s="22"/>
      <c r="C51" s="4"/>
      <c r="D51" s="4"/>
      <c r="E51" s="4"/>
      <c r="F51" s="4"/>
      <c r="G51" s="4"/>
      <c r="H51" s="4"/>
      <c r="I51" s="4"/>
      <c r="J51" s="4"/>
      <c r="K51" s="4"/>
      <c r="L51" s="4" t="s">
        <v>833</v>
      </c>
      <c r="M51" s="4" t="s">
        <v>833</v>
      </c>
      <c r="N51" s="4" t="s">
        <v>833</v>
      </c>
      <c r="O51" s="4" t="s">
        <v>833</v>
      </c>
      <c r="P51" s="4" t="s">
        <v>833</v>
      </c>
      <c r="Q51" s="4"/>
      <c r="R51" s="4"/>
      <c r="S51" s="4"/>
      <c r="T51" s="4"/>
      <c r="U51" s="4"/>
      <c r="V51" s="4"/>
      <c r="W51" s="4"/>
      <c r="X51" s="4"/>
      <c r="Y51" s="4"/>
      <c r="Z51" s="4"/>
      <c r="AA51" s="4"/>
      <c r="AB51" s="4"/>
      <c r="AC51" s="4"/>
      <c r="AD51" s="4"/>
      <c r="AE51" s="4"/>
      <c r="AF51" s="4"/>
      <c r="AG51" s="4"/>
      <c r="AH51" s="4"/>
      <c r="AI51" s="4"/>
      <c r="AJ51" s="4"/>
    </row>
    <row r="52" spans="1:36" x14ac:dyDescent="0.25">
      <c r="A52" s="26" t="s">
        <v>14</v>
      </c>
      <c r="B52" s="25" t="s">
        <v>9</v>
      </c>
      <c r="C52" s="26" t="s">
        <v>845</v>
      </c>
      <c r="D52" s="26" t="s">
        <v>844</v>
      </c>
      <c r="E52" s="26" t="s">
        <v>843</v>
      </c>
      <c r="F52" s="26" t="s">
        <v>842</v>
      </c>
      <c r="G52" s="26" t="s">
        <v>841</v>
      </c>
      <c r="H52" s="26" t="s">
        <v>840</v>
      </c>
      <c r="I52" s="26" t="s">
        <v>839</v>
      </c>
      <c r="J52" s="26" t="s">
        <v>838</v>
      </c>
      <c r="K52" s="26" t="s">
        <v>823</v>
      </c>
      <c r="L52" s="26" t="s">
        <v>833</v>
      </c>
      <c r="M52" s="26" t="s">
        <v>833</v>
      </c>
      <c r="N52" s="26" t="s">
        <v>833</v>
      </c>
      <c r="O52" s="26" t="s">
        <v>833</v>
      </c>
      <c r="P52" s="26" t="s">
        <v>833</v>
      </c>
      <c r="Q52" s="4"/>
      <c r="R52" s="4"/>
      <c r="S52" s="4"/>
      <c r="T52" s="4"/>
      <c r="U52" s="4"/>
      <c r="V52" s="4"/>
      <c r="W52" s="4"/>
      <c r="X52" s="4"/>
      <c r="Y52" s="4"/>
      <c r="Z52" s="4"/>
      <c r="AA52" s="4"/>
      <c r="AB52" s="4"/>
      <c r="AC52" s="4"/>
      <c r="AD52" s="4"/>
      <c r="AE52" s="4"/>
      <c r="AF52" s="4"/>
      <c r="AG52" s="4"/>
      <c r="AH52" s="4"/>
      <c r="AI52" s="4"/>
      <c r="AJ52" s="4"/>
    </row>
    <row r="53" spans="1:36" x14ac:dyDescent="0.25">
      <c r="A53" s="26" t="s">
        <v>7</v>
      </c>
      <c r="B53" s="25" t="s">
        <v>9</v>
      </c>
      <c r="C53" s="26" t="s">
        <v>834</v>
      </c>
      <c r="D53" s="26" t="s">
        <v>835</v>
      </c>
      <c r="E53" s="26" t="s">
        <v>836</v>
      </c>
      <c r="F53" s="26" t="s">
        <v>0</v>
      </c>
      <c r="G53" s="26" t="s">
        <v>821</v>
      </c>
      <c r="H53" s="26" t="s">
        <v>823</v>
      </c>
      <c r="I53" s="26" t="s">
        <v>829</v>
      </c>
      <c r="J53" s="26" t="s">
        <v>827</v>
      </c>
      <c r="K53" s="26" t="s">
        <v>837</v>
      </c>
      <c r="L53" s="26" t="s">
        <v>833</v>
      </c>
      <c r="M53" s="26" t="s">
        <v>833</v>
      </c>
      <c r="N53" s="26" t="s">
        <v>833</v>
      </c>
      <c r="O53" s="26" t="s">
        <v>833</v>
      </c>
      <c r="P53" s="26" t="s">
        <v>833</v>
      </c>
      <c r="Q53" s="4"/>
      <c r="R53" s="4"/>
      <c r="S53" s="4"/>
      <c r="T53" s="4"/>
      <c r="U53" s="4"/>
      <c r="V53" s="4"/>
      <c r="W53" s="4"/>
      <c r="X53" s="4"/>
      <c r="Y53" s="4"/>
      <c r="Z53" s="4"/>
      <c r="AA53" s="4"/>
      <c r="AB53" s="4"/>
      <c r="AC53" s="4"/>
      <c r="AD53" s="4"/>
      <c r="AE53" s="4"/>
      <c r="AF53" s="4"/>
      <c r="AG53" s="4"/>
      <c r="AH53" s="4"/>
      <c r="AI53" s="4"/>
      <c r="AJ53" s="4"/>
    </row>
    <row r="54" spans="1:36" x14ac:dyDescent="0.25">
      <c r="A54" s="4" t="s">
        <v>940</v>
      </c>
      <c r="B54" s="22"/>
      <c r="C54" s="4"/>
      <c r="D54" s="4"/>
      <c r="E54" s="4"/>
      <c r="F54" s="4"/>
      <c r="G54" s="4"/>
      <c r="H54" s="4"/>
      <c r="I54" s="4"/>
      <c r="J54" s="4"/>
      <c r="K54" s="4"/>
      <c r="L54" s="4" t="s">
        <v>833</v>
      </c>
      <c r="M54" s="4" t="s">
        <v>833</v>
      </c>
      <c r="N54" s="4" t="s">
        <v>833</v>
      </c>
      <c r="O54" s="4" t="s">
        <v>833</v>
      </c>
      <c r="P54" s="4" t="s">
        <v>833</v>
      </c>
      <c r="Q54" s="4"/>
      <c r="R54" s="4"/>
      <c r="S54" s="4"/>
      <c r="T54" s="4"/>
      <c r="U54" s="4"/>
      <c r="V54" s="4"/>
      <c r="W54" s="4"/>
      <c r="X54" s="4"/>
      <c r="Y54" s="4"/>
      <c r="Z54" s="4"/>
      <c r="AA54" s="4"/>
      <c r="AB54" s="4"/>
      <c r="AC54" s="4"/>
      <c r="AD54" s="4"/>
      <c r="AE54" s="4"/>
      <c r="AF54" s="4"/>
      <c r="AG54" s="4"/>
      <c r="AH54" s="4"/>
      <c r="AI54" s="4"/>
      <c r="AJ54" s="4"/>
    </row>
    <row r="55" spans="1:36" x14ac:dyDescent="0.25">
      <c r="A55" s="4"/>
      <c r="B55" s="22"/>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spans="1:36" x14ac:dyDescent="0.25">
      <c r="A56" s="4"/>
      <c r="B56" s="22"/>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spans="1:36" x14ac:dyDescent="0.25">
      <c r="A57" s="4"/>
      <c r="B57" s="22"/>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spans="1:36" x14ac:dyDescent="0.25">
      <c r="A58" s="26"/>
      <c r="B58" s="25"/>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C0DB4-B817-4053-BBCF-76DA2A055147}">
  <dimension ref="B2"/>
  <sheetViews>
    <sheetView workbookViewId="0">
      <selection activeCell="B8" sqref="B8"/>
    </sheetView>
  </sheetViews>
  <sheetFormatPr baseColWidth="10" defaultRowHeight="15" x14ac:dyDescent="0.25"/>
  <cols>
    <col min="2" max="2" width="107" customWidth="1"/>
  </cols>
  <sheetData>
    <row r="2" spans="2:2" ht="45.75" x14ac:dyDescent="0.25">
      <c r="B2" s="41" t="s">
        <v>1038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18EFC-01FF-4943-969C-ED420224078D}">
  <dimension ref="A1:D11"/>
  <sheetViews>
    <sheetView zoomScale="90" zoomScaleNormal="90" workbookViewId="0">
      <selection activeCell="B2" sqref="B2:D3"/>
    </sheetView>
  </sheetViews>
  <sheetFormatPr baseColWidth="10" defaultRowHeight="15" x14ac:dyDescent="0.25"/>
  <cols>
    <col min="2" max="2" width="20.5703125" customWidth="1"/>
    <col min="3" max="3" width="15.5703125" customWidth="1"/>
    <col min="4" max="4" width="104" customWidth="1"/>
  </cols>
  <sheetData>
    <row r="1" spans="1:4" x14ac:dyDescent="0.25">
      <c r="A1" s="38" t="s">
        <v>256</v>
      </c>
      <c r="B1" s="39" t="s">
        <v>970</v>
      </c>
      <c r="C1" s="39" t="s">
        <v>971</v>
      </c>
      <c r="D1" s="39" t="s">
        <v>1039</v>
      </c>
    </row>
    <row r="2" spans="1:4" ht="24.75" customHeight="1" x14ac:dyDescent="0.25">
      <c r="A2" s="42">
        <v>1</v>
      </c>
      <c r="B2" s="45" t="s">
        <v>969</v>
      </c>
      <c r="C2" s="46">
        <v>25173902</v>
      </c>
      <c r="D2" s="45"/>
    </row>
    <row r="3" spans="1:4" ht="51" x14ac:dyDescent="0.25">
      <c r="A3" s="44">
        <v>2</v>
      </c>
      <c r="B3" s="45" t="s">
        <v>1025</v>
      </c>
      <c r="C3" s="46" t="s">
        <v>1041</v>
      </c>
      <c r="D3" s="47" t="s">
        <v>1040</v>
      </c>
    </row>
    <row r="4" spans="1:4" x14ac:dyDescent="0.25">
      <c r="A4" s="42">
        <v>3</v>
      </c>
      <c r="B4" s="40"/>
      <c r="C4" s="43"/>
      <c r="D4" s="40"/>
    </row>
    <row r="5" spans="1:4" x14ac:dyDescent="0.25">
      <c r="A5" s="42">
        <v>4</v>
      </c>
      <c r="B5" s="40"/>
      <c r="C5" s="43"/>
      <c r="D5" s="40"/>
    </row>
    <row r="6" spans="1:4" x14ac:dyDescent="0.25">
      <c r="A6" s="42">
        <v>5</v>
      </c>
      <c r="B6" s="40"/>
      <c r="C6" s="43"/>
      <c r="D6" s="40"/>
    </row>
    <row r="7" spans="1:4" x14ac:dyDescent="0.25">
      <c r="A7" s="42">
        <v>6</v>
      </c>
      <c r="B7" s="40"/>
      <c r="C7" s="43"/>
      <c r="D7" s="40"/>
    </row>
    <row r="8" spans="1:4" x14ac:dyDescent="0.25">
      <c r="A8" s="42">
        <v>7</v>
      </c>
      <c r="B8" s="40"/>
      <c r="C8" s="43"/>
      <c r="D8" s="40"/>
    </row>
    <row r="9" spans="1:4" x14ac:dyDescent="0.25">
      <c r="A9" s="42">
        <v>8</v>
      </c>
      <c r="B9" s="40"/>
      <c r="C9" s="43"/>
      <c r="D9" s="40"/>
    </row>
    <row r="10" spans="1:4" x14ac:dyDescent="0.25">
      <c r="A10" s="42">
        <v>9</v>
      </c>
      <c r="B10" s="40"/>
      <c r="C10" s="43"/>
      <c r="D10" s="40"/>
    </row>
    <row r="11" spans="1:4" x14ac:dyDescent="0.25">
      <c r="A11" s="42">
        <v>10</v>
      </c>
      <c r="B11" s="40"/>
      <c r="C11" s="43"/>
      <c r="D11" s="40"/>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CF033-C977-4B2D-AD48-A2A9597BF55E}">
  <dimension ref="A1:R20"/>
  <sheetViews>
    <sheetView tabSelected="1" workbookViewId="0">
      <selection activeCell="B3" sqref="B3"/>
    </sheetView>
  </sheetViews>
  <sheetFormatPr baseColWidth="10" defaultRowHeight="15" x14ac:dyDescent="0.25"/>
  <cols>
    <col min="1" max="1" width="10.5703125" customWidth="1"/>
    <col min="2" max="2" width="32.28515625" customWidth="1"/>
    <col min="3" max="3" width="19.5703125" customWidth="1"/>
    <col min="5" max="5" width="12.42578125" customWidth="1"/>
    <col min="6" max="6" width="80.140625" bestFit="1" customWidth="1"/>
    <col min="7" max="7" width="5.28515625" customWidth="1"/>
    <col min="8" max="8" width="75.7109375" customWidth="1"/>
    <col min="9" max="9" width="6.5703125" customWidth="1"/>
    <col min="10" max="10" width="1.7109375" bestFit="1" customWidth="1"/>
    <col min="11" max="11" width="53" bestFit="1" customWidth="1"/>
    <col min="12" max="12" width="5.42578125" customWidth="1"/>
    <col min="13" max="13" width="51.85546875" bestFit="1" customWidth="1"/>
    <col min="14" max="14" width="13.5703125" customWidth="1"/>
  </cols>
  <sheetData>
    <row r="1" spans="1:18" ht="32.25" customHeight="1" x14ac:dyDescent="0.25">
      <c r="A1" s="5" t="s">
        <v>31</v>
      </c>
      <c r="B1" s="15" t="s">
        <v>848</v>
      </c>
      <c r="C1" s="5" t="str">
        <f>VLOOKUP(B1,OEM!$B$2:$C$1014,2,0)</f>
        <v>OEM</v>
      </c>
      <c r="E1" s="5" t="s">
        <v>38</v>
      </c>
      <c r="F1" s="17" t="str">
        <f>IF(C1="OEM",M6,M11)</f>
        <v>NUT; MANUFACTURER: CUMMINS; PART NO: 1R1808</v>
      </c>
      <c r="G1" s="16">
        <f>LEN(F1)</f>
        <v>43</v>
      </c>
    </row>
    <row r="2" spans="1:18" ht="32.25" customHeight="1" x14ac:dyDescent="0.25">
      <c r="A2" s="5" t="s">
        <v>34</v>
      </c>
      <c r="B2" s="15" t="s">
        <v>35</v>
      </c>
      <c r="C2" s="1"/>
      <c r="E2" s="5" t="s">
        <v>39</v>
      </c>
      <c r="F2" s="17" t="str">
        <f>IF(C1="OEM",M8,P14)</f>
        <v>NUT; CUMMINS; 1R1808</v>
      </c>
      <c r="G2" s="16">
        <f>LEN(F2)</f>
        <v>20</v>
      </c>
    </row>
    <row r="3" spans="1:18" ht="32.25" customHeight="1" x14ac:dyDescent="0.25">
      <c r="A3" s="5" t="s">
        <v>2</v>
      </c>
      <c r="B3" s="15" t="s">
        <v>8</v>
      </c>
      <c r="C3" s="1"/>
    </row>
    <row r="4" spans="1:18" ht="6" customHeight="1" x14ac:dyDescent="0.25">
      <c r="A4" s="35"/>
      <c r="B4" s="35"/>
      <c r="C4" s="35"/>
      <c r="D4" s="35"/>
      <c r="E4" s="35"/>
      <c r="F4" s="36"/>
      <c r="G4" s="35"/>
      <c r="H4" s="35"/>
      <c r="I4" s="35"/>
    </row>
    <row r="5" spans="1:18" s="9" customFormat="1" ht="30" customHeight="1" x14ac:dyDescent="0.25">
      <c r="A5" s="7" t="s">
        <v>10</v>
      </c>
      <c r="B5" s="8" t="s">
        <v>1</v>
      </c>
      <c r="C5" s="8" t="s">
        <v>12</v>
      </c>
      <c r="D5" s="37"/>
      <c r="E5" s="37"/>
      <c r="F5" s="37"/>
      <c r="G5" s="37"/>
      <c r="H5" s="37"/>
      <c r="J5" s="5"/>
      <c r="K5" s="5" t="s">
        <v>36</v>
      </c>
      <c r="L5" s="5"/>
      <c r="M5" s="5" t="s">
        <v>36</v>
      </c>
      <c r="N5" s="5" t="s">
        <v>5</v>
      </c>
      <c r="O5"/>
      <c r="P5"/>
      <c r="Q5"/>
      <c r="R5"/>
    </row>
    <row r="6" spans="1:18" s="9" customFormat="1" ht="30" customHeight="1" x14ac:dyDescent="0.25">
      <c r="A6" s="7">
        <v>1</v>
      </c>
      <c r="B6" s="11" t="str">
        <f>INDEX(BD_CLASS!$A$1:$Z$55,MATCH($B$3,BD_CLASS!$A$1:$A$955,0),A6+1)</f>
        <v>SHAPE/STYLE</v>
      </c>
      <c r="C6" s="6"/>
      <c r="J6" s="16" t="s">
        <v>833</v>
      </c>
      <c r="K6" s="17" t="str">
        <f>B3 &amp; "; MANUFACTURER: "&amp; VLOOKUP(B1,OEM!$B$2:$D$1000,3,0) &amp; "; PART NO: " &amp; B2 &amp; "; " &amp;  IF(C6&lt;&gt;"",B6&amp;": "&amp;C6&amp;"; ","")</f>
        <v xml:space="preserve">NUT; MANUFACTURER: CUMMINS; PART NO: 1R1808; </v>
      </c>
      <c r="L6" s="16" t="str">
        <f>IF(RIGHT(K6,1)=" ","SI","no")</f>
        <v>SI</v>
      </c>
      <c r="M6" s="6" t="str">
        <f>IF(L6="SI",MID(K6,1,LEN(K6)-2),K6)</f>
        <v>NUT; MANUFACTURER: CUMMINS; PART NO: 1R1808</v>
      </c>
      <c r="N6" s="16">
        <f>LEN(M6)</f>
        <v>43</v>
      </c>
      <c r="O6"/>
      <c r="P6"/>
      <c r="Q6"/>
      <c r="R6"/>
    </row>
    <row r="7" spans="1:18" s="9" customFormat="1" ht="30" customHeight="1" x14ac:dyDescent="0.25">
      <c r="A7" s="7">
        <v>2</v>
      </c>
      <c r="B7" s="11" t="str">
        <f>INDEX(BD_CLASS!$A$1:$Z$55,MATCH($B$3,BD_CLASS!$A$1:$A$955,0),A7+1)</f>
        <v>NOMINAL DIAMETER</v>
      </c>
      <c r="C7" s="6"/>
      <c r="J7" s="5"/>
      <c r="K7" s="5" t="s">
        <v>40</v>
      </c>
      <c r="L7" s="5"/>
      <c r="M7" s="5" t="s">
        <v>40</v>
      </c>
      <c r="N7" s="5" t="s">
        <v>5</v>
      </c>
      <c r="O7"/>
      <c r="P7"/>
      <c r="Q7"/>
      <c r="R7"/>
    </row>
    <row r="8" spans="1:18" s="9" customFormat="1" ht="30" customHeight="1" x14ac:dyDescent="0.25">
      <c r="A8" s="7">
        <v>3</v>
      </c>
      <c r="B8" s="11" t="str">
        <f>INDEX(BD_CLASS!$A$1:$Z$55,MATCH($B$3,BD_CLASS!$A$1:$A$955,0),A8+1)</f>
        <v>MATERIAL</v>
      </c>
      <c r="C8" s="6"/>
      <c r="J8" s="16" t="s">
        <v>833</v>
      </c>
      <c r="K8" s="17" t="str">
        <f>B3 &amp; "; " &amp; B1 &amp; "; " &amp; B2 &amp; "; " &amp; IF(C6&lt;&gt;"",C6&amp;"; ","")</f>
        <v xml:space="preserve">NUT; CUMMINS; 1R1808; </v>
      </c>
      <c r="L8" s="16" t="str">
        <f>IF(RIGHT(K8,1)=" ","SI","no")</f>
        <v>SI</v>
      </c>
      <c r="M8" s="6" t="str">
        <f>IF(L8="SI",MID(K8,1,LEN(K8)-2),K8)</f>
        <v>NUT; CUMMINS; 1R1808</v>
      </c>
      <c r="N8" s="16">
        <f>LEN(M8)</f>
        <v>20</v>
      </c>
      <c r="O8"/>
      <c r="P8"/>
      <c r="Q8"/>
      <c r="R8"/>
    </row>
    <row r="9" spans="1:18" s="9" customFormat="1" ht="30" customHeight="1" x14ac:dyDescent="0.25">
      <c r="A9" s="7">
        <v>4</v>
      </c>
      <c r="B9" s="11" t="str">
        <f>INDEX(BD_CLASS!$A$1:$Z$55,MATCH($B$3,BD_CLASS!$A$1:$A$955,0),A9+1)</f>
        <v>HEIGHT/THICKNESS</v>
      </c>
      <c r="C9" s="6"/>
      <c r="L9"/>
      <c r="M9"/>
      <c r="N9"/>
      <c r="O9"/>
      <c r="P9"/>
    </row>
    <row r="10" spans="1:18" s="9" customFormat="1" ht="30" customHeight="1" x14ac:dyDescent="0.25">
      <c r="A10" s="7">
        <v>5</v>
      </c>
      <c r="B10" s="11" t="str">
        <f>INDEX(BD_CLASS!$A$1:$Z$55,MATCH($B$3,BD_CLASS!$A$1:$A$955,0),A10+1)</f>
        <v>MANUFACTURING STANDARD</v>
      </c>
      <c r="C10" s="6"/>
      <c r="J10" s="5"/>
      <c r="K10" s="5" t="s">
        <v>37</v>
      </c>
      <c r="L10" s="5"/>
      <c r="M10" s="5" t="s">
        <v>37</v>
      </c>
      <c r="N10" s="5" t="s">
        <v>5</v>
      </c>
    </row>
    <row r="11" spans="1:18" s="9" customFormat="1" ht="30" customHeight="1" x14ac:dyDescent="0.25">
      <c r="A11" s="7">
        <v>6</v>
      </c>
      <c r="B11" s="11" t="str">
        <f>INDEX(BD_CLASS!$A$1:$Z$55,MATCH($B$3,BD_CLASS!$A$1:$A$955,0),A11+1)</f>
        <v>THREAD PITCH</v>
      </c>
      <c r="C11" s="6"/>
      <c r="J11" s="16" t="s">
        <v>833</v>
      </c>
      <c r="K11" s="17" t="str">
        <f>B3 &amp; "; " &amp; IF(C6&lt;&gt;"",B6&amp;": "&amp;C6&amp;"; ","") &amp; IF(C7&lt;&gt;"",B7&amp;": "&amp;C7&amp;"; ","") &amp; IF(C8&lt;&gt;"",B8&amp;": "&amp;C8&amp;"; ","") &amp; IF(C9&lt;&gt;"",B9&amp;": "&amp;C9&amp;"; ","") &amp; IF(C10&lt;&gt;"",B10&amp;": "&amp;C10&amp;"; ","") &amp; IF(C11&lt;&gt;"",B11&amp;": "&amp;C11&amp;"; ","") &amp; IF(C12&lt;&gt;"",B12&amp;": "&amp;C12&amp;"; ","") &amp; IF(C13&lt;&gt;"",B13&amp;": "&amp;C13&amp;"; ","") &amp; IF(C14&lt;&gt;"",B14&amp;": "&amp;C14&amp;"; ","") &amp; IF(C15&lt;&gt;"",B15&amp;": "&amp;C15&amp;"; ","") &amp; IF(C16&lt;&gt;"",B16&amp;": "&amp;C16&amp;"; ","") &amp; IF(C17&lt;&gt;"",B17&amp;": "&amp;C17&amp;"; ","") &amp; IF(C18&lt;&gt;"",B18&amp;": "&amp;C18&amp;"; ","") &amp; IF(C19&lt;&gt;"",B19&amp;": "&amp;C19&amp;"; ","") &amp; IF(C20&lt;&gt;"",B20&amp;": "&amp;C20&amp;"; ","")</f>
        <v xml:space="preserve">NUT; </v>
      </c>
      <c r="L11" s="16" t="str">
        <f>IF(RIGHT(K11,1)=" ","SI","no")</f>
        <v>SI</v>
      </c>
      <c r="M11" s="6" t="str">
        <f>IF(L11="SI",MID(K11,1,LEN(K11)-2),K11)</f>
        <v>NUT</v>
      </c>
      <c r="N11" s="16">
        <f>LEN(M11)</f>
        <v>3</v>
      </c>
    </row>
    <row r="12" spans="1:18" s="9" customFormat="1" ht="30" customHeight="1" x14ac:dyDescent="0.25">
      <c r="A12" s="7">
        <v>7</v>
      </c>
      <c r="B12" s="11" t="str">
        <f>INDEX(BD_CLASS!$A$1:$Z$55,MATCH($B$3,BD_CLASS!$A$1:$A$955,0),A12+1)</f>
        <v>THREAD TYPE</v>
      </c>
      <c r="C12" s="6"/>
      <c r="K12" s="12"/>
      <c r="L12" s="10"/>
    </row>
    <row r="13" spans="1:18" s="9" customFormat="1" ht="30" customHeight="1" x14ac:dyDescent="0.25">
      <c r="A13" s="7">
        <v>8</v>
      </c>
      <c r="B13" s="11" t="str">
        <f>INDEX(BD_CLASS!$A$1:$Z$55,MATCH($B$3,BD_CLASS!$A$1:$A$955,0),A13+1)</f>
        <v>FINISH/COATING</v>
      </c>
      <c r="C13" s="6"/>
      <c r="J13" s="5"/>
      <c r="K13" s="5" t="s">
        <v>41</v>
      </c>
      <c r="L13" s="5"/>
      <c r="M13" s="5"/>
      <c r="N13" s="5"/>
      <c r="O13" s="5"/>
      <c r="P13" s="5" t="s">
        <v>41</v>
      </c>
      <c r="Q13" s="5">
        <f>LEN(P14)</f>
        <v>3</v>
      </c>
    </row>
    <row r="14" spans="1:18" s="9" customFormat="1" ht="30" customHeight="1" x14ac:dyDescent="0.25">
      <c r="A14" s="7">
        <v>9</v>
      </c>
      <c r="B14" s="11" t="str">
        <f>INDEX(BD_CLASS!$A$1:$Z$55,MATCH($B$3,BD_CLASS!$A$1:$A$955,0),A14+1)</f>
        <v>WIDTH ACROSS FLATS</v>
      </c>
      <c r="C14" s="6"/>
      <c r="J14" s="16" t="s">
        <v>833</v>
      </c>
      <c r="K14" s="17" t="str">
        <f>B3 &amp; "; " &amp; IF(C6&lt;&gt;"",C6&amp;"; ","") &amp; IF(C7&lt;&gt;"",C7&amp;"; ","") &amp; IF(C8&lt;&gt;"",C8&amp;"; ","") &amp; IF(C9&lt;&gt;"",C9&amp;"; ","") &amp; IF(C10&lt;&gt;"",C10&amp;"; ","") &amp; IF(C11&lt;&gt;"",C11&amp;"; ","") &amp; IF(C12&lt;&gt;"",C12&amp;"; ","")  &amp; IF(C13&lt;&gt;"",C13&amp;"; ","")  &amp; IF(C14&lt;&gt;"",C14&amp;"; ","")  &amp; IF(C15&lt;&gt;"",C15&amp;"; ","")  &amp; IF(C16&lt;&gt;"",C16&amp;"; ","")  &amp; IF(C17&lt;&gt;"",C17&amp;"; ","")  &amp; IF(C18&lt;&gt;"",C18&amp;"; ","")  &amp; IF(C19&lt;&gt;"",C19&amp;"; ","")  &amp; IF(C20&lt;&gt;"",C20&amp;"; ","")</f>
        <v xml:space="preserve">NUT; </v>
      </c>
      <c r="L14" s="16" t="str">
        <f>IF(RIGHT(K14,1)=" ","SI","no")</f>
        <v>SI</v>
      </c>
      <c r="M14" s="6" t="str">
        <f>IF(L14="SI",MID(K14,1,LEN(K14)-2),K14)</f>
        <v>NUT</v>
      </c>
      <c r="N14" s="16">
        <f>LEN(M14)</f>
        <v>3</v>
      </c>
      <c r="O14" s="6"/>
      <c r="P14" s="6" t="str">
        <f>IF(N14&gt;40,LEFT(M14,40),M14)</f>
        <v>NUT</v>
      </c>
      <c r="Q14" s="6"/>
    </row>
    <row r="15" spans="1:18" s="9" customFormat="1" ht="30" customHeight="1" x14ac:dyDescent="0.25">
      <c r="A15" s="7">
        <v>10</v>
      </c>
      <c r="B15" s="11" t="str">
        <f>INDEX(BD_CLASS!$A$1:$Z$55,MATCH($B$3,BD_CLASS!$A$1:$A$955,0),A15+1)</f>
        <v>STRENGHT CLASS/GRADE</v>
      </c>
      <c r="C15" s="6"/>
      <c r="K15" s="12"/>
    </row>
    <row r="16" spans="1:18" s="9" customFormat="1" ht="30" customHeight="1" x14ac:dyDescent="0.25">
      <c r="A16" s="7">
        <v>11</v>
      </c>
      <c r="B16" s="11" t="str">
        <f>INDEX(BD_CLASS!$A$1:$Z$55,MATCH($B$3,BD_CLASS!$A$1:$A$955,0),A16+1)</f>
        <v>-</v>
      </c>
      <c r="C16" s="6"/>
      <c r="K16" s="12"/>
    </row>
    <row r="17" spans="1:11" s="9" customFormat="1" ht="30" customHeight="1" x14ac:dyDescent="0.25">
      <c r="A17" s="7">
        <v>12</v>
      </c>
      <c r="B17" s="11" t="str">
        <f>INDEX(BD_CLASS!$A$1:$Z$55,MATCH($B$3,BD_CLASS!$A$1:$A$955,0),A17+1)</f>
        <v>-</v>
      </c>
      <c r="C17" s="6"/>
      <c r="K17" s="12"/>
    </row>
    <row r="18" spans="1:11" s="9" customFormat="1" ht="30" customHeight="1" x14ac:dyDescent="0.25">
      <c r="A18" s="7">
        <v>13</v>
      </c>
      <c r="B18" s="11" t="str">
        <f>INDEX(BD_CLASS!$A$1:$Z$55,MATCH($B$3,BD_CLASS!$A$1:$A$955,0),A18+1)</f>
        <v>-</v>
      </c>
      <c r="C18" s="6"/>
      <c r="K18" s="12"/>
    </row>
    <row r="19" spans="1:11" s="9" customFormat="1" ht="30" customHeight="1" x14ac:dyDescent="0.25">
      <c r="A19" s="7">
        <v>14</v>
      </c>
      <c r="B19" s="11" t="str">
        <f>INDEX(BD_CLASS!$A$1:$Z$55,MATCH($B$3,BD_CLASS!$A$1:$A$955,0),A19+1)</f>
        <v>-</v>
      </c>
      <c r="C19" s="6"/>
      <c r="K19" s="12"/>
    </row>
    <row r="20" spans="1:11" s="9" customFormat="1" ht="30" customHeight="1" x14ac:dyDescent="0.25">
      <c r="A20" s="5">
        <v>15</v>
      </c>
      <c r="B20" s="11" t="str">
        <f>INDEX(BD_CLASS!$A$1:$Z$55,MATCH($B$3,BD_CLASS!$A$1:$A$955,0),A20+1)</f>
        <v>-</v>
      </c>
      <c r="C20" s="6"/>
      <c r="K20" s="12"/>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657E619-DC2F-4A98-8546-23DD927ACBEE}">
          <x14:formula1>
            <xm:f>BD_CLASS!$A$2:$A$100</xm:f>
          </x14:formula1>
          <xm:sqref>B3</xm:sqref>
        </x14:dataValidation>
        <x14:dataValidation type="list" allowBlank="1" showInputMessage="1" showErrorMessage="1" xr:uid="{014C0C83-A743-403D-865E-2977F8D63262}">
          <x14:formula1>
            <xm:f>OEM!$B$2:$B$1014</xm:f>
          </x14:formula1>
          <xm:sqref>B1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OEM</vt:lpstr>
      <vt:lpstr>BD_COUNTRY</vt:lpstr>
      <vt:lpstr>BD_CLASS</vt:lpstr>
      <vt:lpstr>CLASS_DEF</vt:lpstr>
      <vt:lpstr>UNSPSC</vt:lpstr>
      <vt:lpstr>CONSTRUCTOR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Carlos Villalba</cp:lastModifiedBy>
  <dcterms:created xsi:type="dcterms:W3CDTF">2015-06-05T18:19:34Z</dcterms:created>
  <dcterms:modified xsi:type="dcterms:W3CDTF">2025-07-01T15:10:14Z</dcterms:modified>
</cp:coreProperties>
</file>