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oual_000\Downloads\cefireIA-imagenes-exe\documents\"/>
    </mc:Choice>
  </mc:AlternateContent>
  <xr:revisionPtr revIDLastSave="0" documentId="13_ncr:1_{F6982F5E-4DA9-497D-B32E-8ED1F6019815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FICHA ECONÓMICA" sheetId="1" r:id="rId1"/>
    <sheet name="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1" l="1"/>
  <c r="K24" i="1"/>
  <c r="K25" i="1"/>
  <c r="K26" i="1"/>
  <c r="K27" i="1"/>
  <c r="K28" i="1"/>
  <c r="K29" i="1"/>
  <c r="K30" i="1"/>
  <c r="K31" i="1"/>
  <c r="K23" i="1"/>
  <c r="K34" i="1" l="1"/>
</calcChain>
</file>

<file path=xl/sharedStrings.xml><?xml version="1.0" encoding="utf-8"?>
<sst xmlns="http://schemas.openxmlformats.org/spreadsheetml/2006/main" count="91" uniqueCount="76">
  <si>
    <t xml:space="preserve">Vº Bº </t>
  </si>
  <si>
    <t>DIRECCIÓ CEFIRE</t>
  </si>
  <si>
    <t>FICHA GESTIÓN ECONÓMICA ACCIÓN FORMATIVA</t>
  </si>
  <si>
    <t>FITXA GESTIÓ ECONÒMICA ACCIÓ FORMATIVA</t>
  </si>
  <si>
    <t>CEFIRE RESPONSABLE</t>
  </si>
  <si>
    <t>Formación Profesional</t>
  </si>
  <si>
    <t>CONVOCATORIA / CONVOCATÒRIA (AAPP, FSE, PAA, etc.)</t>
  </si>
  <si>
    <t>FSE 25</t>
  </si>
  <si>
    <t>ASESORÍA RESPONSABLE / ASSESSORIA RESPONSABLE</t>
  </si>
  <si>
    <t>CÓDIGO EDICIÓN / CODI EDICIÓ</t>
  </si>
  <si>
    <t>TÍTULO ACCIÓN FORMATIVA / TÍTOL ACCIÓ FORMATIVA</t>
  </si>
  <si>
    <t>NÚMERO HORAS TOTALES / Nº HORES TOTALS</t>
  </si>
  <si>
    <t>FECHAS REALIZACIÓN / DATES REALITZACIÓ</t>
  </si>
  <si>
    <r>
      <t>MODALIDAD/MODALITAT (</t>
    </r>
    <r>
      <rPr>
        <b/>
        <i/>
        <sz val="12"/>
        <color rgb="FF000000"/>
        <rFont val="Calibri"/>
        <family val="2"/>
      </rPr>
      <t>ON LINE/SEMIPRESENCIAL/PRESENCIAL</t>
    </r>
    <r>
      <rPr>
        <b/>
        <sz val="14"/>
        <color rgb="FF000000"/>
        <rFont val="Calibri"/>
        <family val="2"/>
        <charset val="1"/>
      </rPr>
      <t>)</t>
    </r>
  </si>
  <si>
    <t>ON LINE</t>
  </si>
  <si>
    <r>
      <t xml:space="preserve">TIPO DE FORMACIÓN </t>
    </r>
    <r>
      <rPr>
        <b/>
        <i/>
        <sz val="14"/>
        <color rgb="FF000000"/>
        <rFont val="Calibri"/>
        <family val="2"/>
      </rPr>
      <t>(</t>
    </r>
    <r>
      <rPr>
        <b/>
        <i/>
        <sz val="12"/>
        <color rgb="FF000000"/>
        <rFont val="Calibri"/>
        <family val="2"/>
      </rPr>
      <t>CURSO / TALLER / JORNADA / CONGRESO)</t>
    </r>
  </si>
  <si>
    <t>CURSO</t>
  </si>
  <si>
    <t>Nº PARTICIPANTES / NOMBRE PARTICIPANTS</t>
  </si>
  <si>
    <t>PRESUPUESTO / PRESSUPOST</t>
  </si>
  <si>
    <t xml:space="preserve">
NOMBRE Y APELLIDOS o EMPRESA / NOM I COGNOMS o EMPRESA
</t>
  </si>
  <si>
    <t>DNI / CIF</t>
  </si>
  <si>
    <t>JURÍDICO</t>
  </si>
  <si>
    <t>MINUTA / DIETA / FACTURA/ MATERIAL</t>
  </si>
  <si>
    <r>
      <t xml:space="preserve">TIPO DE INTERVENCIÓN*/ </t>
    </r>
    <r>
      <rPr>
        <b/>
        <i/>
        <sz val="12"/>
        <color rgb="FF000000"/>
        <rFont val="Calibri"/>
        <family val="2"/>
      </rPr>
      <t>TIPUS D'INTERVENCIÓ*</t>
    </r>
    <r>
      <rPr>
        <b/>
        <sz val="12"/>
        <color rgb="FF000000"/>
        <rFont val="Calibri"/>
        <family val="2"/>
        <charset val="1"/>
      </rPr>
      <t xml:space="preserve"> </t>
    </r>
  </si>
  <si>
    <t>UNIDADES/UNITATS</t>
  </si>
  <si>
    <t>Solo en caso de tutorización indicar Nº ALUMNANOS/AS TUTORIZADOS</t>
  </si>
  <si>
    <t xml:space="preserve">TARIFICACIÓN APLICADA (€) </t>
  </si>
  <si>
    <t xml:space="preserve">IMPORTE / IMPORT (€)  </t>
  </si>
  <si>
    <t>Symplia Automation S.L</t>
  </si>
  <si>
    <t>B56982960</t>
  </si>
  <si>
    <t>Empresa/autónomo</t>
  </si>
  <si>
    <t>Factura</t>
  </si>
  <si>
    <t>Síncrona</t>
  </si>
  <si>
    <t>Tutorización</t>
  </si>
  <si>
    <t>Elaboración de casos-actividades prácticas</t>
  </si>
  <si>
    <r>
      <rPr>
        <b/>
        <sz val="14"/>
        <color rgb="FF000000"/>
        <rFont val="Calibri"/>
        <family val="2"/>
      </rPr>
      <t>**IMPORTANTE:</t>
    </r>
    <r>
      <rPr>
        <sz val="14"/>
        <color rgb="FF000000"/>
        <rFont val="Calibri"/>
        <family val="2"/>
      </rPr>
      <t xml:space="preserve"> INTRODUCIR UNA LÍNEA PARA CADA TARIFA DE CADA PONENTE</t>
    </r>
  </si>
  <si>
    <t>CONFORMIDAD ASESORÍA/CONFORMITAT ASSESSORIA  RESPONSABLE</t>
  </si>
  <si>
    <t>(firma/signatura):</t>
  </si>
  <si>
    <t>OBSERVACIONES/OBSERVACIONS:</t>
  </si>
  <si>
    <t>Lista CEFIRE</t>
  </si>
  <si>
    <t>Tipo intervención</t>
  </si>
  <si>
    <r>
      <rPr>
        <b/>
        <i/>
        <sz val="11"/>
        <color rgb="FF000000"/>
        <rFont val="Calibri"/>
        <family val="2"/>
      </rPr>
      <t>*TIPO DE INTERVENCIÓN</t>
    </r>
    <r>
      <rPr>
        <sz val="11"/>
        <color rgb="FF000000"/>
        <rFont val="Calibri"/>
        <family val="2"/>
        <charset val="1"/>
      </rPr>
      <t>: Síncrona / Tutorización/ Elaboración materiales / moderador/ conferenciante / ponente / experiencia docente</t>
    </r>
  </si>
  <si>
    <t>Alacant</t>
  </si>
  <si>
    <t>Alcoi</t>
  </si>
  <si>
    <t>Castelló</t>
  </si>
  <si>
    <t>Elx</t>
  </si>
  <si>
    <t>Moderador/a</t>
  </si>
  <si>
    <t>Gandia</t>
  </si>
  <si>
    <t>Conferenciante</t>
  </si>
  <si>
    <t>La Nucia</t>
  </si>
  <si>
    <t>Ponente</t>
  </si>
  <si>
    <t>Orihuela</t>
  </si>
  <si>
    <t>Experiencia docente</t>
  </si>
  <si>
    <t>Sagunt</t>
  </si>
  <si>
    <t>Participante</t>
  </si>
  <si>
    <t>Torrent</t>
  </si>
  <si>
    <t>València</t>
  </si>
  <si>
    <t>DIETA / MINUTA / FACTURA</t>
  </si>
  <si>
    <t>Vinaròs</t>
  </si>
  <si>
    <t>Dieta</t>
  </si>
  <si>
    <t>Xàtiva</t>
  </si>
  <si>
    <t>Minuta</t>
  </si>
  <si>
    <t>Innovación educativa</t>
  </si>
  <si>
    <t>Inclusiva, bienestar y salud mental</t>
  </si>
  <si>
    <t>Caso-Actividad</t>
  </si>
  <si>
    <t>Liderazgo Educativo</t>
  </si>
  <si>
    <t>Creación de Recursos Educativos</t>
  </si>
  <si>
    <t>Internacionalización y lenguas</t>
  </si>
  <si>
    <t>Inteligencia artificial y Pensamiento Computacional</t>
  </si>
  <si>
    <t>JURIDICO</t>
  </si>
  <si>
    <t>Funcionario GVA</t>
  </si>
  <si>
    <t>Funcionario Otros</t>
  </si>
  <si>
    <t>No funcionario</t>
  </si>
  <si>
    <t>XX/XX/2025 AL XX/XX/2025</t>
  </si>
  <si>
    <t xml:space="preserve">
FECHA/DATA: XX/XX/2025</t>
  </si>
  <si>
    <t>PROFESOR NO FUNCIONARIO GVA.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</si>
</sst>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€&quot;;[Red]\-#,##0&quot; €&quot;"/>
    <numFmt numFmtId="165" formatCode="#,##0.00\ [$€-803];[Red]\-#,##0.00\ [$€-803]"/>
  </numFmts>
  <fonts count="20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000000"/>
      <name val="Liberation Serif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A9D18E"/>
        <bgColor rgb="FF99CCFF"/>
      </patternFill>
    </fill>
    <fill>
      <patternFill patternType="solid">
        <fgColor rgb="FFFBE5D6"/>
        <bgColor rgb="FFE2F0D9"/>
      </patternFill>
    </fill>
    <fill>
      <patternFill patternType="solid">
        <fgColor rgb="FFF4B183"/>
        <bgColor rgb="FFFF99CC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medium">
        <color indexed="64"/>
      </top>
      <bottom/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F0000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vertical="top"/>
    </xf>
    <xf numFmtId="0" fontId="0" fillId="0" borderId="5" xfId="0" applyBorder="1"/>
    <xf numFmtId="0" fontId="0" fillId="0" borderId="6" xfId="0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2" borderId="7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indent="1"/>
    </xf>
    <xf numFmtId="0" fontId="7" fillId="5" borderId="13" xfId="0" applyFont="1" applyFill="1" applyBorder="1" applyAlignment="1">
      <alignment horizontal="center" vertical="center"/>
    </xf>
    <xf numFmtId="164" fontId="7" fillId="5" borderId="13" xfId="0" applyNumberFormat="1" applyFont="1" applyFill="1" applyBorder="1" applyAlignment="1">
      <alignment vertical="center"/>
    </xf>
    <xf numFmtId="165" fontId="7" fillId="5" borderId="14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 indent="1"/>
    </xf>
    <xf numFmtId="0" fontId="0" fillId="5" borderId="16" xfId="0" applyFill="1" applyBorder="1" applyAlignment="1">
      <alignment horizontal="center" vertical="center"/>
    </xf>
    <xf numFmtId="164" fontId="0" fillId="5" borderId="16" xfId="0" applyNumberFormat="1" applyFill="1" applyBorder="1" applyAlignment="1">
      <alignment vertical="center"/>
    </xf>
    <xf numFmtId="165" fontId="7" fillId="6" borderId="8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2" xfId="0" applyBorder="1"/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8" xfId="0" applyFont="1" applyBorder="1" applyAlignment="1">
      <alignment wrapText="1"/>
    </xf>
    <xf numFmtId="0" fontId="4" fillId="0" borderId="1" xfId="0" applyFont="1" applyBorder="1"/>
    <xf numFmtId="0" fontId="4" fillId="0" borderId="17" xfId="0" applyFont="1" applyBorder="1"/>
    <xf numFmtId="0" fontId="0" fillId="0" borderId="17" xfId="0" applyBorder="1"/>
    <xf numFmtId="0" fontId="9" fillId="2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5" xfId="0" applyFont="1" applyBorder="1" applyAlignment="1">
      <alignment horizontal="left" vertical="top"/>
    </xf>
    <xf numFmtId="0" fontId="0" fillId="0" borderId="18" xfId="0" applyBorder="1"/>
    <xf numFmtId="0" fontId="17" fillId="0" borderId="0" xfId="0" applyFont="1"/>
    <xf numFmtId="0" fontId="14" fillId="7" borderId="0" xfId="0" applyFont="1" applyFill="1"/>
    <xf numFmtId="0" fontId="4" fillId="2" borderId="19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15" fillId="7" borderId="0" xfId="0" applyFont="1" applyFill="1"/>
    <xf numFmtId="0" fontId="18" fillId="0" borderId="0" xfId="0" applyFont="1"/>
    <xf numFmtId="0" fontId="15" fillId="0" borderId="0" xfId="0" applyFont="1"/>
    <xf numFmtId="0" fontId="3" fillId="0" borderId="20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4" fillId="3" borderId="8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19" fillId="3" borderId="8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2FE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K50"/>
  <sheetViews>
    <sheetView tabSelected="1" topLeftCell="A13" zoomScale="70" zoomScaleNormal="70" workbookViewId="0">
      <selection activeCell="E23" sqref="E23"/>
    </sheetView>
  </sheetViews>
  <sheetFormatPr baseColWidth="10" defaultColWidth="11.44140625" defaultRowHeight="14.4"/>
  <cols>
    <col min="2" max="2" width="4.6640625" customWidth="1"/>
    <col min="3" max="3" width="76.5546875" customWidth="1"/>
    <col min="4" max="4" width="22.44140625" customWidth="1"/>
    <col min="5" max="5" width="16.88671875" customWidth="1"/>
    <col min="6" max="6" width="29.33203125" customWidth="1"/>
    <col min="7" max="7" width="27.109375" customWidth="1"/>
    <col min="8" max="8" width="24.6640625" customWidth="1"/>
    <col min="9" max="9" width="34.5546875" customWidth="1"/>
    <col min="10" max="10" width="35.5546875" customWidth="1"/>
    <col min="11" max="11" width="39.5546875" customWidth="1"/>
  </cols>
  <sheetData>
    <row r="1" spans="3:11" ht="15.6">
      <c r="H1" s="1" t="s">
        <v>0</v>
      </c>
      <c r="I1" s="39"/>
      <c r="J1" s="39"/>
      <c r="K1" s="2"/>
    </row>
    <row r="2" spans="3:11">
      <c r="H2" s="3" t="s">
        <v>1</v>
      </c>
      <c r="K2" s="4"/>
    </row>
    <row r="3" spans="3:11" ht="23.4">
      <c r="C3" s="7" t="s">
        <v>2</v>
      </c>
      <c r="H3" s="5"/>
      <c r="J3" s="33"/>
      <c r="K3" s="4"/>
    </row>
    <row r="4" spans="3:11" ht="23.4">
      <c r="C4" s="7" t="s">
        <v>3</v>
      </c>
      <c r="H4" s="5"/>
      <c r="K4" s="6"/>
    </row>
    <row r="5" spans="3:11">
      <c r="H5" s="5"/>
      <c r="K5" s="6"/>
    </row>
    <row r="6" spans="3:11">
      <c r="H6" s="5"/>
      <c r="K6" s="6"/>
    </row>
    <row r="7" spans="3:11" ht="22.2" customHeight="1" thickBot="1">
      <c r="D7" s="45"/>
      <c r="E7" s="45"/>
      <c r="H7" s="8"/>
      <c r="I7" s="44"/>
      <c r="J7" s="44"/>
      <c r="K7" s="9"/>
    </row>
    <row r="8" spans="3:11" ht="23.4">
      <c r="D8" s="7"/>
      <c r="E8" s="7"/>
      <c r="F8" s="7"/>
      <c r="G8" s="7"/>
      <c r="H8" s="10"/>
      <c r="I8" s="11"/>
      <c r="J8" s="11"/>
      <c r="K8" s="12"/>
    </row>
    <row r="9" spans="3:11" ht="20.25" customHeight="1" thickBot="1">
      <c r="C9" s="7"/>
      <c r="D9" s="7"/>
      <c r="E9" s="7"/>
      <c r="F9" s="7"/>
      <c r="G9" s="7"/>
      <c r="H9" s="11"/>
      <c r="I9" s="11"/>
      <c r="J9" s="11"/>
      <c r="K9" s="12"/>
    </row>
    <row r="10" spans="3:11" ht="27" customHeight="1" thickBot="1">
      <c r="C10" s="48" t="s">
        <v>4</v>
      </c>
      <c r="D10" s="52" t="s">
        <v>68</v>
      </c>
      <c r="E10" s="53"/>
      <c r="F10" s="54"/>
      <c r="G10" s="55"/>
      <c r="H10" s="11"/>
      <c r="I10" s="11"/>
      <c r="J10" s="11"/>
      <c r="K10" s="12"/>
    </row>
    <row r="11" spans="3:11" ht="26.25" customHeight="1" thickBot="1">
      <c r="C11" s="47" t="s">
        <v>6</v>
      </c>
      <c r="D11" s="56" t="s">
        <v>7</v>
      </c>
      <c r="E11" s="56"/>
      <c r="F11" s="56"/>
      <c r="G11" s="56"/>
      <c r="H11" s="56"/>
      <c r="I11" s="56"/>
      <c r="J11" s="56"/>
      <c r="K11" s="56"/>
    </row>
    <row r="12" spans="3:11" ht="26.25" customHeight="1" thickBot="1">
      <c r="C12" s="14" t="s">
        <v>8</v>
      </c>
      <c r="D12" s="56"/>
      <c r="E12" s="56"/>
      <c r="F12" s="56"/>
      <c r="G12" s="56"/>
      <c r="H12" s="56"/>
      <c r="I12" s="56"/>
      <c r="J12" s="56"/>
      <c r="K12" s="56"/>
    </row>
    <row r="13" spans="3:11" ht="26.25" customHeight="1" thickBot="1">
      <c r="C13" s="14" t="s">
        <v>9</v>
      </c>
      <c r="D13" s="60"/>
      <c r="E13" s="56"/>
      <c r="F13" s="56"/>
      <c r="G13" s="56"/>
      <c r="H13" s="56"/>
      <c r="I13" s="56"/>
      <c r="J13" s="56"/>
      <c r="K13" s="56"/>
    </row>
    <row r="14" spans="3:11" ht="26.25" customHeight="1" thickBot="1">
      <c r="C14" s="13" t="s">
        <v>10</v>
      </c>
      <c r="D14" s="60"/>
      <c r="E14" s="56"/>
      <c r="F14" s="56"/>
      <c r="G14" s="56"/>
      <c r="H14" s="56"/>
      <c r="I14" s="56"/>
      <c r="J14" s="56"/>
      <c r="K14" s="56"/>
    </row>
    <row r="15" spans="3:11" ht="25.5" customHeight="1" thickBot="1">
      <c r="C15" s="13" t="s">
        <v>11</v>
      </c>
      <c r="D15" s="56">
        <v>25</v>
      </c>
      <c r="E15" s="56"/>
      <c r="F15" s="56"/>
      <c r="G15" s="56"/>
      <c r="H15" s="56"/>
      <c r="I15" s="56"/>
      <c r="J15" s="56"/>
      <c r="K15" s="56"/>
    </row>
    <row r="16" spans="3:11" ht="25.5" customHeight="1" thickBot="1">
      <c r="C16" s="13" t="s">
        <v>12</v>
      </c>
      <c r="D16" s="56" t="s">
        <v>73</v>
      </c>
      <c r="E16" s="56"/>
      <c r="F16" s="56"/>
      <c r="G16" s="56"/>
      <c r="H16" s="56"/>
      <c r="I16" s="56"/>
      <c r="J16" s="56"/>
      <c r="K16" s="56"/>
    </row>
    <row r="17" spans="3:11" ht="25.5" customHeight="1" thickBot="1">
      <c r="C17" s="13" t="s">
        <v>13</v>
      </c>
      <c r="D17" s="56" t="s">
        <v>14</v>
      </c>
      <c r="E17" s="56"/>
      <c r="F17" s="56"/>
      <c r="G17" s="56"/>
      <c r="H17" s="56"/>
      <c r="I17" s="56"/>
      <c r="J17" s="56"/>
      <c r="K17" s="56"/>
    </row>
    <row r="18" spans="3:11" ht="25.5" customHeight="1" thickBot="1">
      <c r="C18" s="13" t="s">
        <v>15</v>
      </c>
      <c r="D18" s="56" t="s">
        <v>16</v>
      </c>
      <c r="E18" s="56"/>
      <c r="F18" s="56"/>
      <c r="G18" s="56"/>
      <c r="H18" s="56"/>
      <c r="I18" s="56"/>
      <c r="J18" s="56"/>
      <c r="K18" s="56"/>
    </row>
    <row r="19" spans="3:11" ht="25.5" customHeight="1" thickBot="1">
      <c r="C19" s="15" t="s">
        <v>17</v>
      </c>
      <c r="D19" s="57"/>
      <c r="E19" s="57"/>
      <c r="F19" s="57"/>
      <c r="G19" s="57"/>
      <c r="H19" s="57"/>
      <c r="I19" s="57"/>
      <c r="J19" s="57"/>
      <c r="K19" s="57"/>
    </row>
    <row r="20" spans="3:11" ht="25.5" customHeight="1" thickBot="1">
      <c r="C20" s="13" t="s">
        <v>18</v>
      </c>
      <c r="D20" s="58">
        <f>K34</f>
        <v>2124.9998999999998</v>
      </c>
      <c r="E20" s="58"/>
      <c r="F20" s="58"/>
      <c r="G20" s="58"/>
      <c r="H20" s="58"/>
      <c r="I20" s="58"/>
      <c r="J20" s="58"/>
      <c r="K20" s="58"/>
    </row>
    <row r="21" spans="3:11" ht="15" thickBot="1">
      <c r="C21" s="16"/>
      <c r="D21" s="16"/>
      <c r="E21" s="16"/>
      <c r="F21" s="16"/>
      <c r="G21" s="16"/>
    </row>
    <row r="22" spans="3:11" ht="48.75" customHeight="1">
      <c r="C22" s="17" t="s">
        <v>19</v>
      </c>
      <c r="D22" s="18" t="s">
        <v>20</v>
      </c>
      <c r="E22" s="18" t="s">
        <v>21</v>
      </c>
      <c r="F22" s="19" t="s">
        <v>22</v>
      </c>
      <c r="G22" s="40" t="s">
        <v>23</v>
      </c>
      <c r="H22" s="19" t="s">
        <v>24</v>
      </c>
      <c r="I22" s="19" t="s">
        <v>25</v>
      </c>
      <c r="J22" s="20" t="s">
        <v>26</v>
      </c>
      <c r="K22" s="41" t="s">
        <v>27</v>
      </c>
    </row>
    <row r="23" spans="3:11" ht="30" customHeight="1">
      <c r="C23" s="21" t="s">
        <v>28</v>
      </c>
      <c r="D23" s="22" t="s">
        <v>29</v>
      </c>
      <c r="E23" s="22" t="s">
        <v>30</v>
      </c>
      <c r="F23" s="22" t="s">
        <v>31</v>
      </c>
      <c r="G23" s="22" t="s">
        <v>32</v>
      </c>
      <c r="H23" s="22">
        <v>15</v>
      </c>
      <c r="I23" s="22"/>
      <c r="J23" s="23">
        <v>90</v>
      </c>
      <c r="K23" s="24">
        <f>J23*H23</f>
        <v>1350</v>
      </c>
    </row>
    <row r="24" spans="3:11" ht="30" customHeight="1">
      <c r="C24" s="21" t="s">
        <v>28</v>
      </c>
      <c r="D24" s="22" t="s">
        <v>29</v>
      </c>
      <c r="E24" s="22" t="s">
        <v>30</v>
      </c>
      <c r="F24" s="22" t="s">
        <v>31</v>
      </c>
      <c r="G24" s="22" t="s">
        <v>33</v>
      </c>
      <c r="H24" s="22">
        <v>1.25</v>
      </c>
      <c r="I24" s="22">
        <v>20</v>
      </c>
      <c r="J24" s="23">
        <v>300</v>
      </c>
      <c r="K24" s="24">
        <f t="shared" ref="K24:K31" si="0">J24*H24</f>
        <v>375</v>
      </c>
    </row>
    <row r="25" spans="3:11" ht="30" customHeight="1">
      <c r="C25" s="21" t="s">
        <v>28</v>
      </c>
      <c r="D25" s="22" t="s">
        <v>29</v>
      </c>
      <c r="E25" s="22" t="s">
        <v>30</v>
      </c>
      <c r="F25" s="22" t="s">
        <v>31</v>
      </c>
      <c r="G25" s="22" t="s">
        <v>34</v>
      </c>
      <c r="H25" s="22">
        <v>1.3333330000000001</v>
      </c>
      <c r="I25" s="22"/>
      <c r="J25" s="23">
        <v>300</v>
      </c>
      <c r="K25" s="24">
        <f t="shared" si="0"/>
        <v>399.99990000000003</v>
      </c>
    </row>
    <row r="26" spans="3:11" ht="30" customHeight="1">
      <c r="C26" s="21"/>
      <c r="D26" s="25"/>
      <c r="E26" s="25"/>
      <c r="F26" s="25"/>
      <c r="G26" s="25"/>
      <c r="H26" s="25"/>
      <c r="I26" s="25"/>
      <c r="J26" s="23"/>
      <c r="K26" s="24">
        <f t="shared" si="0"/>
        <v>0</v>
      </c>
    </row>
    <row r="27" spans="3:11" ht="30" customHeight="1">
      <c r="C27" s="21"/>
      <c r="D27" s="25"/>
      <c r="E27" s="25"/>
      <c r="F27" s="25"/>
      <c r="G27" s="25"/>
      <c r="H27" s="25"/>
      <c r="I27" s="25"/>
      <c r="J27" s="23"/>
      <c r="K27" s="24">
        <f t="shared" si="0"/>
        <v>0</v>
      </c>
    </row>
    <row r="28" spans="3:11" ht="30" customHeight="1">
      <c r="C28" s="21"/>
      <c r="D28" s="25"/>
      <c r="E28" s="25"/>
      <c r="F28" s="25"/>
      <c r="G28" s="25"/>
      <c r="H28" s="25"/>
      <c r="I28" s="25"/>
      <c r="J28" s="23"/>
      <c r="K28" s="24">
        <f t="shared" si="0"/>
        <v>0</v>
      </c>
    </row>
    <row r="29" spans="3:11" ht="30" customHeight="1">
      <c r="C29" s="21"/>
      <c r="D29" s="25"/>
      <c r="E29" s="25"/>
      <c r="F29" s="25"/>
      <c r="G29" s="25"/>
      <c r="H29" s="25"/>
      <c r="I29" s="25"/>
      <c r="J29" s="23"/>
      <c r="K29" s="24">
        <f t="shared" si="0"/>
        <v>0</v>
      </c>
    </row>
    <row r="30" spans="3:11" ht="30" customHeight="1">
      <c r="C30" s="21"/>
      <c r="D30" s="25"/>
      <c r="E30" s="25"/>
      <c r="F30" s="25"/>
      <c r="G30" s="25"/>
      <c r="H30" s="25"/>
      <c r="I30" s="26"/>
      <c r="J30" s="23"/>
      <c r="K30" s="24">
        <f t="shared" si="0"/>
        <v>0</v>
      </c>
    </row>
    <row r="31" spans="3:11" ht="30" customHeight="1" thickBot="1">
      <c r="C31" s="27"/>
      <c r="D31" s="28"/>
      <c r="E31" s="28"/>
      <c r="F31" s="28"/>
      <c r="G31" s="28"/>
      <c r="H31" s="28"/>
      <c r="I31" s="28"/>
      <c r="J31" s="29"/>
      <c r="K31" s="24">
        <f t="shared" si="0"/>
        <v>0</v>
      </c>
    </row>
    <row r="33" spans="3:11" ht="15" thickBot="1"/>
    <row r="34" spans="3:11" ht="28.65" customHeight="1" thickBot="1">
      <c r="C34" s="50" t="s">
        <v>35</v>
      </c>
      <c r="K34" s="30">
        <f>SUM(K23:K31)</f>
        <v>2124.9998999999998</v>
      </c>
    </row>
    <row r="36" spans="3:11" ht="15" thickBot="1"/>
    <row r="37" spans="3:11" ht="31.5" customHeight="1">
      <c r="D37" s="31"/>
      <c r="E37" s="31"/>
      <c r="F37" s="31"/>
      <c r="G37" s="31"/>
      <c r="H37" s="61" t="s">
        <v>36</v>
      </c>
      <c r="I37" s="62"/>
      <c r="J37" s="62"/>
      <c r="K37" s="63"/>
    </row>
    <row r="38" spans="3:11" ht="15.6">
      <c r="D38" s="31"/>
      <c r="E38" s="31"/>
      <c r="F38" s="31"/>
      <c r="G38" s="31"/>
      <c r="H38" s="34" t="s">
        <v>37</v>
      </c>
      <c r="J38" s="31"/>
      <c r="K38" s="6"/>
    </row>
    <row r="39" spans="3:11" ht="15.6">
      <c r="D39" s="31"/>
      <c r="E39" s="31"/>
      <c r="F39" s="31"/>
      <c r="G39" s="31"/>
      <c r="H39" s="3"/>
      <c r="I39" s="31"/>
      <c r="J39" s="31"/>
      <c r="K39" s="6"/>
    </row>
    <row r="40" spans="3:11" ht="15.6">
      <c r="D40" s="31"/>
      <c r="E40" s="31"/>
      <c r="F40" s="31"/>
      <c r="G40" s="31"/>
      <c r="H40" s="3"/>
      <c r="I40" s="31"/>
      <c r="J40" s="31"/>
      <c r="K40" s="6"/>
    </row>
    <row r="41" spans="3:11" ht="15.6">
      <c r="D41" s="31"/>
      <c r="E41" s="31"/>
      <c r="F41" s="31"/>
      <c r="G41" s="31"/>
      <c r="H41" s="3"/>
      <c r="I41" s="31"/>
      <c r="J41" s="31"/>
      <c r="K41" s="6"/>
    </row>
    <row r="42" spans="3:11">
      <c r="D42" s="33"/>
      <c r="E42" s="33"/>
      <c r="F42" s="33"/>
      <c r="G42" s="33"/>
      <c r="H42" s="3"/>
      <c r="I42" s="33"/>
      <c r="J42" s="33"/>
      <c r="K42" s="6"/>
    </row>
    <row r="43" spans="3:11">
      <c r="D43" s="33"/>
      <c r="E43" s="33"/>
      <c r="F43" s="33"/>
      <c r="G43" s="33"/>
      <c r="H43" s="3"/>
      <c r="I43" s="33"/>
      <c r="J43" s="33"/>
      <c r="K43" s="6"/>
    </row>
    <row r="44" spans="3:11">
      <c r="H44" s="3"/>
      <c r="K44" s="6"/>
    </row>
    <row r="45" spans="3:11" ht="31.8" thickBot="1">
      <c r="D45" s="35"/>
      <c r="E45" s="35"/>
      <c r="F45" s="35"/>
      <c r="G45" s="35"/>
      <c r="H45" s="43"/>
      <c r="I45" s="36" t="s">
        <v>74</v>
      </c>
      <c r="J45" s="36"/>
      <c r="K45" s="9"/>
    </row>
    <row r="46" spans="3:11" ht="15" thickBot="1"/>
    <row r="47" spans="3:11" ht="18">
      <c r="C47" s="37" t="s">
        <v>38</v>
      </c>
      <c r="D47" s="38"/>
      <c r="E47" s="38"/>
      <c r="F47" s="38"/>
      <c r="G47" s="38"/>
      <c r="H47" s="39"/>
      <c r="I47" s="39"/>
      <c r="J47" s="39"/>
      <c r="K47" s="32"/>
    </row>
    <row r="48" spans="3:11" ht="15" thickBot="1">
      <c r="C48" s="59" t="s">
        <v>75</v>
      </c>
      <c r="D48" s="59"/>
      <c r="E48" s="59"/>
      <c r="F48" s="59"/>
      <c r="G48" s="59"/>
      <c r="H48" s="59"/>
      <c r="I48" s="59"/>
      <c r="J48" s="59"/>
      <c r="K48" s="59"/>
    </row>
    <row r="49" spans="3:11" ht="15" thickBot="1">
      <c r="C49" s="59"/>
      <c r="D49" s="59"/>
      <c r="E49" s="59"/>
      <c r="F49" s="59"/>
      <c r="G49" s="59"/>
      <c r="H49" s="59"/>
      <c r="I49" s="59"/>
      <c r="J49" s="59"/>
      <c r="K49" s="59"/>
    </row>
    <row r="50" spans="3:11" ht="15" thickBot="1">
      <c r="C50" s="59"/>
      <c r="D50" s="59"/>
      <c r="E50" s="59"/>
      <c r="F50" s="59"/>
      <c r="G50" s="59"/>
      <c r="H50" s="59"/>
      <c r="I50" s="59"/>
      <c r="J50" s="59"/>
      <c r="K50" s="59"/>
    </row>
  </sheetData>
  <mergeCells count="13">
    <mergeCell ref="D10:G10"/>
    <mergeCell ref="D17:K17"/>
    <mergeCell ref="D19:K19"/>
    <mergeCell ref="D20:K20"/>
    <mergeCell ref="C48:K50"/>
    <mergeCell ref="D11:K11"/>
    <mergeCell ref="D12:K12"/>
    <mergeCell ref="D13:K13"/>
    <mergeCell ref="D15:K15"/>
    <mergeCell ref="D16:K16"/>
    <mergeCell ref="D14:K14"/>
    <mergeCell ref="D18:K18"/>
    <mergeCell ref="H37:K37"/>
  </mergeCells>
  <printOptions verticalCentered="1"/>
  <pageMargins left="0.25" right="0.25" top="0.75" bottom="0.75" header="0.3" footer="0.3"/>
  <pageSetup paperSize="9" scale="44" fitToWidth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455EE7B-2368-4C0A-A671-6949B41104F4}">
          <x14:formula1>
            <xm:f>datos!$B$4:$B$22</xm:f>
          </x14:formula1>
          <xm:sqref>D10:G10</xm:sqref>
        </x14:dataValidation>
        <x14:dataValidation type="list" allowBlank="1" showInputMessage="1" showErrorMessage="1" xr:uid="{4813ED94-3976-4558-9777-A5C476531F92}">
          <x14:formula1>
            <xm:f>datos!$E$4:$E$11</xm:f>
          </x14:formula1>
          <xm:sqref>G23:G31</xm:sqref>
        </x14:dataValidation>
        <x14:dataValidation type="list" allowBlank="1" showInputMessage="1" showErrorMessage="1" xr:uid="{2B9578A3-536C-4441-9DEC-9EF3FDFE4B04}">
          <x14:formula1>
            <xm:f>datos!$E$14:$E$17</xm:f>
          </x14:formula1>
          <xm:sqref>F1 F22:F31</xm:sqref>
        </x14:dataValidation>
        <x14:dataValidation type="list" allowBlank="1" showInputMessage="1" showErrorMessage="1" xr:uid="{858231CE-9B2D-4782-8FED-35401D7095A3}">
          <x14:formula1>
            <xm:f>datos!$B$26:$B$29</xm:f>
          </x14:formula1>
          <xm:sqref>E23:E31</xm:sqref>
        </x14:dataValidation>
        <x14:dataValidation type="list" allowBlank="1" showInputMessage="1" showErrorMessage="1" xr:uid="{44D7BAF7-702B-401F-8444-CF43B4762FA6}">
          <x14:formula1>
            <xm:f>datos!$E$21:$E$29</xm:f>
          </x14:formula1>
          <xm:sqref>J23:J31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C6AF-080D-4ADE-9BE8-FB929584E24A}">
  <dimension ref="B3:J29"/>
  <sheetViews>
    <sheetView workbookViewId="0">
      <selection activeCell="B23" sqref="B23"/>
    </sheetView>
  </sheetViews>
  <sheetFormatPr baseColWidth="10" defaultColWidth="11.44140625" defaultRowHeight="14.4"/>
  <sheetData>
    <row r="3" spans="2:10">
      <c r="B3" s="46" t="s">
        <v>39</v>
      </c>
      <c r="E3" s="49" t="s">
        <v>40</v>
      </c>
      <c r="F3" s="49"/>
      <c r="J3" s="42" t="s">
        <v>41</v>
      </c>
    </row>
    <row r="4" spans="2:10">
      <c r="B4" t="s">
        <v>42</v>
      </c>
      <c r="E4" t="s">
        <v>32</v>
      </c>
    </row>
    <row r="5" spans="2:10">
      <c r="B5" t="s">
        <v>43</v>
      </c>
      <c r="E5" t="s">
        <v>33</v>
      </c>
    </row>
    <row r="6" spans="2:10">
      <c r="B6" t="s">
        <v>44</v>
      </c>
      <c r="E6" t="s">
        <v>34</v>
      </c>
    </row>
    <row r="7" spans="2:10">
      <c r="B7" t="s">
        <v>45</v>
      </c>
      <c r="E7" t="s">
        <v>46</v>
      </c>
    </row>
    <row r="8" spans="2:10">
      <c r="B8" t="s">
        <v>47</v>
      </c>
      <c r="E8" t="s">
        <v>48</v>
      </c>
    </row>
    <row r="9" spans="2:10">
      <c r="B9" t="s">
        <v>49</v>
      </c>
      <c r="E9" t="s">
        <v>50</v>
      </c>
    </row>
    <row r="10" spans="2:10">
      <c r="B10" t="s">
        <v>51</v>
      </c>
      <c r="E10" t="s">
        <v>52</v>
      </c>
    </row>
    <row r="11" spans="2:10">
      <c r="B11" t="s">
        <v>53</v>
      </c>
      <c r="E11" t="s">
        <v>54</v>
      </c>
    </row>
    <row r="12" spans="2:10">
      <c r="B12" t="s">
        <v>55</v>
      </c>
    </row>
    <row r="13" spans="2:10">
      <c r="B13" t="s">
        <v>56</v>
      </c>
      <c r="E13" s="49" t="s">
        <v>57</v>
      </c>
      <c r="F13" s="49"/>
    </row>
    <row r="14" spans="2:10">
      <c r="B14" t="s">
        <v>58</v>
      </c>
      <c r="E14" t="s">
        <v>59</v>
      </c>
    </row>
    <row r="15" spans="2:10">
      <c r="B15" t="s">
        <v>60</v>
      </c>
      <c r="E15" t="s">
        <v>61</v>
      </c>
    </row>
    <row r="16" spans="2:10">
      <c r="B16" t="s">
        <v>62</v>
      </c>
      <c r="E16" t="s">
        <v>31</v>
      </c>
    </row>
    <row r="17" spans="2:6">
      <c r="B17" t="s">
        <v>63</v>
      </c>
      <c r="E17" t="s">
        <v>64</v>
      </c>
    </row>
    <row r="18" spans="2:6">
      <c r="B18" t="s">
        <v>5</v>
      </c>
    </row>
    <row r="19" spans="2:6">
      <c r="B19" t="s">
        <v>65</v>
      </c>
    </row>
    <row r="20" spans="2:6">
      <c r="B20" t="s">
        <v>66</v>
      </c>
      <c r="E20" s="49" t="s">
        <v>40</v>
      </c>
      <c r="F20" s="49"/>
    </row>
    <row r="21" spans="2:6">
      <c r="B21" t="s">
        <v>67</v>
      </c>
      <c r="E21">
        <v>90</v>
      </c>
    </row>
    <row r="22" spans="2:6">
      <c r="B22" t="s">
        <v>68</v>
      </c>
      <c r="E22">
        <v>300</v>
      </c>
    </row>
    <row r="23" spans="2:6">
      <c r="E23">
        <v>400</v>
      </c>
    </row>
    <row r="24" spans="2:6">
      <c r="E24">
        <v>280</v>
      </c>
    </row>
    <row r="25" spans="2:6">
      <c r="B25" s="51" t="s">
        <v>69</v>
      </c>
      <c r="E25">
        <v>150</v>
      </c>
    </row>
    <row r="26" spans="2:6">
      <c r="B26" t="s">
        <v>70</v>
      </c>
      <c r="E26">
        <v>100</v>
      </c>
    </row>
    <row r="27" spans="2:6">
      <c r="B27" t="s">
        <v>71</v>
      </c>
      <c r="E27">
        <v>0.26</v>
      </c>
    </row>
    <row r="28" spans="2:6">
      <c r="B28" t="s">
        <v>72</v>
      </c>
      <c r="E28">
        <v>0.106</v>
      </c>
    </row>
    <row r="29" spans="2:6">
      <c r="B29" t="s">
        <v>30</v>
      </c>
      <c r="E29">
        <v>65.97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062884-b7d3-40b5-8ab8-c9c2293c81c5">
      <Terms xmlns="http://schemas.microsoft.com/office/infopath/2007/PartnerControls"/>
    </lcf76f155ced4ddcb4097134ff3c332f>
    <TaxCatchAll xmlns="0ac0aa65-792d-4b3e-87f1-6ab52a823f5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2433AA5AFCAE418AB4D2CE3C22F101" ma:contentTypeVersion="11" ma:contentTypeDescription="Crear nuevo documento." ma:contentTypeScope="" ma:versionID="bdfaeafe4c126666cedb2d43de345d77">
  <xsd:schema xmlns:xsd="http://www.w3.org/2001/XMLSchema" xmlns:xs="http://www.w3.org/2001/XMLSchema" xmlns:p="http://schemas.microsoft.com/office/2006/metadata/properties" xmlns:ns2="bd062884-b7d3-40b5-8ab8-c9c2293c81c5" xmlns:ns3="0ac0aa65-792d-4b3e-87f1-6ab52a823f55" targetNamespace="http://schemas.microsoft.com/office/2006/metadata/properties" ma:root="true" ma:fieldsID="a495b5f6ca2efd114b706ec426b29520" ns2:_="" ns3:_="">
    <xsd:import namespace="bd062884-b7d3-40b5-8ab8-c9c2293c81c5"/>
    <xsd:import namespace="0ac0aa65-792d-4b3e-87f1-6ab52a823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62884-b7d3-40b5-8ab8-c9c2293c8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aa65-792d-4b3e-87f1-6ab52a823f5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1e6f587-cb99-44f3-b391-96c9bb87f3f0}" ma:internalName="TaxCatchAll" ma:showField="CatchAllData" ma:web="0ac0aa65-792d-4b3e-87f1-6ab52a823f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6967A-E048-427C-9E79-5EBF0B91CE14}">
  <ds:schemaRefs>
    <ds:schemaRef ds:uri="http://schemas.microsoft.com/office/2006/metadata/properties"/>
    <ds:schemaRef ds:uri="http://schemas.microsoft.com/office/infopath/2007/PartnerControls"/>
    <ds:schemaRef ds:uri="b5f761dc-0ad6-4c4e-b39e-b164820ce0c6"/>
    <ds:schemaRef ds:uri="cccfa497-ac3e-4aea-9a3a-5d2483928464"/>
  </ds:schemaRefs>
</ds:datastoreItem>
</file>

<file path=customXml/itemProps2.xml><?xml version="1.0" encoding="utf-8"?>
<ds:datastoreItem xmlns:ds="http://schemas.openxmlformats.org/officeDocument/2006/customXml" ds:itemID="{1AACC99F-B214-4759-BD97-5BEFB72DF60D}"/>
</file>

<file path=customXml/itemProps3.xml><?xml version="1.0" encoding="utf-8"?>
<ds:datastoreItem xmlns:ds="http://schemas.openxmlformats.org/officeDocument/2006/customXml" ds:itemID="{54F72FD4-6C93-474B-9211-4678103B79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ECONÓMICA</vt:lpstr>
      <vt:lpstr>datos</vt:lpstr>
    </vt:vector>
  </TitlesOfParts>
  <Manager/>
  <Company>Generalitat Valenciana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IGUAL FUERTES, Mª PILAR</dc:creator>
  <cp:keywords/>
  <dc:description/>
  <cp:lastModifiedBy>MORENO RANDO, MOISES</cp:lastModifiedBy>
  <cp:revision>18</cp:revision>
  <dcterms:created xsi:type="dcterms:W3CDTF">2021-01-29T12:41:18Z</dcterms:created>
  <dcterms:modified xsi:type="dcterms:W3CDTF">2025-08-20T11:40:46Z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0x0101003A2433AA5AFCAE418AB4D2CE3C22F101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MediaServiceImageTags">
    <vt:lpwstr/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