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projetpersonnel/template/"/>
    </mc:Choice>
  </mc:AlternateContent>
  <xr:revisionPtr revIDLastSave="0" documentId="13_ncr:1_{8BDF3B78-91EA-7644-BDC1-18C2CF11C0F5}" xr6:coauthVersionLast="47" xr6:coauthVersionMax="47" xr10:uidLastSave="{00000000-0000-0000-0000-000000000000}"/>
  <bookViews>
    <workbookView xWindow="3000" yWindow="1580" windowWidth="27080" windowHeight="16440" xr2:uid="{4696F4E7-E751-AB46-8D30-A385E7EE1466}"/>
  </bookViews>
  <sheets>
    <sheet name="rencontre-fin" sheetId="2" r:id="rId1"/>
    <sheet name="Sheet2" sheetId="3" r:id="rId2"/>
  </sheets>
  <definedNames>
    <definedName name="ListeEtudiants_cours4206C3VI_gr00001" localSheetId="0">'rencontre-fin'!$B$1:$E$24</definedName>
    <definedName name="temps_rencontre">Sheet2!$A$1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A9" i="2"/>
  <c r="A8" i="2"/>
  <c r="A16" i="2"/>
  <c r="A3" i="2"/>
  <c r="A4" i="2" s="1"/>
  <c r="A5" i="2" s="1"/>
  <c r="A6" i="2" s="1"/>
  <c r="A7" i="2" s="1"/>
  <c r="B20" i="2"/>
  <c r="B5" i="2"/>
  <c r="B9" i="2"/>
  <c r="B15" i="2"/>
  <c r="B21" i="2"/>
  <c r="B22" i="2"/>
  <c r="B10" i="2"/>
  <c r="B3" i="2"/>
  <c r="B14" i="2"/>
  <c r="B16" i="2"/>
  <c r="B18" i="2"/>
  <c r="B12" i="2"/>
  <c r="B4" i="2"/>
  <c r="B2" i="2"/>
  <c r="B23" i="2"/>
  <c r="B24" i="2"/>
  <c r="B11" i="2"/>
  <c r="B13" i="2"/>
  <c r="B7" i="2"/>
  <c r="B17" i="2"/>
  <c r="B6" i="2"/>
  <c r="A10" i="2" l="1"/>
  <c r="A11" i="2" s="1"/>
  <c r="A12" i="2" s="1"/>
  <c r="A13" i="2" s="1"/>
  <c r="A17" i="2" s="1"/>
  <c r="A18" i="2" s="1"/>
  <c r="A19" i="2" s="1"/>
  <c r="A20" i="2" s="1"/>
  <c r="A21" i="2" s="1"/>
  <c r="A22" i="2" s="1"/>
  <c r="A23" i="2" s="1"/>
  <c r="A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53213F-0D30-344D-8A38-1096E207E4B5}" name="ListeEtudiants_cours4206C3VI_gr00001" type="6" refreshedVersion="8" background="1" saveData="1">
    <textPr codePage="20127" sourceFile="/Users/etiennerivard/Downloads/ListeEtudiants_cours4206C3VI_gr00001.csv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<sst xmlns="http://schemas.openxmlformats.org/spreadsheetml/2006/main" count="26" uniqueCount="25">
  <si>
    <t>No de DA</t>
  </si>
  <si>
    <t>Nom de l'étudiant</t>
  </si>
  <si>
    <t>Étienne N.</t>
  </si>
  <si>
    <t>Carlos C.</t>
  </si>
  <si>
    <t>Olivier G.</t>
  </si>
  <si>
    <t>Olivier B.</t>
  </si>
  <si>
    <t>Jonathan S.</t>
  </si>
  <si>
    <t>Constant R.</t>
  </si>
  <si>
    <t>Elyas B.</t>
  </si>
  <si>
    <t>Florence C.</t>
  </si>
  <si>
    <t>Davy H.</t>
  </si>
  <si>
    <t>Tommy G.</t>
  </si>
  <si>
    <t>Antoine O.</t>
  </si>
  <si>
    <t>Vincent C.</t>
  </si>
  <si>
    <t>Alexis B.</t>
  </si>
  <si>
    <t>Alexandre D.</t>
  </si>
  <si>
    <t>Éloïk R.</t>
  </si>
  <si>
    <t>Shawn D.</t>
  </si>
  <si>
    <t>Émile B.</t>
  </si>
  <si>
    <t>Mathis C.</t>
  </si>
  <si>
    <t>Sam C.</t>
  </si>
  <si>
    <t>Vincent H.</t>
  </si>
  <si>
    <t>Thomas L.</t>
  </si>
  <si>
    <t>Pause Etienne</t>
  </si>
  <si>
    <t>Date et 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</si>
</sst>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1" xfId="0" applyNumberFormat="1" applyBorder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eEtudiants_cours4206C3VI_gr00001" connectionId="1" xr16:uid="{68B5F9DD-6376-3144-BFD2-CA21C7A8A5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2E60-778B-BE4F-ACE9-8294C423DABC}">
  <dimension ref="A1:C24"/>
  <sheetViews>
    <sheetView tabSelected="1" workbookViewId="0">
      <selection activeCell="B11" sqref="B11:C11"/>
    </sheetView>
  </sheetViews>
  <sheetFormatPr baseColWidth="10" defaultRowHeight="16" x14ac:dyDescent="0.2"/>
  <cols>
    <col min="1" max="1" width="15.5" bestFit="1" customWidth="1"/>
    <col min="2" max="2" width="8.83203125" bestFit="1" customWidth="1"/>
    <col min="3" max="3" width="16" bestFit="1" customWidth="1"/>
    <col min="4" max="4" width="18.5" bestFit="1" customWidth="1"/>
  </cols>
  <sheetData>
    <row r="1" spans="1:3" x14ac:dyDescent="0.2">
      <c r="A1" t="s">
        <v>24</v>
      </c>
      <c r="B1" t="s">
        <v>0</v>
      </c>
      <c r="C1" t="s">
        <v>1</v>
      </c>
    </row>
    <row r="2" spans="1:3" x14ac:dyDescent="0.2">
      <c r="A2" s="1">
        <v>45875.541666666664</v>
      </c>
      <c r="B2" t="str">
        <f>"2141316"</f>
        <v>2141316</v>
      </c>
      <c r="C2" t="s">
        <v>10</v>
      </c>
    </row>
    <row r="3" spans="1:3" x14ac:dyDescent="0.2">
      <c r="A3" s="2">
        <f>A2+temps_rencontre</f>
        <v>45875.552083333328</v>
      </c>
      <c r="B3" t="str">
        <f>"2032928"</f>
        <v>2032928</v>
      </c>
      <c r="C3" t="s">
        <v>3</v>
      </c>
    </row>
    <row r="4" spans="1:3" x14ac:dyDescent="0.2">
      <c r="A4" s="2">
        <f>A3+temps_rencontre</f>
        <v>45875.562499999993</v>
      </c>
      <c r="B4" t="str">
        <f>"2041030"</f>
        <v>2041030</v>
      </c>
      <c r="C4" t="s">
        <v>4</v>
      </c>
    </row>
    <row r="5" spans="1:3" x14ac:dyDescent="0.2">
      <c r="A5" s="2">
        <f>A4+temps_rencontre</f>
        <v>45875.572916666657</v>
      </c>
      <c r="B5" t="str">
        <f>"2111325"</f>
        <v>2111325</v>
      </c>
      <c r="C5" t="s">
        <v>5</v>
      </c>
    </row>
    <row r="6" spans="1:3" x14ac:dyDescent="0.2">
      <c r="A6" s="2">
        <f>A5+temps_rencontre</f>
        <v>45875.583333333321</v>
      </c>
      <c r="B6" t="str">
        <f>"2133662"</f>
        <v>2133662</v>
      </c>
      <c r="C6" t="s">
        <v>6</v>
      </c>
    </row>
    <row r="7" spans="1:3" x14ac:dyDescent="0.2">
      <c r="A7" s="2">
        <f>A6+temps_rencontre</f>
        <v>45875.593749999985</v>
      </c>
      <c r="B7" t="str">
        <f>"2134914"</f>
        <v>2134914</v>
      </c>
      <c r="C7" t="s">
        <v>7</v>
      </c>
    </row>
    <row r="8" spans="1:3" x14ac:dyDescent="0.2">
      <c r="A8" s="2">
        <f>A7+temps_rencontre</f>
        <v>45875.60416666665</v>
      </c>
      <c r="B8">
        <v>2134915</v>
      </c>
      <c r="C8" t="s">
        <v>23</v>
      </c>
    </row>
    <row r="9" spans="1:3" x14ac:dyDescent="0.2">
      <c r="A9" s="2">
        <f>A8+temps_rencontre</f>
        <v>45875.614583333314</v>
      </c>
      <c r="B9" t="str">
        <f>"2137889"</f>
        <v>2137889</v>
      </c>
      <c r="C9" t="s">
        <v>8</v>
      </c>
    </row>
    <row r="10" spans="1:3" x14ac:dyDescent="0.2">
      <c r="A10" s="2">
        <f>A9+temps_rencontre</f>
        <v>45875.624999999978</v>
      </c>
      <c r="B10" t="str">
        <f>"2140197"</f>
        <v>2140197</v>
      </c>
      <c r="C10" t="s">
        <v>9</v>
      </c>
    </row>
    <row r="11" spans="1:3" x14ac:dyDescent="0.2">
      <c r="A11" s="2">
        <f>A10+temps_rencontre</f>
        <v>45875.635416666642</v>
      </c>
      <c r="B11" t="str">
        <f>"1937092"</f>
        <v>1937092</v>
      </c>
      <c r="C11" t="s">
        <v>2</v>
      </c>
    </row>
    <row r="12" spans="1:3" x14ac:dyDescent="0.2">
      <c r="A12" s="2">
        <f>A11+temps_rencontre</f>
        <v>45875.645833333307</v>
      </c>
      <c r="B12" t="str">
        <f>"2142172"</f>
        <v>2142172</v>
      </c>
      <c r="C12" t="s">
        <v>11</v>
      </c>
    </row>
    <row r="13" spans="1:3" x14ac:dyDescent="0.2">
      <c r="A13" s="2">
        <f>A12+temps_rencontre</f>
        <v>45875.656249999971</v>
      </c>
      <c r="B13" t="str">
        <f>"2143781"</f>
        <v>2143781</v>
      </c>
      <c r="C13" t="s">
        <v>12</v>
      </c>
    </row>
    <row r="14" spans="1:3" x14ac:dyDescent="0.2">
      <c r="A14" s="1">
        <v>45876.375</v>
      </c>
      <c r="B14" t="str">
        <f>"2162216"</f>
        <v>2162216</v>
      </c>
      <c r="C14" t="s">
        <v>13</v>
      </c>
    </row>
    <row r="15" spans="1:3" x14ac:dyDescent="0.2">
      <c r="A15" s="2">
        <f t="shared" ref="A15:A24" si="0">A14+temps_rencontre</f>
        <v>45876.385416666664</v>
      </c>
      <c r="B15" t="str">
        <f>"2165774"</f>
        <v>2165774</v>
      </c>
      <c r="C15" t="s">
        <v>14</v>
      </c>
    </row>
    <row r="16" spans="1:3" x14ac:dyDescent="0.2">
      <c r="A16" s="2">
        <f t="shared" si="0"/>
        <v>45876.395833333328</v>
      </c>
      <c r="B16" t="str">
        <f>"2166311"</f>
        <v>2166311</v>
      </c>
      <c r="C16" t="s">
        <v>15</v>
      </c>
    </row>
    <row r="17" spans="1:3" x14ac:dyDescent="0.2">
      <c r="A17" s="2">
        <f t="shared" si="0"/>
        <v>45876.406249999993</v>
      </c>
      <c r="B17" t="str">
        <f>"2236305"</f>
        <v>2236305</v>
      </c>
      <c r="C17" t="s">
        <v>16</v>
      </c>
    </row>
    <row r="18" spans="1:3" x14ac:dyDescent="0.2">
      <c r="A18" s="2">
        <f t="shared" si="0"/>
        <v>45876.416666666657</v>
      </c>
      <c r="B18" t="str">
        <f>"2238577"</f>
        <v>2238577</v>
      </c>
      <c r="C18" t="s">
        <v>17</v>
      </c>
    </row>
    <row r="19" spans="1:3" x14ac:dyDescent="0.2">
      <c r="A19" s="2">
        <f t="shared" si="0"/>
        <v>45876.427083333321</v>
      </c>
      <c r="B19">
        <v>2238678</v>
      </c>
      <c r="C19" t="s">
        <v>23</v>
      </c>
    </row>
    <row r="20" spans="1:3" x14ac:dyDescent="0.2">
      <c r="A20" s="2">
        <f t="shared" si="0"/>
        <v>45876.437499999985</v>
      </c>
      <c r="B20" t="str">
        <f>"2238950"</f>
        <v>2238950</v>
      </c>
      <c r="C20" t="s">
        <v>18</v>
      </c>
    </row>
    <row r="21" spans="1:3" x14ac:dyDescent="0.2">
      <c r="A21" s="2">
        <f t="shared" si="0"/>
        <v>45876.44791666665</v>
      </c>
      <c r="B21" t="str">
        <f>"2240246"</f>
        <v>2240246</v>
      </c>
      <c r="C21" t="s">
        <v>19</v>
      </c>
    </row>
    <row r="22" spans="1:3" x14ac:dyDescent="0.2">
      <c r="A22" s="2">
        <f t="shared" si="0"/>
        <v>45876.458333333314</v>
      </c>
      <c r="B22" t="str">
        <f>"2240308"</f>
        <v>2240308</v>
      </c>
      <c r="C22" t="s">
        <v>20</v>
      </c>
    </row>
    <row r="23" spans="1:3" x14ac:dyDescent="0.2">
      <c r="A23" s="2">
        <f t="shared" si="0"/>
        <v>45876.468749999978</v>
      </c>
      <c r="B23" t="str">
        <f>"2241013"</f>
        <v>2241013</v>
      </c>
      <c r="C23" t="s">
        <v>21</v>
      </c>
    </row>
    <row r="24" spans="1:3" x14ac:dyDescent="0.2">
      <c r="A24" s="2">
        <f t="shared" si="0"/>
        <v>45876.479166666642</v>
      </c>
      <c r="B24" t="str">
        <f>"2243134"</f>
        <v>2243134</v>
      </c>
      <c r="C24" t="s">
        <v>22</v>
      </c>
    </row>
  </sheetData>
  <sortState xmlns:xlrd2="http://schemas.microsoft.com/office/spreadsheetml/2017/richdata2" ref="B2:D24">
    <sortCondition ref="B2:B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97FD-9942-3548-B6E5-83D93CE94906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3">
        <v>1.0416666666666666E-2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rencontre-fin</vt:lpstr>
      <vt:lpstr>Sheet2</vt:lpstr>
      <vt:lpstr>'rencontre-fin'!ListeEtudiants_cours4206C3VI_gr00001</vt:lpstr>
      <vt:lpstr>temps_rencontre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Etienne Rivard</cp:lastModifiedBy>
  <dcterms:created xsi:type="dcterms:W3CDTF">2023-07-28T21:25:35Z</dcterms:created>
  <dcterms:modified xsi:type="dcterms:W3CDTF">2025-07-28T13:14:21Z</dcterms:modified>
</cp:coreProperties>
</file>