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projetpersonnel/template/"/>
    </mc:Choice>
  </mc:AlternateContent>
  <xr:revisionPtr revIDLastSave="0" documentId="13_ncr:1_{90A9E7F6-6F30-0347-A0BE-D4E440159E94}" xr6:coauthVersionLast="47" xr6:coauthVersionMax="47" xr10:uidLastSave="{00000000-0000-0000-0000-000000000000}"/>
  <bookViews>
    <workbookView xWindow="3000" yWindow="1580" windowWidth="27240" windowHeight="16440" activeTab="1" xr2:uid="{4696F4E7-E751-AB46-8D30-A385E7EE1466}"/>
  </bookViews>
  <sheets>
    <sheet name="grille" sheetId="1" r:id="rId1"/>
    <sheet name="modè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B17" i="1"/>
  <c r="B16" i="1"/>
  <c r="F15" i="1"/>
  <c r="E15" i="1"/>
  <c r="D15" i="1"/>
  <c r="C15" i="1"/>
  <c r="B15" i="1"/>
  <c r="A15" i="1"/>
  <c r="M15" i="2"/>
  <c r="M25" i="2"/>
  <c r="M24" i="2"/>
  <c r="M23" i="2"/>
  <c r="M4" i="2"/>
  <c r="M3" i="2"/>
  <c r="M2" i="2"/>
  <c r="M19" i="2"/>
  <c r="M20" i="2"/>
  <c r="M21" i="2"/>
  <c r="M18" i="2"/>
  <c r="M17" i="2"/>
  <c r="M14" i="2"/>
  <c r="M13" i="2"/>
  <c r="M12" i="2"/>
  <c r="M11" i="2"/>
  <c r="M10" i="2"/>
  <c r="M9" i="2"/>
  <c r="M7" i="2"/>
  <c r="M6" i="2"/>
  <c r="M5" i="2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F16" i="1"/>
  <c r="E16" i="1"/>
  <c r="D16" i="1"/>
  <c r="C16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A21" i="1"/>
  <c r="A20" i="1"/>
  <c r="A19" i="1"/>
  <c r="A18" i="1"/>
  <c r="A17" i="1"/>
  <c r="A16" i="1"/>
  <c r="A14" i="1"/>
  <c r="A13" i="1"/>
  <c r="A12" i="1"/>
  <c r="A11" i="1"/>
  <c r="A10" i="1"/>
  <c r="A9" i="1"/>
  <c r="A8" i="1"/>
  <c r="A7" i="1"/>
  <c r="A6" i="1"/>
  <c r="A5" i="1"/>
  <c r="A4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<sst xmlns="http://schemas.openxmlformats.org/spreadsheetml/2006/main" count="93" uniqueCount="69">
  <si>
    <t>Élément</t>
  </si>
  <si>
    <t>Excellent</t>
  </si>
  <si>
    <t>Satisfaisant</t>
  </si>
  <si>
    <t>Minimal</t>
  </si>
  <si>
    <t>Faible</t>
  </si>
  <si>
    <t>Insuffisant</t>
  </si>
  <si>
    <t>La qualité générale de l’application démontre une rigueur dans l’application des procédures d’assurance qualité.&lt;br/&gt;{==(Correction négative, -1 par bogue identifié)==} {: colspan=5}</t>
  </si>
  <si>
    <t>Justification de la technologie</t>
  </si>
  <si>
    <t xml:space="preserve">La technologie utilisée est adéquatement justifiée et comparée à une technologie similaire </t>
  </si>
  <si>
    <t xml:space="preserve">La technologie utilisée est adéquatement justifiée </t>
  </si>
  <si>
    <t xml:space="preserve">La technologie n'est pas justifiée </t>
  </si>
  <si>
    <t>Description du projet</t>
  </si>
  <si>
    <t xml:space="preserve">Le projet personnel est décrit clairement avec les termes appropriés du domaine ciblé </t>
  </si>
  <si>
    <t xml:space="preserve">Le projet personnel est décrit clairement </t>
  </si>
  <si>
    <t xml:space="preserve">Le projet personnel n'est pas bien décrit </t>
  </si>
  <si>
    <t>Liste des fonctionnalités</t>
  </si>
  <si>
    <t xml:space="preserve">La liste des fonctionnalités est complète et indique l'effort de chaque implémentation en heures </t>
  </si>
  <si>
    <t>La liste des fonctionnalités est complète mais n’indique par le nombre d’heures par fonctionnalité</t>
  </si>
  <si>
    <t xml:space="preserve">La liste des fonctionnalités est incomplète ou inexistante </t>
  </si>
  <si>
    <t>Liste des livrables</t>
  </si>
  <si>
    <t>Le projet a deux livrables distincts</t>
  </si>
  <si>
    <t xml:space="preserve">Le projet n'a qu'un seul livrable </t>
  </si>
  <si>
    <t xml:space="preserve">La fiche de projet ne mentionne pas les livrables </t>
  </si>
  <si>
    <t>L'environnement de travail est fonctionnel pour le projet et l'élève peut compiler un "Hello World"</t>
  </si>
  <si>
    <t>L'environnement de travail n'est pas fonctionnel pour le projet ou l'élève ne peut pas compiler un "Hello World"</t>
  </si>
  <si>
    <t>Jour 1</t>
  </si>
  <si>
    <t>Au moins deux entrées valides ont été faites à temps</t>
  </si>
  <si>
    <t xml:space="preserve">Au moins une entrée valide a été faite à temps </t>
  </si>
  <si>
    <t xml:space="preserve">L'entrée a été faite en retard ou pas du tout </t>
  </si>
  <si>
    <t>Jour 2</t>
  </si>
  <si>
    <t>Jour 3</t>
  </si>
  <si>
    <t>Jour 4</t>
  </si>
  <si>
    <t>Jour 5</t>
  </si>
  <si>
    <t>Jour 6</t>
  </si>
  <si>
    <t>Jour 7</t>
  </si>
  <si>
    <t>__Livrable__ {: colspan=5}</t>
  </si>
  <si>
    <t>Le projet est fonctionnel</t>
  </si>
  <si>
    <t>Contenu du livrable</t>
  </si>
  <si>
    <t>Explications du code (en entrevue)</t>
  </si>
  <si>
    <t>Documentation du code</t>
  </si>
  <si>
    <t>Tests fonctionnels</t>
  </si>
  <si>
    <t xml:space="preserve">Le projet s'exécute sans erreur </t>
  </si>
  <si>
    <t xml:space="preserve">100% des fonctionnalités sont exécutées avec succès </t>
  </si>
  <si>
    <t>L’élève comprend complètement le code écrit et l’explique clairement</t>
  </si>
  <si>
    <t xml:space="preserve">Le code est parfaitement documenté </t>
  </si>
  <si>
    <t xml:space="preserve">Les tests fonctionnels sont clairement notés dans un fichier placé dans le dossier dev et ils sont pertinents et complets (note : en bas de 30 cas d'essai, il est impossible que les tests fonctionnels soient complets) </t>
  </si>
  <si>
    <t xml:space="preserve">80% des fonctionnalités sont exécutées avec succès </t>
  </si>
  <si>
    <t xml:space="preserve">60% des fonctionnalités sont exécutées avec succès </t>
  </si>
  <si>
    <t xml:space="preserve">40% des fonctionnalités sont exécutées avec succès </t>
  </si>
  <si>
    <t>L’élève comprend le code écrit mais éprouve des difficultés à l'expliquer</t>
  </si>
  <si>
    <t xml:space="preserve">L’élève comprend partiellement le code écrit </t>
  </si>
  <si>
    <t xml:space="preserve">Le projet ne s'exécute pas </t>
  </si>
  <si>
    <t xml:space="preserve">Moins de 40% des fonctionnalités sont exécutées avec succès </t>
  </si>
  <si>
    <t xml:space="preserve">L’élève ne comprend pas le code écrit </t>
  </si>
  <si>
    <t xml:space="preserve">Le code n'est pas documenté adéquatement </t>
  </si>
  <si>
    <t xml:space="preserve">Il n'y a pas de fichier de tests fonctionnels ou les tests fonctionnels sont insatisfaisants </t>
  </si>
  <si>
    <t xml:space="preserve">Le projet s'exécute </t>
  </si>
  <si>
    <t xml:space="preserve">Le code est partiellement documenté </t>
  </si>
  <si>
    <t xml:space="preserve">Les tests fonctionnels notés sont incomplets </t>
  </si>
  <si>
    <t>Autonomie</t>
  </si>
  <si>
    <t>Respect</t>
  </si>
  <si>
    <t>L'élève démontre de l'autonomie</t>
  </si>
  <si>
    <t>L'élève démontre du respect des règles et de ses collègues</t>
  </si>
  <si>
    <t xml:space="preserve">L'élève démontre un manque d'autonomie </t>
  </si>
  <si>
    <t xml:space="preserve">L'élève n'a pas respecté les règles ou ses collègues </t>
  </si>
  <si>
    <t>__Fiche de projet__ {: colspan=5}</t>
  </si>
  <si>
    <t>__Environnement de travail__</t>
  </si>
  <si>
    <t>__Journal d'expérimentation__ {: colspan=5}</t>
  </si>
  <si>
    <t>__Attitude__ {: colspan=5}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</si>
</sst>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25"/>
  <sheetViews>
    <sheetView topLeftCell="A12" workbookViewId="0">
      <selection activeCell="A39" sqref="A39"/>
    </sheetView>
  </sheetViews>
  <sheetFormatPr baseColWidth="10" defaultRowHeight="16" x14ac:dyDescent="0.2"/>
  <cols>
    <col min="1" max="1" width="41.1640625" style="1" customWidth="1"/>
    <col min="2" max="2" width="39.1640625" style="1" bestFit="1" customWidth="1"/>
    <col min="3" max="3" width="25.6640625" style="1" bestFit="1" customWidth="1"/>
    <col min="4" max="4" width="41.6640625" style="1" bestFit="1" customWidth="1"/>
    <col min="5" max="5" width="10.83203125" style="1"/>
    <col min="6" max="6" width="49.83203125" style="1" bestFit="1" customWidth="1"/>
  </cols>
  <sheetData>
    <row r="1" spans="1:6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 x14ac:dyDescent="0.2">
      <c r="A2" s="1" t="str">
        <f>IF(LEN(modèle!A2) &gt; 0, modèle!A2,"")</f>
        <v>__Fiche de projet__ {: colspan=5}</v>
      </c>
      <c r="B2" s="1" t="str">
        <f>_xlfn.CONCAT(IF(LEN(modèle!B2) &gt; 0, modèle!B2,""),IF(LEN(modèle!C2) &gt; 0,_xlfn.CONCAT("&lt;br/&gt;",modèle!C2,IF(modèle!C2 &gt; 1," points"," point")),""))</f>
        <v/>
      </c>
      <c r="C2" s="1" t="str">
        <f>_xlfn.CONCAT(IF(LEN(modèle!D2) &gt; 0, modèle!D2,""),IF(LEN(modèle!E2) &gt; 0,_xlfn.CONCAT("&lt;br/&gt;",modèle!E2,IF(modèle!E2 &gt; 1," points"," point")),""))</f>
        <v/>
      </c>
      <c r="D2" s="1" t="str">
        <f>_xlfn.CONCAT(IF(LEN(modèle!F2) &gt; 0, modèle!F2,""),IF(LEN(modèle!G2) &gt; 0,_xlfn.CONCAT("&lt;br/&gt;",modèle!G2,IF(modèle!G2 &gt; 1," points"," point")),""))</f>
        <v/>
      </c>
      <c r="E2" s="1" t="str">
        <f>_xlfn.CONCAT(IF(LEN(modèle!H2) &gt; 0, modèle!H2,""),IF(LEN(modèle!I2) &gt; 0,_xlfn.CONCAT("&lt;br/&gt;",modèle!I2,IF(modèle!I2 &gt; 1," points"," point")),""))</f>
        <v/>
      </c>
      <c r="F2" s="1" t="str">
        <f>_xlfn.CONCAT(IF(LEN(modèle!J2) &gt; 0, modèle!J2,""),IF(LEN(modèle!K2) &gt; 0,_xlfn.CONCAT("&lt;br/&gt;",modèle!K2,IF(modèle!K2 &gt; 1," points"," point")),""))</f>
        <v/>
      </c>
    </row>
    <row r="3" spans="1:6" ht="85" x14ac:dyDescent="0.2">
      <c r="A3" s="1" t="str">
        <f>IF(LEN(modèle!A3) &gt; 0, modèle!A3,"")</f>
        <v>Justification de la technologie</v>
      </c>
      <c r="B3" s="1" t="str">
        <f>_xlfn.CONCAT(IF(LEN(modèle!B3) &gt; 0, modèle!B3,""),IF(LEN(modèle!C3) &gt; 0,_xlfn.CONCAT("&lt;br/&gt;&lt;br/&gt;",modèle!C3,IF(modèle!C3 &gt; 1," points"," point")),""))</f>
        <v>La technologie utilisée est adéquatement justifiée et comparée à une technologie similaire &lt;br/&gt;&lt;br/&gt;6 points</v>
      </c>
      <c r="C3" s="1" t="str">
        <f>_xlfn.CONCAT(IF(LEN(modèle!D3) &gt; 0, modèle!D3,""),IF(LEN(modèle!E3) &gt; 0,_xlfn.CONCAT("&lt;br/&gt;&lt;br/&gt;",modèle!E3,IF(modèle!E3 &gt; 1," points"," point")),""))</f>
        <v/>
      </c>
      <c r="D3" s="1" t="str">
        <f>_xlfn.CONCAT(IF(LEN(modèle!F3) &gt; 0, modèle!F3,""),IF(LEN(modèle!G3) &gt; 0,_xlfn.CONCAT("&lt;br/&gt;&lt;br/&gt;",modèle!G3,IF(modèle!G3 &gt; 1," points"," point")),""))</f>
        <v>La technologie utilisée est adéquatement justifiée &lt;br/&gt;&lt;br/&gt;3 points</v>
      </c>
      <c r="E3" s="1" t="str">
        <f>_xlfn.CONCAT(IF(LEN(modèle!H3) &gt; 0, modèle!H3,""),IF(LEN(modèle!I3) &gt; 0,_xlfn.CONCAT("&lt;br/&gt;&lt;br/&gt;",modèle!I3,IF(modèle!I3 &gt; 1," points"," point")),""))</f>
        <v/>
      </c>
      <c r="F3" s="1" t="str">
        <f>_xlfn.CONCAT(IF(LEN(modèle!J3) &gt; 0, modèle!J3,""),IF(LEN(modèle!K3) &gt; 0,_xlfn.CONCAT("&lt;br/&gt;&lt;br/&gt;",modèle!K3,IF(modèle!K3 &gt; 1," points"," point")),""))</f>
        <v>La technologie n'est pas justifiée &lt;br/&gt;&lt;br/&gt;0 point</v>
      </c>
    </row>
    <row r="4" spans="1:6" ht="34" x14ac:dyDescent="0.2">
      <c r="A4" s="1" t="str">
        <f>IF(LEN(modèle!A4) &gt; 0, modèle!A4,"")</f>
        <v>Description du projet</v>
      </c>
      <c r="B4" s="1" t="str">
        <f>_xlfn.CONCAT(IF(LEN(modèle!B4) &gt; 0, modèle!B4,""),IF(LEN(modèle!C4) &gt; 0,_xlfn.CONCAT("&lt;br/&gt;&lt;br/&gt;",modèle!C4,IF(modèle!C4 &gt; 1," points"," point")),""))</f>
        <v>Le projet personnel est décrit clairement avec les termes appropriés du domaine ciblé &lt;br/&gt;&lt;br/&gt;5 points</v>
      </c>
      <c r="C4" s="1" t="str">
        <f>_xlfn.CONCAT(IF(LEN(modèle!D4) &gt; 0, modèle!D4,""),IF(LEN(modèle!E4) &gt; 0,_xlfn.CONCAT("&lt;br/&gt;&lt;br/&gt;",modèle!E4,IF(modèle!E4 &gt; 1," points"," point")),""))</f>
        <v/>
      </c>
      <c r="D4" s="1" t="str">
        <f>_xlfn.CONCAT(IF(LEN(modèle!F4) &gt; 0, modèle!F4,""),IF(LEN(modèle!G4) &gt; 0,_xlfn.CONCAT("&lt;br/&gt;&lt;br/&gt;",modèle!G4,IF(modèle!G4 &gt; 1," points"," point")),""))</f>
        <v>Le projet personnel est décrit clairement &lt;br/&gt;&lt;br/&gt;2 points</v>
      </c>
      <c r="E4" s="1" t="str">
        <f>_xlfn.CONCAT(IF(LEN(modèle!H4) &gt; 0, modèle!H4,""),IF(LEN(modèle!I4) &gt; 0,_xlfn.CONCAT("&lt;br/&gt;&lt;br/&gt;",modèle!I4,IF(modèle!I4 &gt; 1," points"," point")),""))</f>
        <v/>
      </c>
      <c r="F4" s="1" t="str">
        <f>_xlfn.CONCAT(IF(LEN(modèle!J4) &gt; 0, modèle!J4,""),IF(LEN(modèle!K4) &gt; 0,_xlfn.CONCAT("&lt;br/&gt;&lt;br/&gt;",modèle!K4,IF(modèle!K4 &gt; 1," points"," point")),""))</f>
        <v>Le projet personnel n'est pas bien décrit &lt;br/&gt;&lt;br/&gt;0 point</v>
      </c>
    </row>
    <row r="5" spans="1:6" ht="51" x14ac:dyDescent="0.2">
      <c r="A5" s="1" t="str">
        <f>IF(LEN(modèle!A5) &gt; 0, modèle!A5,"")</f>
        <v>Liste des fonctionnalités</v>
      </c>
      <c r="B5" s="1" t="str">
        <f>_xlfn.CONCAT(IF(LEN(modèle!B5) &gt; 0, modèle!B5,""),IF(LEN(modèle!C5) &gt; 0,_xlfn.CONCAT("&lt;br/&gt;&lt;br/&gt;",modèle!C5,IF(modèle!C5 &gt; 1," points"," point")),""))</f>
        <v>La liste des fonctionnalités est complète et indique l'effort de chaque implémentation en heures &lt;br/&gt;&lt;br/&gt;3 points</v>
      </c>
      <c r="C5" s="1" t="str">
        <f>_xlfn.CONCAT(IF(LEN(modèle!D5) &gt; 0, modèle!D5,""),IF(LEN(modèle!E5) &gt; 0,_xlfn.CONCAT("&lt;br/&gt;&lt;br/&gt;",modèle!E5,IF(modèle!E5 &gt; 1," points"," point")),""))</f>
        <v/>
      </c>
      <c r="D5" s="1" t="str">
        <f>_xlfn.CONCAT(IF(LEN(modèle!F5) &gt; 0, modèle!F5,""),IF(LEN(modèle!G5) &gt; 0,_xlfn.CONCAT("&lt;br/&gt;&lt;br/&gt;",modèle!G5,IF(modèle!G5 &gt; 1," points"," point")),""))</f>
        <v>La liste des fonctionnalités est complète mais n’indique par le nombre d’heures par fonctionnalité&lt;br/&gt;&lt;br/&gt;1 point</v>
      </c>
      <c r="E5" s="1" t="str">
        <f>_xlfn.CONCAT(IF(LEN(modèle!H5) &gt; 0, modèle!H5,""),IF(LEN(modèle!I5) &gt; 0,_xlfn.CONCAT("&lt;br/&gt;&lt;br/&gt;",modèle!I5,IF(modèle!I5 &gt; 1," points"," point")),""))</f>
        <v/>
      </c>
      <c r="F5" s="1" t="str">
        <f>_xlfn.CONCAT(IF(LEN(modèle!J5) &gt; 0, modèle!J5,""),IF(LEN(modèle!K5) &gt; 0,_xlfn.CONCAT("&lt;br/&gt;&lt;br/&gt;",modèle!K5,IF(modèle!K5 &gt; 1," points"," point")),""))</f>
        <v>La liste des fonctionnalités est incomplète ou inexistante &lt;br/&gt;&lt;br/&gt;0 point</v>
      </c>
    </row>
    <row r="6" spans="1:6" ht="272" x14ac:dyDescent="0.2">
      <c r="A6" s="1" t="str">
        <f>IF(LEN(modèle!A6) &gt; 0, modèle!A6,"")</f>
        <v>Liste des livrables</v>
      </c>
      <c r="B6" s="1" t="str">
        <f>_xlfn.CONCAT(IF(LEN(modèle!B6) &gt; 0, modèle!B6,""),IF(LEN(modèle!C6) &gt; 0,_xlfn.CONCAT("&lt;br/&gt;&lt;br/&gt;",modèle!C6,IF(modèle!C6 &gt; 1," points"," point")),""))</f>
        <v>Le projet a deux livrables distincts&lt;br/&gt;&lt;br/&gt;3 points</v>
      </c>
      <c r="C6" s="1" t="str">
        <f>_xlfn.CONCAT(IF(LEN(modèle!D6) &gt; 0, modèle!D6,""),IF(LEN(modèle!E6) &gt; 0,_xlfn.CONCAT("&lt;br/&gt;&lt;br/&gt;",modèle!E6,IF(modèle!E6 &gt; 1," points"," point")),""))</f>
        <v/>
      </c>
      <c r="D6" s="1" t="str">
        <f>_xlfn.CONCAT(IF(LEN(modèle!F6) &gt; 0, modèle!F6,""),IF(LEN(modèle!G6) &gt; 0,_xlfn.CONCAT("&lt;br/&gt;&lt;br/&gt;",modèle!G6,IF(modèle!G6 &gt; 1," points"," point")),""))</f>
        <v>Le projet n'a qu'un seul livrable &lt;br/&gt;&lt;br/&gt;1 point</v>
      </c>
      <c r="E6" s="1" t="str">
        <f>_xlfn.CONCAT(IF(LEN(modèle!H6) &gt; 0, modèle!H6,""),IF(LEN(modèle!I6) &gt; 0,_xlfn.CONCAT("&lt;br/&gt;&lt;br/&gt;",modèle!I6,IF(modèle!I6 &gt; 1," points"," point")),""))</f>
        <v/>
      </c>
      <c r="F6" s="1" t="str">
        <f>_xlfn.CONCAT(IF(LEN(modèle!J6) &gt; 0, modèle!J6,""),IF(LEN(modèle!K6) &gt; 0,_xlfn.CONCAT("&lt;br/&gt;&lt;br/&gt;",modèle!K6,IF(modèle!K6 &gt; 1," points"," point")),""))</f>
        <v>La fiche de projet ne mentionne pas les livrables &lt;br/&gt;&lt;br/&gt;0 point</v>
      </c>
    </row>
    <row r="7" spans="1:6" ht="102" x14ac:dyDescent="0.2">
      <c r="A7" s="1" t="str">
        <f>IF(LEN(modèle!A7) &gt; 0, modèle!A7,"")</f>
        <v>__Environnement de travail__</v>
      </c>
      <c r="B7" s="1" t="str">
        <f>_xlfn.CONCAT(IF(LEN(modèle!B7) &gt; 0, modèle!B7,""),IF(LEN(modèle!C7) &gt; 0,_xlfn.CONCAT("&lt;br/&gt;&lt;br/&gt;",modèle!C7,IF(modèle!C7 &gt; 1," points"," point")),""))</f>
        <v/>
      </c>
      <c r="C7" s="1" t="str">
        <f>_xlfn.CONCAT(IF(LEN(modèle!D7) &gt; 0, modèle!D7,""),IF(LEN(modèle!E7) &gt; 0,_xlfn.CONCAT("&lt;br/&gt;&lt;br/&gt;",modèle!E7,IF(modèle!E7 &gt; 1," points"," point")),""))</f>
        <v/>
      </c>
      <c r="D7" s="1" t="str">
        <f>_xlfn.CONCAT(IF(LEN(modèle!F7) &gt; 0, modèle!F7,""),IF(LEN(modèle!G7) &gt; 0,_xlfn.CONCAT("&lt;br/&gt;&lt;br/&gt;",modèle!G7,IF(modèle!G7 &gt; 1," points"," point")),""))</f>
        <v>L'environnement de travail est fonctionnel pour le projet et l'élève peut compiler un "Hello World"&lt;br/&gt;&lt;br/&gt;3 points</v>
      </c>
      <c r="E7" s="1" t="str">
        <f>_xlfn.CONCAT(IF(LEN(modèle!H7) &gt; 0, modèle!H7,""),IF(LEN(modèle!I7) &gt; 0,_xlfn.CONCAT("&lt;br/&gt;&lt;br/&gt;",modèle!I7,IF(modèle!I7 &gt; 1," points"," point")),""))</f>
        <v/>
      </c>
      <c r="F7" s="1" t="str">
        <f>_xlfn.CONCAT(IF(LEN(modèle!J7) &gt; 0, modèle!J7,""),IF(LEN(modèle!K7) &gt; 0,_xlfn.CONCAT("&lt;br/&gt;&lt;br/&gt;",modèle!K7,IF(modèle!K7 &gt; 1," points"," point")),""))</f>
        <v>L'environnement de travail n'est pas fonctionnel pour le projet ou l'élève ne peut pas compiler un "Hello World"&lt;br/&gt;&lt;br/&gt;0 point</v>
      </c>
    </row>
    <row r="8" spans="1:6" ht="68" x14ac:dyDescent="0.2">
      <c r="A8" s="1" t="str">
        <f>IF(LEN(modèle!A8) &gt; 0, modèle!A8,"")</f>
        <v>__Journal d'expérimentation__ {: colspan=5}</v>
      </c>
      <c r="B8" s="1" t="str">
        <f>_xlfn.CONCAT(IF(LEN(modèle!B8) &gt; 0, modèle!B8,""),IF(LEN(modèle!C8) &gt; 0,_xlfn.CONCAT("&lt;br/&gt;&lt;br/&gt;",modèle!C8,IF(modèle!C8 &gt; 1," points"," point")),""))</f>
        <v/>
      </c>
      <c r="C8" s="1" t="str">
        <f>_xlfn.CONCAT(IF(LEN(modèle!D8) &gt; 0, modèle!D8,""),IF(LEN(modèle!E8) &gt; 0,_xlfn.CONCAT("&lt;br/&gt;&lt;br/&gt;",modèle!E8,IF(modèle!E8 &gt; 1," points"," point")),""))</f>
        <v/>
      </c>
      <c r="D8" s="1" t="str">
        <f>_xlfn.CONCAT(IF(LEN(modèle!F8) &gt; 0, modèle!F8,""),IF(LEN(modèle!G8) &gt; 0,_xlfn.CONCAT("&lt;br/&gt;&lt;br/&gt;",modèle!G8,IF(modèle!G8 &gt; 1," points"," point")),""))</f>
        <v/>
      </c>
      <c r="E8" s="1" t="str">
        <f>_xlfn.CONCAT(IF(LEN(modèle!H8) &gt; 0, modèle!H8,""),IF(LEN(modèle!I8) &gt; 0,_xlfn.CONCAT("&lt;br/&gt;&lt;br/&gt;",modèle!I8,IF(modèle!I8 &gt; 1," points"," point")),""))</f>
        <v/>
      </c>
      <c r="F8" s="1" t="str">
        <f>_xlfn.CONCAT(IF(LEN(modèle!J8) &gt; 0, modèle!J8,""),IF(LEN(modèle!K8) &gt; 0,_xlfn.CONCAT("&lt;br/&gt;&lt;br/&gt;",modèle!K8,IF(modèle!K8 &gt; 1," points"," point")),""))</f>
        <v/>
      </c>
    </row>
    <row r="9" spans="1:6" ht="68" x14ac:dyDescent="0.2">
      <c r="A9" s="1" t="str">
        <f>IF(LEN(modèle!A9) &gt; 0, modèle!A9,"")</f>
        <v>Jour 1</v>
      </c>
      <c r="B9" s="1" t="str">
        <f>_xlfn.CONCAT(IF(LEN(modèle!B9) &gt; 0, modèle!B9,""),IF(LEN(modèle!C9) &gt; 0,_xlfn.CONCAT("&lt;br/&gt;&lt;br/&gt;",modèle!C9,IF(modèle!C9 &gt; 1," points"," point")),""))</f>
        <v>Au moins deux entrées valides ont été faites à temps&lt;br/&gt;&lt;br/&gt;2 points</v>
      </c>
      <c r="C9" s="1" t="str">
        <f>_xlfn.CONCAT(IF(LEN(modèle!D9) &gt; 0, modèle!D9,""),IF(LEN(modèle!E9) &gt; 0,_xlfn.CONCAT("&lt;br/&gt;&lt;br/&gt;",modèle!E9,IF(modèle!E9 &gt; 1," points"," point")),""))</f>
        <v/>
      </c>
      <c r="D9" s="1" t="str">
        <f>_xlfn.CONCAT(IF(LEN(modèle!F9) &gt; 0, modèle!F9,""),IF(LEN(modèle!G9) &gt; 0,_xlfn.CONCAT("&lt;br/&gt;&lt;br/&gt;",modèle!G9,IF(modèle!G9 &gt; 1," points"," point")),""))</f>
        <v>Au moins une entrée valide a été faite à temps &lt;br/&gt;&lt;br/&gt;1 point</v>
      </c>
      <c r="E9" s="1" t="str">
        <f>_xlfn.CONCAT(IF(LEN(modèle!H9) &gt; 0, modèle!H9,""),IF(LEN(modèle!I9) &gt; 0,_xlfn.CONCAT("&lt;br/&gt;&lt;br/&gt;",modèle!I9,IF(modèle!I9 &gt; 1," points"," point")),""))</f>
        <v/>
      </c>
      <c r="F9" s="1" t="str">
        <f>_xlfn.CONCAT(IF(LEN(modèle!J9) &gt; 0, modèle!J9,""),IF(LEN(modèle!K9) &gt; 0,_xlfn.CONCAT("&lt;br/&gt;&lt;br/&gt;",modèle!K9,IF(modèle!K9 &gt; 1," points"," point")),""))</f>
        <v>L'entrée a été faite en retard ou pas du tout &lt;br/&gt;&lt;br/&gt;0 point</v>
      </c>
    </row>
    <row r="10" spans="1:6" ht="34" x14ac:dyDescent="0.2">
      <c r="A10" s="1" t="str">
        <f>IF(LEN(modèle!A10) &gt; 0, modèle!A10,"")</f>
        <v>Jour 2</v>
      </c>
      <c r="B10" s="1" t="str">
        <f>_xlfn.CONCAT(IF(LEN(modèle!B10) &gt; 0, modèle!B10,""),IF(LEN(modèle!C10) &gt; 0,_xlfn.CONCAT("&lt;br/&gt;&lt;br/&gt;",modèle!C10,IF(modèle!C10 &gt; 1," points"," point")),""))</f>
        <v>Au moins deux entrées valides ont été faites à temps&lt;br/&gt;&lt;br/&gt;2 points</v>
      </c>
      <c r="C10" s="1" t="str">
        <f>_xlfn.CONCAT(IF(LEN(modèle!D10) &gt; 0, modèle!D10,""),IF(LEN(modèle!E10) &gt; 0,_xlfn.CONCAT("&lt;br/&gt;&lt;br/&gt;",modèle!E10,IF(modèle!E10 &gt; 1," points"," point")),""))</f>
        <v/>
      </c>
      <c r="D10" s="1" t="str">
        <f>_xlfn.CONCAT(IF(LEN(modèle!F10) &gt; 0, modèle!F10,""),IF(LEN(modèle!G10) &gt; 0,_xlfn.CONCAT("&lt;br/&gt;&lt;br/&gt;",modèle!G10,IF(modèle!G10 &gt; 1," points"," point")),""))</f>
        <v>Au moins une entrée valide a été faite à temps &lt;br/&gt;&lt;br/&gt;1 point</v>
      </c>
      <c r="E10" s="1" t="str">
        <f>_xlfn.CONCAT(IF(LEN(modèle!H10) &gt; 0, modèle!H10,""),IF(LEN(modèle!I10) &gt; 0,_xlfn.CONCAT("&lt;br/&gt;&lt;br/&gt;",modèle!I10,IF(modèle!I10 &gt; 1," points"," point")),""))</f>
        <v/>
      </c>
      <c r="F10" s="1" t="str">
        <f>_xlfn.CONCAT(IF(LEN(modèle!J10) &gt; 0, modèle!J10,""),IF(LEN(modèle!K10) &gt; 0,_xlfn.CONCAT("&lt;br/&gt;&lt;br/&gt;",modèle!K10,IF(modèle!K10 &gt; 1," points"," point")),""))</f>
        <v>L'entrée a été faite en retard ou pas du tout &lt;br/&gt;&lt;br/&gt;0 point</v>
      </c>
    </row>
    <row r="11" spans="1:6" ht="34" x14ac:dyDescent="0.2">
      <c r="A11" s="1" t="str">
        <f>IF(LEN(modèle!A11) &gt; 0, modèle!A11,"")</f>
        <v>Jour 3</v>
      </c>
      <c r="B11" s="1" t="str">
        <f>_xlfn.CONCAT(IF(LEN(modèle!B11) &gt; 0, modèle!B11,""),IF(LEN(modèle!C11) &gt; 0,_xlfn.CONCAT("&lt;br/&gt;&lt;br/&gt;",modèle!C11,IF(modèle!C11 &gt; 1," points"," point")),""))</f>
        <v>Au moins deux entrées valides ont été faites à temps&lt;br/&gt;&lt;br/&gt;2 points</v>
      </c>
      <c r="C11" s="1" t="str">
        <f>_xlfn.CONCAT(IF(LEN(modèle!D11) &gt; 0, modèle!D11,""),IF(LEN(modèle!E11) &gt; 0,_xlfn.CONCAT("&lt;br/&gt;&lt;br/&gt;",modèle!E11,IF(modèle!E11 &gt; 1," points"," point")),""))</f>
        <v/>
      </c>
      <c r="D11" s="1" t="str">
        <f>_xlfn.CONCAT(IF(LEN(modèle!F11) &gt; 0, modèle!F11,""),IF(LEN(modèle!G11) &gt; 0,_xlfn.CONCAT("&lt;br/&gt;&lt;br/&gt;",modèle!G11,IF(modèle!G11 &gt; 1," points"," point")),""))</f>
        <v>Au moins une entrée valide a été faite à temps &lt;br/&gt;&lt;br/&gt;1 point</v>
      </c>
      <c r="E11" s="1" t="str">
        <f>_xlfn.CONCAT(IF(LEN(modèle!H11) &gt; 0, modèle!H11,""),IF(LEN(modèle!I11) &gt; 0,_xlfn.CONCAT("&lt;br/&gt;&lt;br/&gt;",modèle!I11,IF(modèle!I11 &gt; 1," points"," point")),""))</f>
        <v/>
      </c>
      <c r="F11" s="1" t="str">
        <f>_xlfn.CONCAT(IF(LEN(modèle!J11) &gt; 0, modèle!J11,""),IF(LEN(modèle!K11) &gt; 0,_xlfn.CONCAT("&lt;br/&gt;&lt;br/&gt;",modèle!K11,IF(modèle!K11 &gt; 1," points"," point")),""))</f>
        <v>L'entrée a été faite en retard ou pas du tout &lt;br/&gt;&lt;br/&gt;0 point</v>
      </c>
    </row>
    <row r="12" spans="1:6" ht="51" x14ac:dyDescent="0.2">
      <c r="A12" s="1" t="str">
        <f>IF(LEN(modèle!A12) &gt; 0, modèle!A12,"")</f>
        <v>Jour 4</v>
      </c>
      <c r="B12" s="1" t="str">
        <f>_xlfn.CONCAT(IF(LEN(modèle!B12) &gt; 0, modèle!B12,""),IF(LEN(modèle!C12) &gt; 0,_xlfn.CONCAT("&lt;br/&gt;&lt;br/&gt;",modèle!C12,IF(modèle!C12 &gt; 1," points"," point")),""))</f>
        <v>Au moins deux entrées valides ont été faites à temps&lt;br/&gt;&lt;br/&gt;2 points</v>
      </c>
      <c r="C12" s="1" t="str">
        <f>_xlfn.CONCAT(IF(LEN(modèle!D12) &gt; 0, modèle!D12,""),IF(LEN(modèle!E12) &gt; 0,_xlfn.CONCAT("&lt;br/&gt;&lt;br/&gt;",modèle!E12,IF(modèle!E12 &gt; 1," points"," point")),""))</f>
        <v/>
      </c>
      <c r="D12" s="1" t="str">
        <f>_xlfn.CONCAT(IF(LEN(modèle!F12) &gt; 0, modèle!F12,""),IF(LEN(modèle!G12) &gt; 0,_xlfn.CONCAT("&lt;br/&gt;&lt;br/&gt;",modèle!G12,IF(modèle!G12 &gt; 1," points"," point")),""))</f>
        <v>Au moins une entrée valide a été faite à temps &lt;br/&gt;&lt;br/&gt;1 point</v>
      </c>
      <c r="E12" s="1" t="str">
        <f>_xlfn.CONCAT(IF(LEN(modèle!H12) &gt; 0, modèle!H12,""),IF(LEN(modèle!I12) &gt; 0,_xlfn.CONCAT("&lt;br/&gt;&lt;br/&gt;",modèle!I12,IF(modèle!I12 &gt; 1," points"," point")),""))</f>
        <v/>
      </c>
      <c r="F12" s="1" t="str">
        <f>_xlfn.CONCAT(IF(LEN(modèle!J12) &gt; 0, modèle!J12,""),IF(LEN(modèle!K12) &gt; 0,_xlfn.CONCAT("&lt;br/&gt;&lt;br/&gt;",modèle!K12,IF(modèle!K12 &gt; 1," points"," point")),""))</f>
        <v>L'entrée a été faite en retard ou pas du tout &lt;br/&gt;&lt;br/&gt;0 point</v>
      </c>
    </row>
    <row r="13" spans="1:6" ht="34" x14ac:dyDescent="0.2">
      <c r="A13" s="1" t="str">
        <f>IF(LEN(modèle!A13) &gt; 0, modèle!A13,"")</f>
        <v>Jour 5</v>
      </c>
      <c r="B13" s="1" t="str">
        <f>_xlfn.CONCAT(IF(LEN(modèle!B13) &gt; 0, modèle!B13,""),IF(LEN(modèle!C13) &gt; 0,_xlfn.CONCAT("&lt;br/&gt;&lt;br/&gt;",modèle!C13,IF(modèle!C13 &gt; 1," points"," point")),""))</f>
        <v>Au moins deux entrées valides ont été faites à temps&lt;br/&gt;&lt;br/&gt;2 points</v>
      </c>
      <c r="C13" s="1" t="str">
        <f>_xlfn.CONCAT(IF(LEN(modèle!D13) &gt; 0, modèle!D13,""),IF(LEN(modèle!E13) &gt; 0,_xlfn.CONCAT("&lt;br/&gt;&lt;br/&gt;",modèle!E13,IF(modèle!E13 &gt; 1," points"," point")),""))</f>
        <v/>
      </c>
      <c r="D13" s="1" t="str">
        <f>_xlfn.CONCAT(IF(LEN(modèle!F13) &gt; 0, modèle!F13,""),IF(LEN(modèle!G13) &gt; 0,_xlfn.CONCAT("&lt;br/&gt;&lt;br/&gt;",modèle!G13,IF(modèle!G13 &gt; 1," points"," point")),""))</f>
        <v>Au moins une entrée valide a été faite à temps &lt;br/&gt;&lt;br/&gt;1 point</v>
      </c>
      <c r="E13" s="1" t="str">
        <f>_xlfn.CONCAT(IF(LEN(modèle!H13) &gt; 0, modèle!H13,""),IF(LEN(modèle!I13) &gt; 0,_xlfn.CONCAT("&lt;br/&gt;&lt;br/&gt;",modèle!I13,IF(modèle!I13 &gt; 1," points"," point")),""))</f>
        <v/>
      </c>
      <c r="F13" s="1" t="str">
        <f>_xlfn.CONCAT(IF(LEN(modèle!J13) &gt; 0, modèle!J13,""),IF(LEN(modèle!K13) &gt; 0,_xlfn.CONCAT("&lt;br/&gt;&lt;br/&gt;",modèle!K13,IF(modèle!K13 &gt; 1," points"," point")),""))</f>
        <v>L'entrée a été faite en retard ou pas du tout &lt;br/&gt;&lt;br/&gt;0 point</v>
      </c>
    </row>
    <row r="14" spans="1:6" ht="85" x14ac:dyDescent="0.2">
      <c r="A14" s="1" t="str">
        <f>IF(LEN(modèle!A14) &gt; 0, modèle!A14,"")</f>
        <v>Jour 6</v>
      </c>
      <c r="B14" s="1" t="str">
        <f>_xlfn.CONCAT(IF(LEN(modèle!B14) &gt; 0, modèle!B14,""),IF(LEN(modèle!C14) &gt; 0,_xlfn.CONCAT("&lt;br/&gt;&lt;br/&gt;",modèle!C14,IF(modèle!C14 &gt; 1," points"," point")),""))</f>
        <v>Au moins deux entrées valides ont été faites à temps&lt;br/&gt;&lt;br/&gt;2 points</v>
      </c>
      <c r="C14" s="1" t="str">
        <f>_xlfn.CONCAT(IF(LEN(modèle!D14) &gt; 0, modèle!D14,""),IF(LEN(modèle!E14) &gt; 0,_xlfn.CONCAT("&lt;br/&gt;&lt;br/&gt;",modèle!E14,IF(modèle!E14 &gt; 1," points"," point")),""))</f>
        <v/>
      </c>
      <c r="D14" s="1" t="str">
        <f>_xlfn.CONCAT(IF(LEN(modèle!F14) &gt; 0, modèle!F14,""),IF(LEN(modèle!G14) &gt; 0,_xlfn.CONCAT("&lt;br/&gt;&lt;br/&gt;",modèle!G14,IF(modèle!G14 &gt; 1," points"," point")),""))</f>
        <v>Au moins une entrée valide a été faite à temps &lt;br/&gt;&lt;br/&gt;1 point</v>
      </c>
      <c r="E14" s="1" t="str">
        <f>_xlfn.CONCAT(IF(LEN(modèle!H14) &gt; 0, modèle!H14,""),IF(LEN(modèle!I14) &gt; 0,_xlfn.CONCAT("&lt;br/&gt;&lt;br/&gt;",modèle!I14,IF(modèle!I14 &gt; 1," points"," point")),""))</f>
        <v/>
      </c>
      <c r="F14" s="1" t="str">
        <f>_xlfn.CONCAT(IF(LEN(modèle!J14) &gt; 0, modèle!J14,""),IF(LEN(modèle!K14) &gt; 0,_xlfn.CONCAT("&lt;br/&gt;&lt;br/&gt;",modèle!K14,IF(modèle!K14 &gt; 1," points"," point")),""))</f>
        <v>L'entrée a été faite en retard ou pas du tout &lt;br/&gt;&lt;br/&gt;0 point</v>
      </c>
    </row>
    <row r="15" spans="1:6" ht="85" x14ac:dyDescent="0.2">
      <c r="A15" s="1" t="str">
        <f>IF(LEN(modèle!A15) &gt; 0, modèle!A15,"")</f>
        <v>Jour 7</v>
      </c>
      <c r="B15" s="1" t="str">
        <f>_xlfn.CONCAT(IF(LEN(modèle!B15) &gt; 0, modèle!B15,""),IF(LEN(modèle!C15) &gt; 0,_xlfn.CONCAT("&lt;br/&gt;&lt;br/&gt;",modèle!C15,IF(modèle!C15 &gt; 1," points"," point")),""))</f>
        <v>Au moins deux entrées valides ont été faites à temps&lt;br/&gt;&lt;br/&gt;2 points</v>
      </c>
      <c r="C15" s="1" t="str">
        <f>_xlfn.CONCAT(IF(LEN(modèle!D15) &gt; 0, modèle!D15,""),IF(LEN(modèle!E15) &gt; 0,_xlfn.CONCAT("&lt;br/&gt;&lt;br/&gt;",modèle!E15,IF(modèle!E15 &gt; 1," points"," point")),""))</f>
        <v/>
      </c>
      <c r="D15" s="1" t="str">
        <f>_xlfn.CONCAT(IF(LEN(modèle!F15) &gt; 0, modèle!F15,""),IF(LEN(modèle!G15) &gt; 0,_xlfn.CONCAT("&lt;br/&gt;&lt;br/&gt;",modèle!G15,IF(modèle!G15 &gt; 1," points"," point")),""))</f>
        <v>Au moins une entrée valide a été faite à temps &lt;br/&gt;&lt;br/&gt;1 point</v>
      </c>
      <c r="E15" s="1" t="str">
        <f>_xlfn.CONCAT(IF(LEN(modèle!H15) &gt; 0, modèle!H15,""),IF(LEN(modèle!I15) &gt; 0,_xlfn.CONCAT("&lt;br/&gt;&lt;br/&gt;",modèle!I15,IF(modèle!I15 &gt; 1," points"," point")),""))</f>
        <v/>
      </c>
      <c r="F15" s="1" t="str">
        <f>_xlfn.CONCAT(IF(LEN(modèle!J15) &gt; 0, modèle!J15,""),IF(LEN(modèle!K15) &gt; 0,_xlfn.CONCAT("&lt;br/&gt;&lt;br/&gt;",modèle!K15,IF(modèle!K15 &gt; 1," points"," point")),""))</f>
        <v>L'entrée a été faite en retard ou pas du tout &lt;br/&gt;&lt;br/&gt;0 point</v>
      </c>
    </row>
    <row r="16" spans="1:6" ht="34" x14ac:dyDescent="0.2">
      <c r="A16" s="1" t="str">
        <f>IF(LEN(modèle!A16) &gt; 0, modèle!A16,"")</f>
        <v>__Livrable__ {: colspan=5}</v>
      </c>
      <c r="B16" s="1" t="str">
        <f>_xlfn.CONCAT(IF(LEN(modèle!B16) &gt; 0, modèle!B16,""),IF(LEN(modèle!C16) &gt; 0,_xlfn.CONCAT("&lt;br/&gt;&lt;br/&gt;",modèle!C16,IF(modèle!C16 &gt; 1," points"," point")),""))</f>
        <v/>
      </c>
      <c r="C16" s="1" t="str">
        <f>_xlfn.CONCAT(IF(LEN(modèle!D16) &gt; 0, modèle!D16,""),IF(LEN(modèle!E16) &gt; 0,_xlfn.CONCAT("&lt;br/&gt;&lt;br/&gt;",modèle!E16,IF(modèle!E16 &gt; 1," points"," point")),""))</f>
        <v/>
      </c>
      <c r="D16" s="1" t="str">
        <f>_xlfn.CONCAT(IF(LEN(modèle!F16) &gt; 0, modèle!F16,""),IF(LEN(modèle!G16) &gt; 0,_xlfn.CONCAT("&lt;br/&gt;&lt;br/&gt;",modèle!G16,IF(modèle!G16 &gt; 1," points"," point")),""))</f>
        <v/>
      </c>
      <c r="E16" s="1" t="str">
        <f>_xlfn.CONCAT(IF(LEN(modèle!H16) &gt; 0, modèle!H16,""),IF(LEN(modèle!I16) &gt; 0,_xlfn.CONCAT("&lt;br/&gt;&lt;br/&gt;",modèle!I16,IF(modèle!I16 &gt; 1," points"," point")),""))</f>
        <v/>
      </c>
      <c r="F16" s="1" t="str">
        <f>_xlfn.CONCAT(IF(LEN(modèle!J16) &gt; 0, modèle!J16,""),IF(LEN(modèle!K16) &gt; 0,_xlfn.CONCAT("&lt;br/&gt;&lt;br/&gt;",modèle!K16,IF(modèle!K16 &gt; 1," points"," point")),""))</f>
        <v/>
      </c>
    </row>
    <row r="17" spans="1:6" ht="34" x14ac:dyDescent="0.2">
      <c r="A17" s="1" t="str">
        <f>IF(LEN(modèle!A17) &gt; 0, modèle!A17,"")</f>
        <v>Le projet est fonctionnel</v>
      </c>
      <c r="B17" s="1" t="str">
        <f>_xlfn.CONCAT(IF(LEN(modèle!B17) &gt; 0, modèle!B17,""),IF(LEN(modèle!C17) &gt; 0,_xlfn.CONCAT("&lt;br/&gt;&lt;br/&gt;",modèle!C17,IF(modèle!C17 &gt; 1," points"," point")),""))</f>
        <v>Le projet s'exécute sans erreur &lt;br/&gt;&lt;br/&gt;10 points</v>
      </c>
      <c r="C17" s="1" t="str">
        <f>_xlfn.CONCAT(IF(LEN(modèle!D17) &gt; 0, modèle!D17,""),IF(LEN(modèle!E17) &gt; 0,_xlfn.CONCAT("&lt;br/&gt;&lt;br/&gt;",modèle!E17,IF(modèle!E17 &gt; 1," points"," point")),""))</f>
        <v/>
      </c>
      <c r="D17" s="1" t="str">
        <f>_xlfn.CONCAT(IF(LEN(modèle!F17) &gt; 0, modèle!F17,""),IF(LEN(modèle!G17) &gt; 0,_xlfn.CONCAT("&lt;br/&gt;&lt;br/&gt;",modèle!G17,IF(modèle!G17 &gt; 1," points"," point")),""))</f>
        <v>Le projet s'exécute &lt;br/&gt;&lt;br/&gt;5 points</v>
      </c>
      <c r="E17" s="1" t="str">
        <f>_xlfn.CONCAT(IF(LEN(modèle!H17) &gt; 0, modèle!H17,""),IF(LEN(modèle!I17) &gt; 0,_xlfn.CONCAT("&lt;br/&gt;&lt;br/&gt;",modèle!I17,IF(modèle!I17 &gt; 1," points"," point")),""))</f>
        <v/>
      </c>
      <c r="F17" s="1" t="str">
        <f>_xlfn.CONCAT(IF(LEN(modèle!J17) &gt; 0, modèle!J17,""),IF(LEN(modèle!K17) &gt; 0,_xlfn.CONCAT("&lt;br/&gt;&lt;br/&gt;",modèle!K17,IF(modèle!K17 &gt; 1," points"," point")),""))</f>
        <v>Le projet ne s'exécute pas &lt;br/&gt;&lt;br/&gt;0 point</v>
      </c>
    </row>
    <row r="18" spans="1:6" ht="85" x14ac:dyDescent="0.2">
      <c r="A18" s="1" t="str">
        <f>IF(LEN(modèle!A18) &gt; 0, modèle!A18,"")</f>
        <v>Contenu du livrable</v>
      </c>
      <c r="B18" s="1" t="str">
        <f>_xlfn.CONCAT(IF(LEN(modèle!B18) &gt; 0, modèle!B18,""),IF(LEN(modèle!C18) &gt; 0,_xlfn.CONCAT("&lt;br/&gt;&lt;br/&gt;",modèle!C18,IF(modèle!C18 &gt; 1," points"," point")),""))</f>
        <v>100% des fonctionnalités sont exécutées avec succès &lt;br/&gt;&lt;br/&gt;10 points</v>
      </c>
      <c r="C18" s="1" t="str">
        <f>_xlfn.CONCAT(IF(LEN(modèle!D18) &gt; 0, modèle!D18,""),IF(LEN(modèle!E18) &gt; 0,_xlfn.CONCAT("&lt;br/&gt;&lt;br/&gt;",modèle!E18,IF(modèle!E18 &gt; 1," points"," point")),""))</f>
        <v>80% des fonctionnalités sont exécutées avec succès &lt;br/&gt;&lt;br/&gt;8 points</v>
      </c>
      <c r="D18" s="1" t="str">
        <f>_xlfn.CONCAT(IF(LEN(modèle!F18) &gt; 0, modèle!F18,""),IF(LEN(modèle!G18) &gt; 0,_xlfn.CONCAT("&lt;br/&gt;&lt;br/&gt;",modèle!G18,IF(modèle!G18 &gt; 1," points"," point")),""))</f>
        <v>60% des fonctionnalités sont exécutées avec succès &lt;br/&gt;&lt;br/&gt;6 points</v>
      </c>
      <c r="E18" s="1" t="str">
        <f>_xlfn.CONCAT(IF(LEN(modèle!H18) &gt; 0, modèle!H18,""),IF(LEN(modèle!I18) &gt; 0,_xlfn.CONCAT("&lt;br/&gt;&lt;br/&gt;",modèle!I18,IF(modèle!I18 &gt; 1," points"," point")),""))</f>
        <v>40% des fonctionnalités sont exécutées avec succès &lt;br/&gt;&lt;br/&gt;4 points</v>
      </c>
      <c r="F18" s="1" t="str">
        <f>_xlfn.CONCAT(IF(LEN(modèle!J18) &gt; 0, modèle!J18,""),IF(LEN(modèle!K18) &gt; 0,_xlfn.CONCAT("&lt;br/&gt;&lt;br/&gt;",modèle!K18,IF(modèle!K18 &gt; 1," points"," point")),""))</f>
        <v>Moins de 40% des fonctionnalités sont exécutées avec succès &lt;br/&gt;&lt;br/&gt;0 point</v>
      </c>
    </row>
    <row r="19" spans="1:6" ht="255" x14ac:dyDescent="0.2">
      <c r="A19" s="1" t="str">
        <f>IF(LEN(modèle!A19) &gt; 0, modèle!A19,"")</f>
        <v>Explications du code (en entrevue)</v>
      </c>
      <c r="B19" s="1" t="str">
        <f>_xlfn.CONCAT(IF(LEN(modèle!B19) &gt; 0, modèle!B19,""),IF(LEN(modèle!C19) &gt; 0,_xlfn.CONCAT("&lt;br/&gt;&lt;br/&gt;",modèle!C19,IF(modèle!C19 &gt; 1," points"," point")),""))</f>
        <v>L’élève comprend complètement le code écrit et l’explique clairement&lt;br/&gt;&lt;br/&gt;20 points</v>
      </c>
      <c r="C19" s="1" t="str">
        <f>_xlfn.CONCAT(IF(LEN(modèle!D19) &gt; 0, modèle!D19,""),IF(LEN(modèle!E19) &gt; 0,_xlfn.CONCAT("&lt;br/&gt;&lt;br/&gt;",modèle!E19,IF(modèle!E19 &gt; 1," points"," point")),""))</f>
        <v>L’élève comprend le code écrit mais éprouve des difficultés à l'expliquer&lt;br/&gt;&lt;br/&gt;16 points</v>
      </c>
      <c r="D19" s="1" t="str">
        <f>_xlfn.CONCAT(IF(LEN(modèle!F19) &gt; 0, modèle!F19,""),IF(LEN(modèle!G19) &gt; 0,_xlfn.CONCAT("&lt;br/&gt;&lt;br/&gt;",modèle!G19,IF(modèle!G19 &gt; 1," points"," point")),""))</f>
        <v>L’élève comprend partiellement le code écrit &lt;br/&gt;&lt;br/&gt;12 points</v>
      </c>
      <c r="E19" s="1" t="str">
        <f>_xlfn.CONCAT(IF(LEN(modèle!H19) &gt; 0, modèle!H19,""),IF(LEN(modèle!I19) &gt; 0,_xlfn.CONCAT("&lt;br/&gt;&lt;br/&gt;",modèle!I19,IF(modèle!I19 &gt; 1," points"," point")),""))</f>
        <v/>
      </c>
      <c r="F19" s="1" t="str">
        <f>_xlfn.CONCAT(IF(LEN(modèle!J19) &gt; 0, modèle!J19,""),IF(LEN(modèle!K19) &gt; 0,_xlfn.CONCAT("&lt;br/&gt;&lt;br/&gt;",modèle!K19,IF(modèle!K19 &gt; 1," points"," point")),""))</f>
        <v>L’élève ne comprend pas le code écrit &lt;br/&gt;&lt;br/&gt;0 point</v>
      </c>
    </row>
    <row r="20" spans="1:6" ht="68" x14ac:dyDescent="0.2">
      <c r="A20" s="1" t="str">
        <f>IF(LEN(modèle!A20) &gt; 0, modèle!A20,"")</f>
        <v>Documentation du code</v>
      </c>
      <c r="B20" s="1" t="str">
        <f>_xlfn.CONCAT(IF(LEN(modèle!B20) &gt; 0, modèle!B20,""),IF(LEN(modèle!C20) &gt; 0,_xlfn.CONCAT("&lt;br/&gt;&lt;br/&gt;",modèle!C20,IF(modèle!C20 &gt; 1," points"," point")),""))</f>
        <v>Le code est parfaitement documenté &lt;br/&gt;&lt;br/&gt;10 points</v>
      </c>
      <c r="C20" s="1" t="str">
        <f>_xlfn.CONCAT(IF(LEN(modèle!D20) &gt; 0, modèle!D20,""),IF(LEN(modèle!E20) &gt; 0,_xlfn.CONCAT("&lt;br/&gt;&lt;br/&gt;",modèle!E20,IF(modèle!E20 &gt; 1," points"," point")),""))</f>
        <v/>
      </c>
      <c r="D20" s="1" t="str">
        <f>_xlfn.CONCAT(IF(LEN(modèle!F20) &gt; 0, modèle!F20,""),IF(LEN(modèle!G20) &gt; 0,_xlfn.CONCAT("&lt;br/&gt;&lt;br/&gt;",modèle!G20,IF(modèle!G20 &gt; 1," points"," point")),""))</f>
        <v>Le code est partiellement documenté &lt;br/&gt;&lt;br/&gt;5 points</v>
      </c>
      <c r="E20" s="1" t="str">
        <f>_xlfn.CONCAT(IF(LEN(modèle!H20) &gt; 0, modèle!H20,""),IF(LEN(modèle!I20) &gt; 0,_xlfn.CONCAT("&lt;br/&gt;&lt;br/&gt;",modèle!I20,IF(modèle!I20 &gt; 1," points"," point")),""))</f>
        <v/>
      </c>
      <c r="F20" s="1" t="str">
        <f>_xlfn.CONCAT(IF(LEN(modèle!J20) &gt; 0, modèle!J20,""),IF(LEN(modèle!K20) &gt; 0,_xlfn.CONCAT("&lt;br/&gt;&lt;br/&gt;",modèle!K20,IF(modèle!K20 &gt; 1," points"," point")),""))</f>
        <v>Le code n'est pas documenté adéquatement &lt;br/&gt;&lt;br/&gt;0 point</v>
      </c>
    </row>
    <row r="21" spans="1:6" ht="51" x14ac:dyDescent="0.2">
      <c r="A21" s="1" t="str">
        <f>IF(LEN(modèle!A21) &gt; 0, modèle!A21,"")</f>
        <v>Tests fonctionnels</v>
      </c>
      <c r="B21" s="1" t="str">
        <f>_xlfn.CONCAT(IF(LEN(modèle!B21) &gt; 0, modèle!B21,""),IF(LEN(modèle!C21) &gt; 0,_xlfn.CONCAT("&lt;br/&gt;&lt;br/&gt;",modèle!C21,IF(modèle!C21 &gt; 1," points"," point")),""))</f>
        <v>Les tests fonctionnels sont clairement notés dans un fichier placé dans le dossier dev et ils sont pertinents et complets (note : en bas de 30 cas d'essai, il est impossible que les tests fonctionnels soient complets) &lt;br/&gt;&lt;br/&gt;10 points</v>
      </c>
      <c r="C21" s="1" t="str">
        <f>_xlfn.CONCAT(IF(LEN(modèle!D21) &gt; 0, modèle!D21,""),IF(LEN(modèle!E21) &gt; 0,_xlfn.CONCAT("&lt;br/&gt;&lt;br/&gt;",modèle!E21,IF(modèle!E21 &gt; 1," points"," point")),""))</f>
        <v/>
      </c>
      <c r="D21" s="1" t="str">
        <f>_xlfn.CONCAT(IF(LEN(modèle!F21) &gt; 0, modèle!F21,""),IF(LEN(modèle!G21) &gt; 0,_xlfn.CONCAT("&lt;br/&gt;&lt;br/&gt;",modèle!G21,IF(modèle!G21 &gt; 1," points"," point")),""))</f>
        <v>Les tests fonctionnels notés sont incomplets &lt;br/&gt;&lt;br/&gt;5 points</v>
      </c>
      <c r="E21" s="1" t="str">
        <f>_xlfn.CONCAT(IF(LEN(modèle!H21) &gt; 0, modèle!H21,""),IF(LEN(modèle!I21) &gt; 0,_xlfn.CONCAT("&lt;br/&gt;&lt;br/&gt;",modèle!I21,IF(modèle!I21 &gt; 1," points"," point")),""))</f>
        <v/>
      </c>
      <c r="F21" s="1" t="str">
        <f>_xlfn.CONCAT(IF(LEN(modèle!J21) &gt; 0, modèle!J21,""),IF(LEN(modèle!K21) &gt; 0,_xlfn.CONCAT("&lt;br/&gt;&lt;br/&gt;",modèle!K21,IF(modèle!K21 &gt; 1," points"," point")),""))</f>
        <v>Il n'y a pas de fichier de tests fonctionnels ou les tests fonctionnels sont insatisfaisants &lt;br/&gt;&lt;br/&gt;0 point</v>
      </c>
    </row>
    <row r="22" spans="1:6" ht="102" x14ac:dyDescent="0.2">
      <c r="A22" s="1" t="str">
        <f>IF(LEN(modèle!A22) &gt; 0, modèle!A22,"")</f>
        <v>La qualité générale de l’application démontre une rigueur dans l’application des procédures d’assurance qualité.&lt;br/&gt;{==(Correction négative, -1 par bogue identifié)==} {: colspan=5}</v>
      </c>
      <c r="B22" s="1" t="str">
        <f>_xlfn.CONCAT(IF(LEN(modèle!B22) &gt; 0, modèle!B22,""),IF(LEN(modèle!C22) &gt; 0,_xlfn.CONCAT("&lt;br/&gt;&lt;br/&gt;",modèle!C22,IF(modèle!C22 &gt; 1," points"," point")),""))</f>
        <v/>
      </c>
      <c r="C22" s="1" t="str">
        <f>_xlfn.CONCAT(IF(LEN(modèle!D22) &gt; 0, modèle!D22,""),IF(LEN(modèle!E22) &gt; 0,_xlfn.CONCAT("&lt;br/&gt;&lt;br/&gt;",modèle!E22,IF(modèle!E22 &gt; 1," points"," point")),""))</f>
        <v/>
      </c>
      <c r="D22" s="1" t="str">
        <f>_xlfn.CONCAT(IF(LEN(modèle!F22) &gt; 0, modèle!F22,""),IF(LEN(modèle!G22) &gt; 0,_xlfn.CONCAT("&lt;br/&gt;&lt;br/&gt;",modèle!G22,IF(modèle!G22 &gt; 1," points"," point")),""))</f>
        <v/>
      </c>
      <c r="E22" s="1" t="str">
        <f>_xlfn.CONCAT(IF(LEN(modèle!H22) &gt; 0, modèle!H22,""),IF(LEN(modèle!I22) &gt; 0,_xlfn.CONCAT("&lt;br/&gt;&lt;br/&gt;",modèle!I22,IF(modèle!I22 &gt; 1," points"," point")),""))</f>
        <v/>
      </c>
      <c r="F22" s="1" t="str">
        <f>_xlfn.CONCAT(IF(LEN(modèle!J22) &gt; 0, modèle!J22,""),IF(LEN(modèle!K22) &gt; 0,_xlfn.CONCAT("&lt;br/&gt;&lt;br/&gt;",modèle!K22,IF(modèle!K22 &gt; 1," points"," point")),""))</f>
        <v/>
      </c>
    </row>
    <row r="23" spans="1:6" ht="85" x14ac:dyDescent="0.2">
      <c r="A23" s="1" t="str">
        <f>IF(LEN(modèle!A23) &gt; 0, modèle!A23,"")</f>
        <v>__Attitude__ {: colspan=5}</v>
      </c>
      <c r="B23" s="1" t="str">
        <f>_xlfn.CONCAT(IF(LEN(modèle!B23) &gt; 0, modèle!B23,""),IF(LEN(modèle!C23) &gt; 0,_xlfn.CONCAT("&lt;br/&gt;&lt;br/&gt;",modèle!C23,IF(modèle!C23 &gt; 1," points"," point")),""))</f>
        <v/>
      </c>
      <c r="C23" s="1" t="str">
        <f>_xlfn.CONCAT(IF(LEN(modèle!D23) &gt; 0, modèle!D23,""),IF(LEN(modèle!E23) &gt; 0,_xlfn.CONCAT("&lt;br/&gt;&lt;br/&gt;",modèle!E23,IF(modèle!E23 &gt; 1," points"," point")),""))</f>
        <v/>
      </c>
      <c r="D23" s="1" t="str">
        <f>_xlfn.CONCAT(IF(LEN(modèle!F23) &gt; 0, modèle!F23,""),IF(LEN(modèle!G23) &gt; 0,_xlfn.CONCAT("&lt;br/&gt;&lt;br/&gt;",modèle!G23,IF(modèle!G23 &gt; 1," points"," point")),""))</f>
        <v/>
      </c>
      <c r="E23" s="1" t="str">
        <f>_xlfn.CONCAT(IF(LEN(modèle!H23) &gt; 0, modèle!H23,""),IF(LEN(modèle!I23) &gt; 0,_xlfn.CONCAT("&lt;br/&gt;&lt;br/&gt;",modèle!I23,IF(modèle!I23 &gt; 1," points"," point")),""))</f>
        <v/>
      </c>
      <c r="F23" s="1" t="str">
        <f>_xlfn.CONCAT(IF(LEN(modèle!J23) &gt; 0, modèle!J23,""),IF(LEN(modèle!K23) &gt; 0,_xlfn.CONCAT("&lt;br/&gt;&lt;br/&gt;",modèle!K23,IF(modèle!K23 &gt; 1," points"," point")),""))</f>
        <v/>
      </c>
    </row>
    <row r="24" spans="1:6" ht="85" x14ac:dyDescent="0.2">
      <c r="A24" s="1" t="str">
        <f>IF(LEN(modèle!A24) &gt; 0, modèle!A24,"")</f>
        <v>Autonomie</v>
      </c>
      <c r="B24" s="1" t="str">
        <f>_xlfn.CONCAT(IF(LEN(modèle!B24) &gt; 0, modèle!B24,""),IF(LEN(modèle!C24) &gt; 0,_xlfn.CONCAT("&lt;br/&gt;&lt;br/&gt;",modèle!C24,IF(modèle!C24 &gt; 1," points"," point")),""))</f>
        <v/>
      </c>
      <c r="C24" s="1" t="str">
        <f>_xlfn.CONCAT(IF(LEN(modèle!D24) &gt; 0, modèle!D24,""),IF(LEN(modèle!E24) &gt; 0,_xlfn.CONCAT("&lt;br/&gt;&lt;br/&gt;",modèle!E24,IF(modèle!E24 &gt; 1," points"," point")),""))</f>
        <v/>
      </c>
      <c r="D24" s="1" t="str">
        <f>_xlfn.CONCAT(IF(LEN(modèle!F24) &gt; 0, modèle!F24,""),IF(LEN(modèle!G24) &gt; 0,_xlfn.CONCAT("&lt;br/&gt;&lt;br/&gt;",modèle!G24,IF(modèle!G24 &gt; 1," points"," point")),""))</f>
        <v>L'élève démontre de l'autonomie&lt;br/&gt;&lt;br/&gt;3 points</v>
      </c>
      <c r="E24" s="1" t="str">
        <f>_xlfn.CONCAT(IF(LEN(modèle!H24) &gt; 0, modèle!H24,""),IF(LEN(modèle!I24) &gt; 0,_xlfn.CONCAT("&lt;br/&gt;&lt;br/&gt;",modèle!I24,IF(modèle!I24 &gt; 1," points"," point")),""))</f>
        <v/>
      </c>
      <c r="F24" s="1" t="str">
        <f>_xlfn.CONCAT(IF(LEN(modèle!J24) &gt; 0, modèle!J24,""),IF(LEN(modèle!K24) &gt; 0,_xlfn.CONCAT("&lt;br/&gt;&lt;br/&gt;",modèle!K24,IF(modèle!K24 &gt; 1," points"," point")),""))</f>
        <v>L'élève démontre un manque d'autonomie &lt;br/&gt;&lt;br/&gt;0 point</v>
      </c>
    </row>
    <row r="25" spans="1:6" ht="85" x14ac:dyDescent="0.2">
      <c r="A25" s="1" t="str">
        <f>IF(LEN(modèle!A25) &gt; 0, modèle!A25,"")</f>
        <v>Respect</v>
      </c>
      <c r="B25" s="1" t="str">
        <f>_xlfn.CONCAT(IF(LEN(modèle!B25) &gt; 0, modèle!B25,""),IF(LEN(modèle!C25) &gt; 0,_xlfn.CONCAT("&lt;br/&gt;&lt;br/&gt;",modèle!C25,IF(modèle!C25 &gt; 1," points"," point")),""))</f>
        <v/>
      </c>
      <c r="C25" s="1" t="str">
        <f>_xlfn.CONCAT(IF(LEN(modèle!D25) &gt; 0, modèle!D25,""),IF(LEN(modèle!E25) &gt; 0,_xlfn.CONCAT("&lt;br/&gt;&lt;br/&gt;",modèle!E25,IF(modèle!E25 &gt; 1," points"," point")),""))</f>
        <v/>
      </c>
      <c r="D25" s="1" t="str">
        <f>_xlfn.CONCAT(IF(LEN(modèle!F25) &gt; 0, modèle!F25,""),IF(LEN(modèle!G25) &gt; 0,_xlfn.CONCAT("&lt;br/&gt;&lt;br/&gt;",modèle!G25,IF(modèle!G25 &gt; 1," points"," point")),""))</f>
        <v>L'élève démontre du respect des règles et de ses collègues&lt;br/&gt;&lt;br/&gt;3 points</v>
      </c>
      <c r="E25" s="1" t="str">
        <f>_xlfn.CONCAT(IF(LEN(modèle!H25) &gt; 0, modèle!H25,""),IF(LEN(modèle!I25) &gt; 0,_xlfn.CONCAT("&lt;br/&gt;&lt;br/&gt;",modèle!I25,IF(modèle!I25 &gt; 1," points"," point")),""))</f>
        <v/>
      </c>
      <c r="F25" s="1" t="str">
        <f>_xlfn.CONCAT(IF(LEN(modèle!J25) &gt; 0, modèle!J25,""),IF(LEN(modèle!K25) &gt; 0,_xlfn.CONCAT("&lt;br/&gt;&lt;br/&gt;",modèle!K25,IF(modèle!K25 &gt; 1," points"," point")),""))</f>
        <v>L'élève n'a pas respecté les règles ou ses collègues &lt;br/&gt;&lt;br/&gt;0 point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3CC3-38A6-1349-9E0D-D575CD7A9164}">
  <dimension ref="A1:M25"/>
  <sheetViews>
    <sheetView tabSelected="1" topLeftCell="A10" zoomScale="150" workbookViewId="0">
      <selection activeCell="A24" sqref="A24"/>
    </sheetView>
  </sheetViews>
  <sheetFormatPr baseColWidth="10" defaultRowHeight="16" x14ac:dyDescent="0.2"/>
  <cols>
    <col min="1" max="1" width="24.33203125" bestFit="1" customWidth="1"/>
    <col min="2" max="2" width="68.5" bestFit="1" customWidth="1"/>
    <col min="3" max="3" width="3.1640625" bestFit="1" customWidth="1"/>
    <col min="4" max="4" width="62.83203125" bestFit="1" customWidth="1"/>
    <col min="5" max="5" width="3.1640625" bestFit="1" customWidth="1"/>
    <col min="6" max="6" width="60.1640625" bestFit="1" customWidth="1"/>
    <col min="7" max="7" width="3.1640625" bestFit="1" customWidth="1"/>
    <col min="8" max="8" width="31.1640625" bestFit="1" customWidth="1"/>
    <col min="9" max="9" width="3.1640625" customWidth="1"/>
    <col min="10" max="10" width="54.1640625" bestFit="1" customWidth="1"/>
    <col min="11" max="11" width="2.1640625" bestFit="1" customWidth="1"/>
  </cols>
  <sheetData>
    <row r="1" spans="1:13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3" x14ac:dyDescent="0.2">
      <c r="A2" t="s">
        <v>65</v>
      </c>
      <c r="M2">
        <f t="shared" ref="M2:M4" si="0">MAX(C2,E2,G2,I2)</f>
        <v>0</v>
      </c>
    </row>
    <row r="3" spans="1:13" ht="34" x14ac:dyDescent="0.2">
      <c r="A3" t="s">
        <v>7</v>
      </c>
      <c r="B3" s="1" t="s">
        <v>8</v>
      </c>
      <c r="C3">
        <v>6</v>
      </c>
      <c r="D3" s="1"/>
      <c r="F3" s="1" t="s">
        <v>9</v>
      </c>
      <c r="G3">
        <v>3</v>
      </c>
      <c r="H3" s="1"/>
      <c r="J3" s="1" t="s">
        <v>10</v>
      </c>
      <c r="K3">
        <v>0</v>
      </c>
      <c r="M3">
        <f t="shared" si="0"/>
        <v>6</v>
      </c>
    </row>
    <row r="4" spans="1:13" x14ac:dyDescent="0.2">
      <c r="A4" t="s">
        <v>11</v>
      </c>
      <c r="B4" t="s">
        <v>12</v>
      </c>
      <c r="C4">
        <v>5</v>
      </c>
      <c r="F4" t="s">
        <v>13</v>
      </c>
      <c r="G4">
        <v>2</v>
      </c>
      <c r="J4" t="s">
        <v>14</v>
      </c>
      <c r="K4">
        <v>0</v>
      </c>
      <c r="M4">
        <f t="shared" si="0"/>
        <v>5</v>
      </c>
    </row>
    <row r="5" spans="1:13" x14ac:dyDescent="0.2">
      <c r="A5" t="s">
        <v>15</v>
      </c>
      <c r="B5" t="s">
        <v>16</v>
      </c>
      <c r="C5">
        <v>3</v>
      </c>
      <c r="F5" t="s">
        <v>17</v>
      </c>
      <c r="G5">
        <v>1</v>
      </c>
      <c r="J5" t="s">
        <v>18</v>
      </c>
      <c r="K5">
        <v>0</v>
      </c>
      <c r="M5">
        <f t="shared" ref="M5:M18" si="1">MAX(C5,E5,G5,I5)</f>
        <v>3</v>
      </c>
    </row>
    <row r="6" spans="1:13" ht="17" x14ac:dyDescent="0.2">
      <c r="A6" t="s">
        <v>19</v>
      </c>
      <c r="B6" s="1" t="s">
        <v>20</v>
      </c>
      <c r="C6">
        <v>3</v>
      </c>
      <c r="D6" s="1"/>
      <c r="F6" s="1" t="s">
        <v>21</v>
      </c>
      <c r="G6">
        <v>1</v>
      </c>
      <c r="H6" s="1"/>
      <c r="J6" s="1" t="s">
        <v>22</v>
      </c>
      <c r="K6">
        <v>0</v>
      </c>
      <c r="M6">
        <f t="shared" si="1"/>
        <v>3</v>
      </c>
    </row>
    <row r="7" spans="1:13" x14ac:dyDescent="0.2">
      <c r="A7" t="s">
        <v>66</v>
      </c>
      <c r="F7" t="s">
        <v>23</v>
      </c>
      <c r="G7">
        <v>3</v>
      </c>
      <c r="J7" t="s">
        <v>24</v>
      </c>
      <c r="K7">
        <v>0</v>
      </c>
      <c r="M7">
        <f t="shared" si="1"/>
        <v>3</v>
      </c>
    </row>
    <row r="8" spans="1:13" x14ac:dyDescent="0.2">
      <c r="A8" t="s">
        <v>67</v>
      </c>
    </row>
    <row r="9" spans="1:13" x14ac:dyDescent="0.2">
      <c r="A9" t="s">
        <v>25</v>
      </c>
      <c r="B9" t="s">
        <v>26</v>
      </c>
      <c r="C9">
        <v>2</v>
      </c>
      <c r="F9" t="s">
        <v>27</v>
      </c>
      <c r="G9">
        <v>1</v>
      </c>
      <c r="J9" t="s">
        <v>28</v>
      </c>
      <c r="K9">
        <v>0</v>
      </c>
      <c r="M9">
        <f t="shared" si="1"/>
        <v>2</v>
      </c>
    </row>
    <row r="10" spans="1:13" x14ac:dyDescent="0.2">
      <c r="A10" t="s">
        <v>29</v>
      </c>
      <c r="B10" t="s">
        <v>26</v>
      </c>
      <c r="C10">
        <v>2</v>
      </c>
      <c r="F10" t="s">
        <v>27</v>
      </c>
      <c r="G10">
        <v>1</v>
      </c>
      <c r="J10" t="s">
        <v>28</v>
      </c>
      <c r="K10">
        <v>0</v>
      </c>
      <c r="M10">
        <f t="shared" si="1"/>
        <v>2</v>
      </c>
    </row>
    <row r="11" spans="1:13" x14ac:dyDescent="0.2">
      <c r="A11" t="s">
        <v>30</v>
      </c>
      <c r="B11" t="s">
        <v>26</v>
      </c>
      <c r="C11">
        <v>2</v>
      </c>
      <c r="F11" t="s">
        <v>27</v>
      </c>
      <c r="G11">
        <v>1</v>
      </c>
      <c r="J11" t="s">
        <v>28</v>
      </c>
      <c r="K11">
        <v>0</v>
      </c>
      <c r="M11">
        <f t="shared" si="1"/>
        <v>2</v>
      </c>
    </row>
    <row r="12" spans="1:13" x14ac:dyDescent="0.2">
      <c r="A12" t="s">
        <v>31</v>
      </c>
      <c r="B12" t="s">
        <v>26</v>
      </c>
      <c r="C12">
        <v>2</v>
      </c>
      <c r="F12" t="s">
        <v>27</v>
      </c>
      <c r="G12">
        <v>1</v>
      </c>
      <c r="J12" t="s">
        <v>28</v>
      </c>
      <c r="K12">
        <v>0</v>
      </c>
      <c r="M12">
        <f t="shared" si="1"/>
        <v>2</v>
      </c>
    </row>
    <row r="13" spans="1:13" x14ac:dyDescent="0.2">
      <c r="A13" t="s">
        <v>32</v>
      </c>
      <c r="B13" t="s">
        <v>26</v>
      </c>
      <c r="C13">
        <v>2</v>
      </c>
      <c r="F13" t="s">
        <v>27</v>
      </c>
      <c r="G13">
        <v>1</v>
      </c>
      <c r="J13" t="s">
        <v>28</v>
      </c>
      <c r="K13">
        <v>0</v>
      </c>
      <c r="M13">
        <f t="shared" si="1"/>
        <v>2</v>
      </c>
    </row>
    <row r="14" spans="1:13" x14ac:dyDescent="0.2">
      <c r="A14" t="s">
        <v>33</v>
      </c>
      <c r="B14" t="s">
        <v>26</v>
      </c>
      <c r="C14">
        <v>2</v>
      </c>
      <c r="F14" t="s">
        <v>27</v>
      </c>
      <c r="G14">
        <v>1</v>
      </c>
      <c r="J14" t="s">
        <v>28</v>
      </c>
      <c r="K14">
        <v>0</v>
      </c>
      <c r="M14">
        <f t="shared" si="1"/>
        <v>2</v>
      </c>
    </row>
    <row r="15" spans="1:13" x14ac:dyDescent="0.2">
      <c r="A15" t="s">
        <v>34</v>
      </c>
      <c r="B15" t="s">
        <v>26</v>
      </c>
      <c r="C15">
        <v>2</v>
      </c>
      <c r="F15" t="s">
        <v>27</v>
      </c>
      <c r="G15">
        <v>1</v>
      </c>
      <c r="J15" t="s">
        <v>28</v>
      </c>
      <c r="K15">
        <v>0</v>
      </c>
      <c r="M15">
        <f t="shared" si="1"/>
        <v>2</v>
      </c>
    </row>
    <row r="16" spans="1:13" x14ac:dyDescent="0.2">
      <c r="A16" t="s">
        <v>35</v>
      </c>
    </row>
    <row r="17" spans="1:13" x14ac:dyDescent="0.2">
      <c r="A17" t="s">
        <v>36</v>
      </c>
      <c r="B17" t="s">
        <v>41</v>
      </c>
      <c r="C17">
        <v>10</v>
      </c>
      <c r="F17" t="s">
        <v>56</v>
      </c>
      <c r="G17">
        <v>5</v>
      </c>
      <c r="J17" t="s">
        <v>51</v>
      </c>
      <c r="K17">
        <v>0</v>
      </c>
      <c r="M17">
        <f t="shared" si="1"/>
        <v>10</v>
      </c>
    </row>
    <row r="18" spans="1:13" x14ac:dyDescent="0.2">
      <c r="A18" t="s">
        <v>37</v>
      </c>
      <c r="B18" t="s">
        <v>42</v>
      </c>
      <c r="C18">
        <v>10</v>
      </c>
      <c r="D18" t="s">
        <v>46</v>
      </c>
      <c r="E18">
        <v>8</v>
      </c>
      <c r="F18" s="2" t="s">
        <v>47</v>
      </c>
      <c r="G18" s="2">
        <v>6</v>
      </c>
      <c r="H18" s="2" t="s">
        <v>48</v>
      </c>
      <c r="I18" s="2">
        <v>4</v>
      </c>
      <c r="J18" t="s">
        <v>52</v>
      </c>
      <c r="K18">
        <v>0</v>
      </c>
      <c r="M18">
        <f t="shared" si="1"/>
        <v>10</v>
      </c>
    </row>
    <row r="19" spans="1:13" x14ac:dyDescent="0.2">
      <c r="A19" t="s">
        <v>38</v>
      </c>
      <c r="B19" t="s">
        <v>43</v>
      </c>
      <c r="C19">
        <v>20</v>
      </c>
      <c r="D19" t="s">
        <v>49</v>
      </c>
      <c r="E19">
        <v>16</v>
      </c>
      <c r="F19" t="s">
        <v>50</v>
      </c>
      <c r="G19">
        <v>12</v>
      </c>
      <c r="J19" t="s">
        <v>53</v>
      </c>
      <c r="K19">
        <v>0</v>
      </c>
      <c r="M19">
        <f t="shared" ref="M19:M21" si="2">MAX(C19,E19,G19,I19)</f>
        <v>20</v>
      </c>
    </row>
    <row r="20" spans="1:13" x14ac:dyDescent="0.2">
      <c r="A20" t="s">
        <v>39</v>
      </c>
      <c r="B20" t="s">
        <v>44</v>
      </c>
      <c r="C20">
        <v>10</v>
      </c>
      <c r="F20" t="s">
        <v>57</v>
      </c>
      <c r="G20">
        <v>5</v>
      </c>
      <c r="J20" t="s">
        <v>54</v>
      </c>
      <c r="K20">
        <v>0</v>
      </c>
      <c r="M20">
        <f t="shared" si="2"/>
        <v>10</v>
      </c>
    </row>
    <row r="21" spans="1:13" x14ac:dyDescent="0.2">
      <c r="A21" t="s">
        <v>40</v>
      </c>
      <c r="B21" t="s">
        <v>45</v>
      </c>
      <c r="C21">
        <v>10</v>
      </c>
      <c r="F21" t="s">
        <v>58</v>
      </c>
      <c r="G21">
        <v>5</v>
      </c>
      <c r="J21" t="s">
        <v>55</v>
      </c>
      <c r="K21">
        <v>0</v>
      </c>
      <c r="M21">
        <f t="shared" si="2"/>
        <v>10</v>
      </c>
    </row>
    <row r="22" spans="1:13" ht="119" x14ac:dyDescent="0.2">
      <c r="A22" s="1" t="s">
        <v>6</v>
      </c>
    </row>
    <row r="23" spans="1:13" x14ac:dyDescent="0.2">
      <c r="A23" t="s">
        <v>68</v>
      </c>
      <c r="M23">
        <f t="shared" ref="M23:M25" si="3">MAX(C23,E23,G23,I23)</f>
        <v>0</v>
      </c>
    </row>
    <row r="24" spans="1:13" x14ac:dyDescent="0.2">
      <c r="A24" t="s">
        <v>59</v>
      </c>
      <c r="F24" t="s">
        <v>61</v>
      </c>
      <c r="G24">
        <v>3</v>
      </c>
      <c r="J24" t="s">
        <v>63</v>
      </c>
      <c r="K24">
        <v>0</v>
      </c>
      <c r="M24">
        <f t="shared" si="3"/>
        <v>3</v>
      </c>
    </row>
    <row r="25" spans="1:13" x14ac:dyDescent="0.2">
      <c r="A25" t="s">
        <v>60</v>
      </c>
      <c r="F25" t="s">
        <v>62</v>
      </c>
      <c r="G25">
        <v>3</v>
      </c>
      <c r="J25" t="s">
        <v>64</v>
      </c>
      <c r="K25">
        <v>0</v>
      </c>
      <c r="M25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grille</vt:lpstr>
      <vt:lpstr>modèle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Étienne Rivard</cp:lastModifiedBy>
  <dcterms:created xsi:type="dcterms:W3CDTF">2023-07-28T21:25:35Z</dcterms:created>
  <dcterms:modified xsi:type="dcterms:W3CDTF">2024-07-09T17:16:05Z</dcterms:modified>
</cp:coreProperties>
</file>