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techno/template/"/>
    </mc:Choice>
  </mc:AlternateContent>
  <xr:revisionPtr revIDLastSave="0" documentId="13_ncr:1_{9580F3E0-3D26-604F-AEF4-0159343163E5}" xr6:coauthVersionLast="47" xr6:coauthVersionMax="47" xr10:uidLastSave="{00000000-0000-0000-0000-000000000000}"/>
  <bookViews>
    <workbookView xWindow="3000" yWindow="1580" windowWidth="27240" windowHeight="16440" activeTab="1" xr2:uid="{4696F4E7-E751-AB46-8D30-A385E7EE1466}"/>
  </bookViews>
  <sheets>
    <sheet name="grille" sheetId="1" r:id="rId1"/>
    <sheet name="modè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7" i="1"/>
  <c r="A5" i="1"/>
  <c r="A6" i="1"/>
  <c r="M7" i="2"/>
  <c r="A8" i="1"/>
  <c r="B8" i="1"/>
  <c r="C8" i="1"/>
  <c r="D8" i="1"/>
  <c r="E8" i="1"/>
  <c r="E16" i="1"/>
  <c r="D16" i="1"/>
  <c r="C16" i="1"/>
  <c r="B16" i="1"/>
  <c r="A16" i="1"/>
  <c r="M17" i="2"/>
  <c r="E15" i="1"/>
  <c r="D15" i="1"/>
  <c r="C15" i="1"/>
  <c r="B15" i="1"/>
  <c r="A15" i="1"/>
  <c r="M15" i="2"/>
  <c r="M20" i="2"/>
  <c r="M18" i="2"/>
  <c r="M14" i="2"/>
  <c r="M12" i="2"/>
  <c r="M11" i="2"/>
  <c r="M9" i="2"/>
  <c r="M5" i="2"/>
  <c r="M4" i="2"/>
  <c r="M3" i="2"/>
  <c r="E19" i="1"/>
  <c r="D19" i="1"/>
  <c r="C19" i="1"/>
  <c r="B19" i="1"/>
  <c r="E18" i="1"/>
  <c r="D18" i="1"/>
  <c r="C18" i="1"/>
  <c r="B18" i="1"/>
  <c r="E17" i="1"/>
  <c r="D17" i="1"/>
  <c r="C17" i="1"/>
  <c r="B17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A19" i="1"/>
  <c r="A18" i="1"/>
  <c r="A17" i="1"/>
  <c r="A14" i="1"/>
  <c r="A13" i="1"/>
  <c r="A12" i="1"/>
  <c r="A11" i="1"/>
  <c r="A10" i="1"/>
  <c r="A9" i="1"/>
  <c r="A4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<sst xmlns="http://schemas.openxmlformats.org/spreadsheetml/2006/main" count="71" uniqueCount="66">
  <si>
    <t>Élément</t>
  </si>
  <si>
    <t>Excellent</t>
  </si>
  <si>
    <t>Satisfaisant</t>
  </si>
  <si>
    <t>Minimal</t>
  </si>
  <si>
    <t>Faible</t>
  </si>
  <si>
    <t>Insuffisant</t>
  </si>
  <si>
    <t>Les attentes du projet sont clairement décrites.</t>
  </si>
  <si>
    <t>Les attentes du projet sont sommairement décrites.</t>
  </si>
  <si>
    <t>Les attentes du projet sont imprécises.</t>
  </si>
  <si>
    <t>Un relevé exhaustif des exigences techniques est présent.</t>
  </si>
  <si>
    <t>Un relevé partiel des exigences techniques est présent.</t>
  </si>
  <si>
    <t>Un relevé minimal des exigences techniques est présent.</t>
  </si>
  <si>
    <t>Un relevé insuffisant des exigences techniques est présent.</t>
  </si>
  <si>
    <t>Les concepts sont clairement expliqués à l’aide de la carte mentale.</t>
  </si>
  <si>
    <t>Les concepts sont sommairement expliqués à l’aide de la carte mentale.</t>
  </si>
  <si>
    <t>Les concepts sont faiblement expliqués.</t>
  </si>
  <si>
    <t>Trois problèmes rencontrés sont clairement notés au format requis.</t>
  </si>
  <si>
    <t>Deux problèmes rencontrés sont clairement notés au format requis.</t>
  </si>
  <si>
    <t>Seulement un problème rencontré est clairement noté au format requis.</t>
  </si>
  <si>
    <t>Aucun problème rencontré n’est clairement noté au format requis.</t>
  </si>
  <si>
    <t>L’avis est pertinent, clair et s’appuie solidement sur des sources pertinentes.</t>
  </si>
  <si>
    <t>L’avis est pertinent et clair mais n’est pas suffisamment appuyé par des sources</t>
  </si>
  <si>
    <t>L’avis est pertinent mais il manque de clarté et n’est pas suffisamment appuyé par des sources.</t>
  </si>
  <si>
    <t>L’avis est n’est pas pertinent et ne s’appuie que sur l’opinion de l’élève.</t>
  </si>
  <si>
    <t>La comparaison entre la technologie expérimentée avec d'autres technologies semblables est exposée clairement</t>
  </si>
  <si>
    <t>La comparaison entre la technologie expérimentée avec d'autres technologies semblables est exposée sommairement.</t>
  </si>
  <si>
    <t>La comparaison entre la technologie expérimentée avec d'autres technologies semblables est exposée faiblement.</t>
  </si>
  <si>
    <t>La preuve de concept répond totalement aux attentes.</t>
  </si>
  <si>
    <t>La preuve de concept répond partiellement aux attentes.</t>
  </si>
  <si>
    <t>La preuve de concept répond minimalement aux attentes.</t>
  </si>
  <si>
    <t>La preuve de concept ne répond pas aux attentes.</t>
  </si>
  <si>
    <t>L’avis est clair et pertinent.</t>
  </si>
  <si>
    <t>L’avis est passable mais manque de précisions.</t>
  </si>
  <si>
    <t>L’avis n’est pas pertinent et sans fondement.</t>
  </si>
  <si>
    <t>Des entrées ont été fait hebdomadairement dans la veille.</t>
  </si>
  <si>
    <t>Des entrées ont été fait régulièrement dans la veille.</t>
  </si>
  <si>
    <t>La veille comporte peu d’entrées.</t>
  </si>
  <si>
    <t>Toutes les entrées ont un résumé clair et concis</t>
  </si>
  <si>
    <t>Une majorité d’entrées ont un résumé clair et concis.</t>
  </si>
  <si>
    <t>La plupart des entrées ont un résumé clair et concis</t>
  </si>
  <si>
    <t>Les résumés sont confus ou absents</t>
  </si>
  <si>
    <t>Toutes les sources étaient pertinentes et toutes les sources étaient bien documentées</t>
  </si>
  <si>
    <t>La majorité des sources étaient pertinentes, un nombre suffisant de sources a été utilisé et la majorité des sources étaient bien documentées.</t>
  </si>
  <si>
    <t>Décrire le poste (titre, description, tâches, salaire) qui utilise la technologie du projet</t>
  </si>
  <si>
    <t>Le poste est clairement décrit.</t>
  </si>
  <si>
    <t>Le poste est sommairement décrit.</t>
  </si>
  <si>
    <t>Le poste est décrit de manière insuffisante.</t>
  </si>
  <si>
    <t>La description des attentes du projet est claire et précise.</t>
  </si>
  <si>
    <t>Un relevé complet des exigences techniques du projet est présent</t>
  </si>
  <si>
    <t>Les concepts clés de la technologie sont clairement résumé sous forme de carte mentale.</t>
  </si>
  <si>
    <t>Les problèmes rencontrés sont clairement notés sous forme de fiche de dépannage.</t>
  </si>
  <si>
    <t>Un avis juste et éclairé est donné quant au choix de la technologie.</t>
  </si>
  <si>
    <t>La technologie est clairement comparée à d’autres technologies semblables à l’aide d’une matrice de décision.</t>
  </si>
  <si>
    <t>Une preuve de concept vient appuyer fortement les concepts et la technologie ulilisée.</t>
  </si>
  <si>
    <t>Un avis judicieux est donné sur le potentiel de la technologie.</t>
  </si>
  <si>
    <t>Les entrées à la veille technologique sont régulières.</t>
  </si>
  <si>
    <t>Un résumé clair et concis est fait pour chaque entrée de la veille.</t>
  </si>
  <si>
    <t>Les sources utilisées sont fiables et pertinentes.&lt;br/&gt;&lt;br/&gt; Un nombre suffisant de sources est utilisées.&lt;br/&gt;&lt;br/&gt; Les sources utilisées sont correctement documentées.</t>
  </si>
  <si>
    <t>__Cerner les exigences techniques d’un projet de développement&lt;br/&gt;&lt;br/&gt; Décrire la nature du projet, et ses exigences techniques, carte mentale)__ {: colspan=5}</t>
  </si>
  <si>
    <t>Peu de sources étaient pertinentes, un nombre insuffisant de sources a été ulilisé et peu de sources étaient bien documentées.</t>
  </si>
  <si>
    <t>__Analyser l’information sur la profession de technicienne et technicien en informatique__  {: colspan=5}</t>
  </si>
  <si>
    <t>__Pertinence des avis sur la compaptbilité des composants &lt;br/&gt;&lt;br/&gt; Journal des enjeux__ {: colspan=5}</t>
  </si>
  <si>
    <t>__Analyse juste des caractéristiques des plateformes, des applications et des outils de développement&lt;br/&gt;&lt;br/&gt; Matrice de décision__ {: colspan=5}</t>
  </si>
  <si>
    <t>__Pertinence des avis sur la longévité, la stabilité, l’efficacité et la maintenabilité des composants&lt;br/&gt;&lt;br/&gt; Prototype et preuve de concept&lt;br/&gt;&lt;br/&gt; Donne un avis clair sur le potentiel de la technologie__ {: colspan=5}</t>
  </si>
  <si>
    <t>__Utilisation appropriée d’une veille technologique dans la recherche d’information.&lt;br/&gt;&lt;br/&gt; Veille technologique__  {: colspan=5}</t>
  </si>
  <si>
    <t>__Choix approprié des sources d’information__ {: colspan=5}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</si>
</sst>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E19"/>
  <sheetViews>
    <sheetView zoomScale="107" zoomScaleNormal="107" workbookViewId="0">
      <selection activeCell="E1" sqref="E1:E1048576"/>
    </sheetView>
  </sheetViews>
  <sheetFormatPr baseColWidth="10" defaultRowHeight="16" x14ac:dyDescent="0.2"/>
  <cols>
    <col min="1" max="1" width="41.1640625" style="1" customWidth="1"/>
    <col min="2" max="2" width="39.1640625" style="1" bestFit="1" customWidth="1"/>
    <col min="3" max="3" width="25.6640625" style="1" bestFit="1" customWidth="1"/>
    <col min="4" max="4" width="41.6640625" style="1" bestFit="1" customWidth="1"/>
    <col min="5" max="5" width="49.83203125" style="1" bestFit="1" customWidth="1"/>
  </cols>
  <sheetData>
    <row r="1" spans="1:5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ht="102" x14ac:dyDescent="0.2">
      <c r="A2" s="1" t="str">
        <f>IF(LEN(modèle!A2) &gt; 0, modèle!A2,"")</f>
        <v>__Cerner les exigences techniques d’un projet de développement&lt;br/&gt;&lt;br/&gt; Décrire la nature du projet, et ses exigences techniques, carte mentale)__ {: colspan=5}</v>
      </c>
      <c r="B2" s="1" t="str">
        <f>_xlfn.CONCAT(IF(LEN(modèle!B2) &gt; 0, modèle!B2,""),IF(LEN(modèle!C2) &gt; 0,_xlfn.CONCAT("&lt;br/&gt;",modèle!C2,IF(modèle!C2 &gt; 1," points"," point")),""))</f>
        <v/>
      </c>
      <c r="C2" s="1" t="str">
        <f>_xlfn.CONCAT(IF(LEN(modèle!D2) &gt; 0, modèle!D2,""),IF(LEN(modèle!E2) &gt; 0,_xlfn.CONCAT("&lt;br/&gt;",modèle!E2,IF(modèle!E2 &gt; 1," points"," point")),""))</f>
        <v/>
      </c>
      <c r="D2" s="1" t="str">
        <f>_xlfn.CONCAT(IF(LEN(modèle!F2) &gt; 0, modèle!F2,""),IF(LEN(modèle!G2) &gt; 0,_xlfn.CONCAT("&lt;br/&gt;",modèle!G2,IF(modèle!G2 &gt; 1," points"," point")),""))</f>
        <v/>
      </c>
      <c r="E2" s="1" t="str">
        <f>_xlfn.CONCAT(IF(LEN(modèle!J2) &gt; 0, modèle!J2,""),IF(LEN(modèle!K2) &gt; 0,_xlfn.CONCAT("&lt;br/&gt;",modèle!K2,IF(modèle!K2 &gt; 1," points"," point")),""))</f>
        <v/>
      </c>
    </row>
    <row r="3" spans="1:5" ht="51" x14ac:dyDescent="0.2">
      <c r="A3" s="1" t="str">
        <f>IF(LEN(modèle!A3) &gt; 0, modèle!A3,"")</f>
        <v>La description des attentes du projet est claire et précise.</v>
      </c>
      <c r="B3" s="1" t="str">
        <f>_xlfn.CONCAT(IF(LEN(modèle!B3) &gt; 0, modèle!B3,""),IF(LEN(modèle!C3) &gt; 0,_xlfn.CONCAT("&lt;br/&gt;",modèle!C3,IF(modèle!C3 &gt; 1," points"," point")),""))</f>
        <v>Les attentes du projet sont clairement décrites.&lt;br/&gt;5 points</v>
      </c>
      <c r="C3" s="1" t="str">
        <f>_xlfn.CONCAT(IF(LEN(modèle!D3) &gt; 0, modèle!D3,""),IF(LEN(modèle!E3) &gt; 0,_xlfn.CONCAT("&lt;br/&gt;",modèle!E3,IF(modèle!E3 &gt; 1," points"," point")),""))</f>
        <v/>
      </c>
      <c r="D3" s="1" t="str">
        <f>_xlfn.CONCAT(IF(LEN(modèle!F3) &gt; 0, modèle!F3,""),IF(LEN(modèle!G3) &gt; 0,_xlfn.CONCAT("&lt;br/&gt;",modèle!G3,IF(modèle!G3 &gt; 1," points"," point")),""))</f>
        <v>Les attentes du projet sont sommairement décrites.&lt;br/&gt;3 points</v>
      </c>
      <c r="E3" s="1" t="str">
        <f>_xlfn.CONCAT(IF(LEN(modèle!J3) &gt; 0, modèle!J3,""),IF(LEN(modèle!K3) &gt; 0,_xlfn.CONCAT("&lt;br/&gt;",modèle!K3,IF(modèle!K3 &gt; 1," points"," point")),""))</f>
        <v>Les attentes du projet sont imprécises.&lt;br/&gt;0 point</v>
      </c>
    </row>
    <row r="4" spans="1:5" ht="51" x14ac:dyDescent="0.2">
      <c r="A4" s="1" t="str">
        <f>IF(LEN(modèle!A4) &gt; 0, modèle!A4,"")</f>
        <v>Un relevé complet des exigences techniques du projet est présent</v>
      </c>
      <c r="B4" s="1" t="str">
        <f>_xlfn.CONCAT(IF(LEN(modèle!B4) &gt; 0, modèle!B4,""),IF(LEN(modèle!C4) &gt; 0,_xlfn.CONCAT("&lt;br/&gt;",modèle!C4,IF(modèle!C4 &gt; 1," points"," point")),""))</f>
        <v>Un relevé exhaustif des exigences techniques est présent.&lt;br/&gt;5 points</v>
      </c>
      <c r="C4" s="1" t="str">
        <f>_xlfn.CONCAT(IF(LEN(modèle!D4) &gt; 0, modèle!D4,""),IF(LEN(modèle!E4) &gt; 0,_xlfn.CONCAT("&lt;br/&gt;",modèle!E4,IF(modèle!E4 &gt; 1," points"," point")),""))</f>
        <v>Un relevé partiel des exigences techniques est présent.&lt;br/&gt;4 points</v>
      </c>
      <c r="D4" s="1" t="str">
        <f>_xlfn.CONCAT(IF(LEN(modèle!F4) &gt; 0, modèle!F4,""),IF(LEN(modèle!G4) &gt; 0,_xlfn.CONCAT("&lt;br/&gt;",modèle!G4,IF(modèle!G4 &gt; 1," points"," point")),""))</f>
        <v>Un relevé minimal des exigences techniques est présent.&lt;br/&gt;3 points</v>
      </c>
      <c r="E4" s="1" t="str">
        <f>_xlfn.CONCAT(IF(LEN(modèle!J4) &gt; 0, modèle!J4,""),IF(LEN(modèle!K4) &gt; 0,_xlfn.CONCAT("&lt;br/&gt;",modèle!K4,IF(modèle!K4 &gt; 1," points"," point")),""))</f>
        <v>Un relevé insuffisant des exigences techniques est présent.&lt;br/&gt;0 point</v>
      </c>
    </row>
    <row r="5" spans="1:5" ht="68" x14ac:dyDescent="0.2">
      <c r="A5" s="1" t="str">
        <f>IF(LEN(modèle!A3) &gt; 0, modèle!A5,"")</f>
        <v>Les concepts clés de la technologie sont clairement résumé sous forme de carte mentale.</v>
      </c>
      <c r="B5" s="1" t="str">
        <f>_xlfn.CONCAT(IF(LEN(modèle!B5) &gt; 0, modèle!B5,""),IF(LEN(modèle!C5) &gt; 0,_xlfn.CONCAT("&lt;br/&gt;",modèle!C5,IF(modèle!C5 &gt; 1," points"," point")),""))</f>
        <v>Les concepts sont clairement expliqués à l’aide de la carte mentale.&lt;br/&gt;5 points</v>
      </c>
      <c r="C5" s="1" t="str">
        <f>_xlfn.CONCAT(IF(LEN(modèle!D5) &gt; 0, modèle!D5,""),IF(LEN(modèle!E5) &gt; 0,_xlfn.CONCAT("&lt;br/&gt;",modèle!E5,IF(modèle!E5 &gt; 1," points"," point")),""))</f>
        <v/>
      </c>
      <c r="D5" s="1" t="str">
        <f>_xlfn.CONCAT(IF(LEN(modèle!F5) &gt; 0, modèle!F5,""),IF(LEN(modèle!G5) &gt; 0,_xlfn.CONCAT("&lt;br/&gt;",modèle!G5,IF(modèle!G5 &gt; 1," points"," point")),""))</f>
        <v>Les concepts sont sommairement expliqués à l’aide de la carte mentale.&lt;br/&gt;3 points</v>
      </c>
      <c r="E5" s="1" t="str">
        <f>_xlfn.CONCAT(IF(LEN(modèle!J5) &gt; 0, modèle!J5,""),IF(LEN(modèle!K5) &gt; 0,_xlfn.CONCAT("&lt;br/&gt;",modèle!K5,IF(modèle!K5 &gt; 1," points"," point")),""))</f>
        <v>Les concepts sont faiblement expliqués.&lt;br/&gt;0 point</v>
      </c>
    </row>
    <row r="6" spans="1:5" ht="51" x14ac:dyDescent="0.2">
      <c r="A6" s="1" t="str">
        <f>IF(LEN(modèle!A6) &gt; 0, modèle!A6,"")</f>
        <v>__Analyser l’information sur la profession de technicienne et technicien en informatique__  {: colspan=5}</v>
      </c>
      <c r="B6" s="1" t="str">
        <f>_xlfn.CONCAT(IF(LEN(modèle!B6) &gt; 0, modèle!B6,""),IF(LEN(modèle!C6) &gt; 0,_xlfn.CONCAT("&lt;br/&gt;",modèle!C6,IF(modèle!C6 &gt; 1," points"," point")),""))</f>
        <v/>
      </c>
      <c r="C6" s="1" t="str">
        <f>_xlfn.CONCAT(IF(LEN(modèle!D6) &gt; 0, modèle!D6,""),IF(LEN(modèle!E6) &gt; 0,_xlfn.CONCAT("&lt;br/&gt;",modèle!E6,IF(modèle!E6 &gt; 1," points"," point")),""))</f>
        <v/>
      </c>
      <c r="D6" s="1" t="str">
        <f>_xlfn.CONCAT(IF(LEN(modèle!F6) &gt; 0, modèle!F6,""),IF(LEN(modèle!G6) &gt; 0,_xlfn.CONCAT("&lt;br/&gt;",modèle!G6,IF(modèle!G6 &gt; 1," points"," point")),""))</f>
        <v/>
      </c>
      <c r="E6" s="1" t="str">
        <f>_xlfn.CONCAT(IF(LEN(modèle!J6) &gt; 0, modèle!J6,""),IF(LEN(modèle!K6) &gt; 0,_xlfn.CONCAT("&lt;br/&gt;",modèle!K6,IF(modèle!K6 &gt; 1," points"," point")),""))</f>
        <v/>
      </c>
    </row>
    <row r="7" spans="1:5" ht="34" x14ac:dyDescent="0.2">
      <c r="A7" s="1" t="str">
        <f>IF(LEN(modèle!A5) &gt; 0, modèle!A7,"")</f>
        <v>Décrire le poste (titre, description, tâches, salaire) qui utilise la technologie du projet</v>
      </c>
      <c r="B7" s="1" t="str">
        <f>_xlfn.CONCAT(IF(LEN(modèle!B7) &gt; 0, modèle!B7,""),IF(LEN(modèle!C7) &gt; 0,_xlfn.CONCAT("&lt;br/&gt;",modèle!C7,IF(modèle!C7 &gt; 1," points"," point")),""))</f>
        <v>Le poste est clairement décrit.&lt;br/&gt;5 points</v>
      </c>
      <c r="C7" s="1" t="str">
        <f>_xlfn.CONCAT(IF(LEN(modèle!D7) &gt; 0, modèle!D7,""),IF(LEN(modèle!E7) &gt; 0,_xlfn.CONCAT("&lt;br/&gt;",modèle!E7,IF(modèle!E7 &gt; 1," points"," point")),""))</f>
        <v>&lt;br/&gt;5 points</v>
      </c>
      <c r="D7" s="1" t="str">
        <f>_xlfn.CONCAT(IF(LEN(modèle!F7) &gt; 0, modèle!F7,""),IF(LEN(modèle!G7) &gt; 0,_xlfn.CONCAT("&lt;br/&gt;",modèle!G7,IF(modèle!G7 &gt; 1," points"," point")),""))</f>
        <v>Le poste est sommairement décrit.&lt;br/&gt;3 points</v>
      </c>
      <c r="E7" s="1" t="str">
        <f>_xlfn.CONCAT(IF(LEN(modèle!J7) &gt; 0, modèle!J7,""),IF(LEN(modèle!K7) &gt; 0,_xlfn.CONCAT("&lt;br/&gt;",modèle!K7,IF(modèle!K7 &gt; 1," points"," point")),""))</f>
        <v>Le poste est décrit de manière insuffisante.&lt;br/&gt;0 point</v>
      </c>
    </row>
    <row r="8" spans="1:5" ht="51" x14ac:dyDescent="0.2">
      <c r="A8" s="1" t="str">
        <f>IF(LEN(modèle!A8) &gt; 0, modèle!A8,"")</f>
        <v>__Pertinence des avis sur la compaptbilité des composants &lt;br/&gt;&lt;br/&gt; Journal des enjeux__ {: colspan=5}</v>
      </c>
      <c r="B8" s="1" t="str">
        <f>_xlfn.CONCAT(IF(LEN(modèle!B8) &gt; 0, modèle!B8,""),IF(LEN(modèle!C8) &gt; 0,_xlfn.CONCAT("&lt;br/&gt;&lt;br/&gt;",modèle!C8,IF(modèle!C8 &gt; 1," points"," point")),""))</f>
        <v/>
      </c>
      <c r="C8" s="1" t="str">
        <f>_xlfn.CONCAT(IF(LEN(modèle!D8) &gt; 0, modèle!D8,""),IF(LEN(modèle!E8) &gt; 0,_xlfn.CONCAT("&lt;br/&gt;&lt;br/&gt;",modèle!E8,IF(modèle!E8 &gt; 1," points"," point")),""))</f>
        <v/>
      </c>
      <c r="D8" s="1" t="str">
        <f>_xlfn.CONCAT(IF(LEN(modèle!F8) &gt; 0, modèle!F8,""),IF(LEN(modèle!G8) &gt; 0,_xlfn.CONCAT("&lt;br/&gt;&lt;br/&gt;",modèle!G8,IF(modèle!G8 &gt; 1," points"," point")),""))</f>
        <v/>
      </c>
      <c r="E8" s="1" t="str">
        <f>_xlfn.CONCAT(IF(LEN(modèle!J8) &gt; 0, modèle!J8,""),IF(LEN(modèle!K8) &gt; 0,_xlfn.CONCAT("&lt;br/&gt;&lt;br/&gt;",modèle!K8,IF(modèle!K8 &gt; 1," points"," point")),""))</f>
        <v/>
      </c>
    </row>
    <row r="9" spans="1:5" ht="68" x14ac:dyDescent="0.2">
      <c r="A9" s="1" t="str">
        <f>IF(LEN(modèle!A9) &gt; 0, modèle!A9,"")</f>
        <v>Les problèmes rencontrés sont clairement notés sous forme de fiche de dépannage.</v>
      </c>
      <c r="B9" s="1" t="str">
        <f>_xlfn.CONCAT(IF(LEN(modèle!B9) &gt; 0, modèle!B9,""),IF(LEN(modèle!C9) &gt; 0,_xlfn.CONCAT("&lt;br/&gt;&lt;br/&gt;",modèle!C9,IF(modèle!C9 &gt; 1," points"," point")),""))</f>
        <v>Trois problèmes rencontrés sont clairement notés au format requis.&lt;br/&gt;&lt;br/&gt;10 points</v>
      </c>
      <c r="C9" s="1" t="str">
        <f>_xlfn.CONCAT(IF(LEN(modèle!D9) &gt; 0, modèle!D9,""),IF(LEN(modèle!E9) &gt; 0,_xlfn.CONCAT("&lt;br/&gt;&lt;br/&gt;",modèle!E9,IF(modèle!E9 &gt; 1," points"," point")),""))</f>
        <v>Deux problèmes rencontrés sont clairement notés au format requis.&lt;br/&gt;&lt;br/&gt;8 points</v>
      </c>
      <c r="D9" s="1" t="str">
        <f>_xlfn.CONCAT(IF(LEN(modèle!F9) &gt; 0, modèle!F9,""),IF(LEN(modèle!G9) &gt; 0,_xlfn.CONCAT("&lt;br/&gt;&lt;br/&gt;",modèle!G9,IF(modèle!G9 &gt; 1," points"," point")),""))</f>
        <v>Seulement un problème rencontré est clairement noté au format requis.&lt;br/&gt;&lt;br/&gt;6 points</v>
      </c>
      <c r="E9" s="1" t="str">
        <f>_xlfn.CONCAT(IF(LEN(modèle!J9) &gt; 0, modèle!J9,""),IF(LEN(modèle!K9) &gt; 0,_xlfn.CONCAT("&lt;br/&gt;&lt;br/&gt;",modèle!K9,IF(modèle!K9 &gt; 1," points"," point")),""))</f>
        <v>Aucun problème rencontré n’est clairement noté au format requis.&lt;br/&gt;&lt;br/&gt;0 point</v>
      </c>
    </row>
    <row r="10" spans="1:5" ht="102" x14ac:dyDescent="0.2">
      <c r="A10" s="1" t="str">
        <f>IF(LEN(modèle!A10) &gt; 0, modèle!A10,"")</f>
        <v>__Analyse juste des caractéristiques des plateformes, des applications et des outils de développement&lt;br/&gt;&lt;br/&gt; Matrice de décision__ {: colspan=5}</v>
      </c>
      <c r="B10" s="1" t="str">
        <f>_xlfn.CONCAT(IF(LEN(modèle!B10) &gt; 0, modèle!B10,""),IF(LEN(modèle!C10) &gt; 0,_xlfn.CONCAT("&lt;br/&gt;&lt;br/&gt;",modèle!C10,IF(modèle!C10 &gt; 1," points"," point")),""))</f>
        <v/>
      </c>
      <c r="C10" s="1" t="str">
        <f>_xlfn.CONCAT(IF(LEN(modèle!D10) &gt; 0, modèle!D10,""),IF(LEN(modèle!E10) &gt; 0,_xlfn.CONCAT("&lt;br/&gt;&lt;br/&gt;",modèle!E10,IF(modèle!E10 &gt; 1," points"," point")),""))</f>
        <v/>
      </c>
      <c r="D10" s="1" t="str">
        <f>_xlfn.CONCAT(IF(LEN(modèle!F10) &gt; 0, modèle!F10,""),IF(LEN(modèle!G10) &gt; 0,_xlfn.CONCAT("&lt;br/&gt;&lt;br/&gt;",modèle!G10,IF(modèle!G10 &gt; 1," points"," point")),""))</f>
        <v/>
      </c>
      <c r="E10" s="1" t="str">
        <f>_xlfn.CONCAT(IF(LEN(modèle!J10) &gt; 0, modèle!J10,""),IF(LEN(modèle!K10) &gt; 0,_xlfn.CONCAT("&lt;br/&gt;&lt;br/&gt;",modèle!K10,IF(modèle!K10 &gt; 1," points"," point")),""))</f>
        <v/>
      </c>
    </row>
    <row r="11" spans="1:5" ht="68" x14ac:dyDescent="0.2">
      <c r="A11" s="1" t="str">
        <f>IF(LEN(modèle!A11) &gt; 0, modèle!A11,"")</f>
        <v>Un avis juste et éclairé est donné quant au choix de la technologie.</v>
      </c>
      <c r="B11" s="1" t="str">
        <f>_xlfn.CONCAT(IF(LEN(modèle!B11) &gt; 0, modèle!B11,""),IF(LEN(modèle!C11) &gt; 0,_xlfn.CONCAT("&lt;br/&gt;&lt;br/&gt;",modèle!C11,IF(modèle!C11 &gt; 1," points"," point")),""))</f>
        <v>L’avis est pertinent, clair et s’appuie solidement sur des sources pertinentes.&lt;br/&gt;&lt;br/&gt;10 points</v>
      </c>
      <c r="C11" s="1" t="str">
        <f>_xlfn.CONCAT(IF(LEN(modèle!D11) &gt; 0, modèle!D11,""),IF(LEN(modèle!E11) &gt; 0,_xlfn.CONCAT("&lt;br/&gt;&lt;br/&gt;",modèle!E11,IF(modèle!E11 &gt; 1," points"," point")),""))</f>
        <v>L’avis est pertinent et clair mais n’est pas suffisamment appuyé par des sources&lt;br/&gt;&lt;br/&gt;8 points</v>
      </c>
      <c r="D11" s="1" t="str">
        <f>_xlfn.CONCAT(IF(LEN(modèle!F11) &gt; 0, modèle!F11,""),IF(LEN(modèle!G11) &gt; 0,_xlfn.CONCAT("&lt;br/&gt;&lt;br/&gt;",modèle!G11,IF(modèle!G11 &gt; 1," points"," point")),""))</f>
        <v>L’avis est pertinent mais il manque de clarté et n’est pas suffisamment appuyé par des sources.&lt;br/&gt;&lt;br/&gt;6 points</v>
      </c>
      <c r="E11" s="1" t="str">
        <f>_xlfn.CONCAT(IF(LEN(modèle!J11) &gt; 0, modèle!J11,""),IF(LEN(modèle!K11) &gt; 0,_xlfn.CONCAT("&lt;br/&gt;&lt;br/&gt;",modèle!K11,IF(modèle!K11 &gt; 1," points"," point")),""))</f>
        <v>L’avis est n’est pas pertinent et ne s’appuie que sur l’opinion de l’élève.&lt;br/&gt;&lt;br/&gt;0 point</v>
      </c>
    </row>
    <row r="12" spans="1:5" ht="85" x14ac:dyDescent="0.2">
      <c r="A12" s="1" t="str">
        <f>IF(LEN(modèle!A12) &gt; 0, modèle!A12,"")</f>
        <v>La technologie est clairement comparée à d’autres technologies semblables à l’aide d’une matrice de décision.</v>
      </c>
      <c r="B12" s="1" t="str">
        <f>_xlfn.CONCAT(IF(LEN(modèle!B12) &gt; 0, modèle!B12,""),IF(LEN(modèle!C12) &gt; 0,_xlfn.CONCAT("&lt;br/&gt;&lt;br/&gt;",modèle!C12,IF(modèle!C12 &gt; 1," points"," point")),""))</f>
        <v>La comparaison entre la technologie expérimentée avec d'autres technologies semblables est exposée clairement&lt;br/&gt;&lt;br/&gt;10 points</v>
      </c>
      <c r="C12" s="1" t="str">
        <f>_xlfn.CONCAT(IF(LEN(modèle!D12) &gt; 0, modèle!D12,""),IF(LEN(modèle!E12) &gt; 0,_xlfn.CONCAT("&lt;br/&gt;&lt;br/&gt;",modèle!E12,IF(modèle!E12 &gt; 1," points"," point")),""))</f>
        <v/>
      </c>
      <c r="D12" s="1" t="str">
        <f>_xlfn.CONCAT(IF(LEN(modèle!F12) &gt; 0, modèle!F12,""),IF(LEN(modèle!G12) &gt; 0,_xlfn.CONCAT("&lt;br/&gt;&lt;br/&gt;",modèle!G12,IF(modèle!G12 &gt; 1," points"," point")),""))</f>
        <v>La comparaison entre la technologie expérimentée avec d'autres technologies semblables est exposée sommairement.&lt;br/&gt;&lt;br/&gt;6 points</v>
      </c>
      <c r="E12" s="1" t="str">
        <f>_xlfn.CONCAT(IF(LEN(modèle!J12) &gt; 0, modèle!J12,""),IF(LEN(modèle!K12) &gt; 0,_xlfn.CONCAT("&lt;br/&gt;&lt;br/&gt;",modèle!K12,IF(modèle!K12 &gt; 1," points"," point")),""))</f>
        <v>La comparaison entre la technologie expérimentée avec d'autres technologies semblables est exposée faiblement.&lt;br/&gt;&lt;br/&gt;0 point</v>
      </c>
    </row>
    <row r="13" spans="1:5" ht="153" x14ac:dyDescent="0.2">
      <c r="A13" s="1" t="str">
        <f>IF(LEN(modèle!A13) &gt; 0, modèle!A13,"")</f>
        <v>__Pertinence des avis sur la longévité, la stabilité, l’efficacité et la maintenabilité des composants&lt;br/&gt;&lt;br/&gt; Prototype et preuve de concept&lt;br/&gt;&lt;br/&gt; Donne un avis clair sur le potentiel de la technologie__ {: colspan=5}</v>
      </c>
      <c r="B13" s="1" t="str">
        <f>_xlfn.CONCAT(IF(LEN(modèle!B13) &gt; 0, modèle!B13,""),IF(LEN(modèle!C13) &gt; 0,_xlfn.CONCAT("&lt;br/&gt;&lt;br/&gt;",modèle!C13,IF(modèle!C13 &gt; 1," points"," point")),""))</f>
        <v/>
      </c>
      <c r="C13" s="1" t="str">
        <f>_xlfn.CONCAT(IF(LEN(modèle!D13) &gt; 0, modèle!D13,""),IF(LEN(modèle!E13) &gt; 0,_xlfn.CONCAT("&lt;br/&gt;&lt;br/&gt;",modèle!E13,IF(modèle!E13 &gt; 1," points"," point")),""))</f>
        <v/>
      </c>
      <c r="D13" s="1" t="str">
        <f>_xlfn.CONCAT(IF(LEN(modèle!F13) &gt; 0, modèle!F13,""),IF(LEN(modèle!G13) &gt; 0,_xlfn.CONCAT("&lt;br/&gt;&lt;br/&gt;",modèle!G13,IF(modèle!G13 &gt; 1," points"," point")),""))</f>
        <v/>
      </c>
      <c r="E13" s="1" t="str">
        <f>_xlfn.CONCAT(IF(LEN(modèle!J13) &gt; 0, modèle!J13,""),IF(LEN(modèle!K13) &gt; 0,_xlfn.CONCAT("&lt;br/&gt;&lt;br/&gt;",modèle!K13,IF(modèle!K13 &gt; 1," points"," point")),""))</f>
        <v/>
      </c>
    </row>
    <row r="14" spans="1:5" ht="68" x14ac:dyDescent="0.2">
      <c r="A14" s="1" t="str">
        <f>IF(LEN(modèle!A14) &gt; 0, modèle!A14,"")</f>
        <v>Une preuve de concept vient appuyer fortement les concepts et la technologie ulilisée.</v>
      </c>
      <c r="B14" s="1" t="str">
        <f>_xlfn.CONCAT(IF(LEN(modèle!B14) &gt; 0, modèle!B14,""),IF(LEN(modèle!C14) &gt; 0,_xlfn.CONCAT("&lt;br/&gt;&lt;br/&gt;",modèle!C14,IF(modèle!C14 &gt; 1," points"," point")),""))</f>
        <v>La preuve de concept répond totalement aux attentes.&lt;br/&gt;&lt;br/&gt;20 points</v>
      </c>
      <c r="C14" s="1" t="str">
        <f>_xlfn.CONCAT(IF(LEN(modèle!D14) &gt; 0, modèle!D14,""),IF(LEN(modèle!E14) &gt; 0,_xlfn.CONCAT("&lt;br/&gt;&lt;br/&gt;",modèle!E14,IF(modèle!E14 &gt; 1," points"," point")),""))</f>
        <v>La preuve de concept répond partiellement aux attentes.&lt;br/&gt;&lt;br/&gt;16 points</v>
      </c>
      <c r="D14" s="1" t="str">
        <f>_xlfn.CONCAT(IF(LEN(modèle!F14) &gt; 0, modèle!F14,""),IF(LEN(modèle!G14) &gt; 0,_xlfn.CONCAT("&lt;br/&gt;&lt;br/&gt;",modèle!G14,IF(modèle!G14 &gt; 1," points"," point")),""))</f>
        <v>La preuve de concept répond minimalement aux attentes.&lt;br/&gt;&lt;br/&gt;12 points</v>
      </c>
      <c r="E14" s="1" t="str">
        <f>_xlfn.CONCAT(IF(LEN(modèle!J14) &gt; 0, modèle!J14,""),IF(LEN(modèle!K14) &gt; 0,_xlfn.CONCAT("&lt;br/&gt;&lt;br/&gt;",modèle!K14,IF(modèle!K14 &gt; 1," points"," point")),""))</f>
        <v>La preuve de concept ne répond pas aux attentes.&lt;br/&gt;&lt;br/&gt;0 point</v>
      </c>
    </row>
    <row r="15" spans="1:5" ht="51" x14ac:dyDescent="0.2">
      <c r="A15" s="1" t="str">
        <f>IF(LEN(modèle!A15) &gt; 0, modèle!A15,"")</f>
        <v>Un avis judicieux est donné sur le potentiel de la technologie.</v>
      </c>
      <c r="B15" s="1" t="str">
        <f>_xlfn.CONCAT(IF(LEN(modèle!B15) &gt; 0, modèle!B15,""),IF(LEN(modèle!C15) &gt; 0,_xlfn.CONCAT("&lt;br/&gt;&lt;br/&gt;",modèle!C15,IF(modèle!C15 &gt; 1," points"," point")),""))</f>
        <v>L’avis est clair et pertinent.&lt;br/&gt;&lt;br/&gt;10 points</v>
      </c>
      <c r="C15" s="1" t="str">
        <f>_xlfn.CONCAT(IF(LEN(modèle!D15) &gt; 0, modèle!D15,""),IF(LEN(modèle!E15) &gt; 0,_xlfn.CONCAT("&lt;br/&gt;&lt;br/&gt;",modèle!E15,IF(modèle!E15 &gt; 1," points"," point")),""))</f>
        <v/>
      </c>
      <c r="D15" s="1" t="str">
        <f>_xlfn.CONCAT(IF(LEN(modèle!F15) &gt; 0, modèle!F15,""),IF(LEN(modèle!G15) &gt; 0,_xlfn.CONCAT("&lt;br/&gt;&lt;br/&gt;",modèle!G15,IF(modèle!G15 &gt; 1," points"," point")),""))</f>
        <v>L’avis est passable mais manque de précisions.&lt;br/&gt;&lt;br/&gt;6 points</v>
      </c>
      <c r="E15" s="1" t="str">
        <f>_xlfn.CONCAT(IF(LEN(modèle!J15) &gt; 0, modèle!J15,""),IF(LEN(modèle!K15) &gt; 0,_xlfn.CONCAT("&lt;br/&gt;&lt;br/&gt;",modèle!K15,IF(modèle!K15 &gt; 1," points"," point")),""))</f>
        <v>L’avis n’est pas pertinent et sans fondement.&lt;br/&gt;&lt;br/&gt;0 point</v>
      </c>
    </row>
    <row r="16" spans="1:5" ht="51" x14ac:dyDescent="0.2">
      <c r="A16" s="1" t="str">
        <f>IF(LEN(modèle!A17) &gt; 0, modèle!A17,"")</f>
        <v>Les entrées à la veille technologique sont régulières.</v>
      </c>
      <c r="B16" s="1" t="str">
        <f>_xlfn.CONCAT(IF(LEN(modèle!B17) &gt; 0, modèle!B17,""),IF(LEN(modèle!C17) &gt; 0,_xlfn.CONCAT("&lt;br/&gt;&lt;br/&gt;",modèle!C17,IF(modèle!C17 &gt; 1," points"," point")),""))</f>
        <v>Des entrées ont été fait hebdomadairement dans la veille.&lt;br/&gt;&lt;br/&gt;8 points</v>
      </c>
      <c r="C16" s="1" t="str">
        <f>_xlfn.CONCAT(IF(LEN(modèle!D17) &gt; 0, modèle!D17,""),IF(LEN(modèle!E17) &gt; 0,_xlfn.CONCAT("&lt;br/&gt;&lt;br/&gt;",modèle!E17,IF(modèle!E17 &gt; 1," points"," point")),""))</f>
        <v/>
      </c>
      <c r="D16" s="1" t="str">
        <f>_xlfn.CONCAT(IF(LEN(modèle!F17) &gt; 0, modèle!F17,""),IF(LEN(modèle!G17) &gt; 0,_xlfn.CONCAT("&lt;br/&gt;&lt;br/&gt;",modèle!G17,IF(modèle!G17 &gt; 1," points"," point")),""))</f>
        <v>Des entrées ont été fait régulièrement dans la veille.&lt;br/&gt;&lt;br/&gt;5 points</v>
      </c>
      <c r="E16" s="1" t="str">
        <f>_xlfn.CONCAT(IF(LEN(modèle!J17) &gt; 0, modèle!J17,""),IF(LEN(modèle!K17) &gt; 0,_xlfn.CONCAT("&lt;br/&gt;&lt;br/&gt;",modèle!K17,IF(modèle!K17 &gt; 1," points"," point")),""))</f>
        <v>La veille comporte peu d’entrées.&lt;br/&gt;&lt;br/&gt;0 point</v>
      </c>
    </row>
    <row r="17" spans="1:5" ht="51" x14ac:dyDescent="0.2">
      <c r="A17" s="1" t="str">
        <f>IF(LEN(modèle!A18) &gt; 0, modèle!A18,"")</f>
        <v>Un résumé clair et concis est fait pour chaque entrée de la veille.</v>
      </c>
      <c r="B17" s="1" t="str">
        <f>_xlfn.CONCAT(IF(LEN(modèle!B18) &gt; 0, modèle!B18,""),IF(LEN(modèle!C18) &gt; 0,_xlfn.CONCAT("&lt;br/&gt;&lt;br/&gt;",modèle!C18,IF(modèle!C18 &gt; 1," points"," point")),""))</f>
        <v>Toutes les entrées ont un résumé clair et concis&lt;br/&gt;&lt;br/&gt;7 points</v>
      </c>
      <c r="C17" s="1" t="str">
        <f>_xlfn.CONCAT(IF(LEN(modèle!D18) &gt; 0, modèle!D18,""),IF(LEN(modèle!E18) &gt; 0,_xlfn.CONCAT("&lt;br/&gt;&lt;br/&gt;",modèle!E18,IF(modèle!E18 &gt; 1," points"," point")),""))</f>
        <v>Une majorité d’entrées ont un résumé clair et concis.&lt;br/&gt;&lt;br/&gt;6 points</v>
      </c>
      <c r="D17" s="1" t="str">
        <f>_xlfn.CONCAT(IF(LEN(modèle!F18) &gt; 0, modèle!F18,""),IF(LEN(modèle!G18) &gt; 0,_xlfn.CONCAT("&lt;br/&gt;&lt;br/&gt;",modèle!G18,IF(modèle!G18 &gt; 1," points"," point")),""))</f>
        <v>La plupart des entrées ont un résumé clair et concis&lt;br/&gt;&lt;br/&gt;4 points</v>
      </c>
      <c r="E17" s="1" t="str">
        <f>_xlfn.CONCAT(IF(LEN(modèle!J18) &gt; 0, modèle!J18,""),IF(LEN(modèle!K18) &gt; 0,_xlfn.CONCAT("&lt;br/&gt;&lt;br/&gt;",modèle!K18,IF(modèle!K18 &gt; 1," points"," point")),""))</f>
        <v>Les résumés sont confus ou absents&lt;br/&gt;&lt;br/&gt;0 point</v>
      </c>
    </row>
    <row r="18" spans="1:5" ht="34" x14ac:dyDescent="0.2">
      <c r="A18" s="1" t="str">
        <f>IF(LEN(modèle!A19) &gt; 0, modèle!A19,"")</f>
        <v>__Choix approprié des sources d’information__ {: colspan=5}</v>
      </c>
      <c r="B18" s="1" t="str">
        <f>_xlfn.CONCAT(IF(LEN(modèle!B19) &gt; 0, modèle!B19,""),IF(LEN(modèle!C19) &gt; 0,_xlfn.CONCAT("&lt;br/&gt;&lt;br/&gt;",modèle!C19,IF(modèle!C19 &gt; 1," points"," point")),""))</f>
        <v/>
      </c>
      <c r="C18" s="1" t="str">
        <f>_xlfn.CONCAT(IF(LEN(modèle!D19) &gt; 0, modèle!D19,""),IF(LEN(modèle!E19) &gt; 0,_xlfn.CONCAT("&lt;br/&gt;&lt;br/&gt;",modèle!E19,IF(modèle!E19 &gt; 1," points"," point")),""))</f>
        <v/>
      </c>
      <c r="D18" s="1" t="str">
        <f>_xlfn.CONCAT(IF(LEN(modèle!F19) &gt; 0, modèle!F19,""),IF(LEN(modèle!G19) &gt; 0,_xlfn.CONCAT("&lt;br/&gt;&lt;br/&gt;",modèle!G19,IF(modèle!G19 &gt; 1," points"," point")),""))</f>
        <v/>
      </c>
      <c r="E18" s="1" t="str">
        <f>_xlfn.CONCAT(IF(LEN(modèle!J19) &gt; 0, modèle!J19,""),IF(LEN(modèle!K19) &gt; 0,_xlfn.CONCAT("&lt;br/&gt;&lt;br/&gt;",modèle!K19,IF(modèle!K19 &gt; 1," points"," point")),""))</f>
        <v/>
      </c>
    </row>
    <row r="19" spans="1:5" ht="102" x14ac:dyDescent="0.2">
      <c r="A19" s="1" t="str">
        <f>IF(LEN(modèle!A20) &gt; 0, modèle!A20,"")</f>
        <v>Les sources utilisées sont fiables et pertinentes.&lt;br/&gt;&lt;br/&gt; Un nombre suffisant de sources est utilisées.&lt;br/&gt;&lt;br/&gt; Les sources utilisées sont correctement documentées.</v>
      </c>
      <c r="B19" s="1" t="str">
        <f>_xlfn.CONCAT(IF(LEN(modèle!B20) &gt; 0, modèle!B20,""),IF(LEN(modèle!C20) &gt; 0,_xlfn.CONCAT("&lt;br/&gt;&lt;br/&gt;",modèle!C20,IF(modèle!C20 &gt; 1," points"," point")),""))</f>
        <v>Toutes les sources étaient pertinentes et toutes les sources étaient bien documentées&lt;br/&gt;&lt;br/&gt;5 points</v>
      </c>
      <c r="C19" s="1" t="str">
        <f>_xlfn.CONCAT(IF(LEN(modèle!D20) &gt; 0, modèle!D20,""),IF(LEN(modèle!E20) &gt; 0,_xlfn.CONCAT("&lt;br/&gt;&lt;br/&gt;",modèle!E20,IF(modèle!E20 &gt; 1," points"," point")),""))</f>
        <v/>
      </c>
      <c r="D19" s="1" t="str">
        <f>_xlfn.CONCAT(IF(LEN(modèle!F20) &gt; 0, modèle!F20,""),IF(LEN(modèle!G20) &gt; 0,_xlfn.CONCAT("&lt;br/&gt;&lt;br/&gt;",modèle!G20,IF(modèle!G20 &gt; 1," points"," point")),""))</f>
        <v>La majorité des sources étaient pertinentes, un nombre suffisant de sources a été utilisé et la majorité des sources étaient bien documentées.&lt;br/&gt;&lt;br/&gt;3 points</v>
      </c>
      <c r="E19" s="1" t="str">
        <f>_xlfn.CONCAT(IF(LEN(modèle!J20) &gt; 0, modèle!J20,""),IF(LEN(modèle!K20) &gt; 0,_xlfn.CONCAT("&lt;br/&gt;&lt;br/&gt;",modèle!K20,IF(modèle!K20 &gt; 1," points"," point")),""))</f>
        <v>Peu de sources étaient pertinentes, un nombre insuffisant de sources a été ulilisé et peu de sources étaient bien documentées.&lt;br/&gt;&lt;br/&gt;0 point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CC3-38A6-1349-9E0D-D575CD7A9164}">
  <dimension ref="A1:M33"/>
  <sheetViews>
    <sheetView tabSelected="1" topLeftCell="A7" workbookViewId="0">
      <selection activeCell="E18" sqref="E18"/>
    </sheetView>
  </sheetViews>
  <sheetFormatPr baseColWidth="10" defaultRowHeight="16" x14ac:dyDescent="0.2"/>
  <cols>
    <col min="1" max="1" width="67.6640625" customWidth="1"/>
    <col min="2" max="2" width="68.5" bestFit="1" customWidth="1"/>
    <col min="3" max="3" width="3.1640625" bestFit="1" customWidth="1"/>
    <col min="4" max="4" width="62.83203125" bestFit="1" customWidth="1"/>
    <col min="5" max="5" width="3.1640625" bestFit="1" customWidth="1"/>
    <col min="6" max="6" width="60.1640625" bestFit="1" customWidth="1"/>
    <col min="7" max="7" width="3.1640625" bestFit="1" customWidth="1"/>
    <col min="8" max="8" width="31.1640625" bestFit="1" customWidth="1"/>
    <col min="9" max="9" width="3.1640625" customWidth="1"/>
    <col min="10" max="10" width="54.1640625" bestFit="1" customWidth="1"/>
    <col min="11" max="11" width="2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ht="51" x14ac:dyDescent="0.2">
      <c r="A2" s="1" t="s">
        <v>58</v>
      </c>
    </row>
    <row r="3" spans="1:13" ht="17" x14ac:dyDescent="0.2">
      <c r="A3" s="1" t="s">
        <v>47</v>
      </c>
      <c r="B3" t="s">
        <v>6</v>
      </c>
      <c r="C3">
        <v>5</v>
      </c>
      <c r="F3" t="s">
        <v>7</v>
      </c>
      <c r="G3">
        <v>3</v>
      </c>
      <c r="J3" t="s">
        <v>8</v>
      </c>
      <c r="K3">
        <v>0</v>
      </c>
      <c r="M3">
        <f t="shared" ref="M3:M22" si="0">MAX(C3,E3,G3,I3)</f>
        <v>5</v>
      </c>
    </row>
    <row r="4" spans="1:13" ht="17" x14ac:dyDescent="0.2">
      <c r="A4" s="1" t="s">
        <v>48</v>
      </c>
      <c r="B4" s="1" t="s">
        <v>9</v>
      </c>
      <c r="C4">
        <v>5</v>
      </c>
      <c r="D4" t="s">
        <v>10</v>
      </c>
      <c r="E4">
        <v>4</v>
      </c>
      <c r="F4" t="s">
        <v>11</v>
      </c>
      <c r="G4">
        <v>3</v>
      </c>
      <c r="J4" t="s">
        <v>12</v>
      </c>
      <c r="K4">
        <v>0</v>
      </c>
      <c r="M4">
        <f t="shared" si="0"/>
        <v>5</v>
      </c>
    </row>
    <row r="5" spans="1:13" ht="34" x14ac:dyDescent="0.2">
      <c r="A5" s="1" t="s">
        <v>49</v>
      </c>
      <c r="B5" t="s">
        <v>13</v>
      </c>
      <c r="C5">
        <v>5</v>
      </c>
      <c r="F5" t="s">
        <v>14</v>
      </c>
      <c r="G5">
        <v>3</v>
      </c>
      <c r="J5" t="s">
        <v>15</v>
      </c>
      <c r="K5">
        <v>0</v>
      </c>
      <c r="M5">
        <f t="shared" si="0"/>
        <v>5</v>
      </c>
    </row>
    <row r="6" spans="1:13" ht="34" x14ac:dyDescent="0.2">
      <c r="A6" s="1" t="s">
        <v>60</v>
      </c>
    </row>
    <row r="7" spans="1:13" ht="34" x14ac:dyDescent="0.2">
      <c r="A7" s="1" t="s">
        <v>43</v>
      </c>
      <c r="B7" t="s">
        <v>44</v>
      </c>
      <c r="C7">
        <v>5</v>
      </c>
      <c r="E7">
        <v>5</v>
      </c>
      <c r="F7" t="s">
        <v>45</v>
      </c>
      <c r="G7">
        <v>3</v>
      </c>
      <c r="J7" t="s">
        <v>46</v>
      </c>
      <c r="K7">
        <v>0</v>
      </c>
      <c r="M7">
        <f t="shared" ref="M7" si="1">MAX(C7,E7,G7,I7)</f>
        <v>5</v>
      </c>
    </row>
    <row r="8" spans="1:13" ht="34" x14ac:dyDescent="0.2">
      <c r="A8" s="1" t="s">
        <v>61</v>
      </c>
    </row>
    <row r="9" spans="1:13" ht="34" x14ac:dyDescent="0.2">
      <c r="A9" s="1" t="s">
        <v>50</v>
      </c>
      <c r="B9" s="1" t="s">
        <v>16</v>
      </c>
      <c r="C9">
        <v>10</v>
      </c>
      <c r="D9" s="1" t="s">
        <v>17</v>
      </c>
      <c r="E9">
        <v>8</v>
      </c>
      <c r="F9" s="1" t="s">
        <v>18</v>
      </c>
      <c r="G9">
        <v>6</v>
      </c>
      <c r="H9" s="1"/>
      <c r="J9" s="1" t="s">
        <v>19</v>
      </c>
      <c r="K9">
        <v>0</v>
      </c>
      <c r="M9">
        <f t="shared" si="0"/>
        <v>10</v>
      </c>
    </row>
    <row r="10" spans="1:13" ht="34" x14ac:dyDescent="0.2">
      <c r="A10" s="1" t="s">
        <v>62</v>
      </c>
    </row>
    <row r="11" spans="1:13" ht="17" x14ac:dyDescent="0.2">
      <c r="A11" s="1" t="s">
        <v>51</v>
      </c>
      <c r="B11" t="s">
        <v>20</v>
      </c>
      <c r="C11">
        <v>10</v>
      </c>
      <c r="D11" t="s">
        <v>21</v>
      </c>
      <c r="E11">
        <v>8</v>
      </c>
      <c r="F11" t="s">
        <v>22</v>
      </c>
      <c r="G11">
        <v>6</v>
      </c>
      <c r="J11" t="s">
        <v>23</v>
      </c>
      <c r="K11">
        <v>0</v>
      </c>
      <c r="M11">
        <f t="shared" si="0"/>
        <v>10</v>
      </c>
    </row>
    <row r="12" spans="1:13" ht="34" x14ac:dyDescent="0.2">
      <c r="A12" s="1" t="s">
        <v>52</v>
      </c>
      <c r="B12" t="s">
        <v>24</v>
      </c>
      <c r="C12">
        <v>10</v>
      </c>
      <c r="F12" t="s">
        <v>25</v>
      </c>
      <c r="G12">
        <v>6</v>
      </c>
      <c r="J12" t="s">
        <v>26</v>
      </c>
      <c r="K12">
        <v>0</v>
      </c>
      <c r="M12">
        <f t="shared" si="0"/>
        <v>10</v>
      </c>
    </row>
    <row r="13" spans="1:13" ht="68" x14ac:dyDescent="0.2">
      <c r="A13" s="1" t="s">
        <v>63</v>
      </c>
    </row>
    <row r="14" spans="1:13" ht="34" x14ac:dyDescent="0.2">
      <c r="A14" s="1" t="s">
        <v>53</v>
      </c>
      <c r="B14" t="s">
        <v>27</v>
      </c>
      <c r="C14">
        <v>20</v>
      </c>
      <c r="D14" t="s">
        <v>28</v>
      </c>
      <c r="E14">
        <v>16</v>
      </c>
      <c r="F14" t="s">
        <v>29</v>
      </c>
      <c r="G14">
        <v>12</v>
      </c>
      <c r="J14" t="s">
        <v>30</v>
      </c>
      <c r="K14">
        <v>0</v>
      </c>
      <c r="M14">
        <f t="shared" si="0"/>
        <v>20</v>
      </c>
    </row>
    <row r="15" spans="1:13" ht="17" x14ac:dyDescent="0.2">
      <c r="A15" s="1" t="s">
        <v>54</v>
      </c>
      <c r="B15" t="s">
        <v>31</v>
      </c>
      <c r="C15">
        <v>10</v>
      </c>
      <c r="F15" t="s">
        <v>32</v>
      </c>
      <c r="G15">
        <v>6</v>
      </c>
      <c r="J15" t="s">
        <v>33</v>
      </c>
      <c r="K15">
        <v>0</v>
      </c>
      <c r="M15">
        <f t="shared" si="0"/>
        <v>10</v>
      </c>
    </row>
    <row r="16" spans="1:13" ht="34" x14ac:dyDescent="0.2">
      <c r="A16" s="1" t="s">
        <v>64</v>
      </c>
    </row>
    <row r="17" spans="1:13" ht="17" x14ac:dyDescent="0.2">
      <c r="A17" s="1" t="s">
        <v>55</v>
      </c>
      <c r="B17" t="s">
        <v>34</v>
      </c>
      <c r="C17">
        <v>8</v>
      </c>
      <c r="F17" t="s">
        <v>35</v>
      </c>
      <c r="G17">
        <v>5</v>
      </c>
      <c r="J17" t="s">
        <v>36</v>
      </c>
      <c r="K17">
        <v>0</v>
      </c>
      <c r="M17">
        <f t="shared" ref="M17" si="2">MAX(C17,E17,G17,I17)</f>
        <v>8</v>
      </c>
    </row>
    <row r="18" spans="1:13" ht="17" x14ac:dyDescent="0.2">
      <c r="A18" s="1" t="s">
        <v>56</v>
      </c>
      <c r="B18" t="s">
        <v>37</v>
      </c>
      <c r="C18">
        <v>7</v>
      </c>
      <c r="D18" t="s">
        <v>38</v>
      </c>
      <c r="E18">
        <v>6</v>
      </c>
      <c r="F18" s="1" t="s">
        <v>39</v>
      </c>
      <c r="G18">
        <v>4</v>
      </c>
      <c r="J18" t="s">
        <v>40</v>
      </c>
      <c r="K18">
        <v>0</v>
      </c>
      <c r="M18">
        <f t="shared" si="0"/>
        <v>7</v>
      </c>
    </row>
    <row r="19" spans="1:13" ht="17" x14ac:dyDescent="0.2">
      <c r="A19" s="1" t="s">
        <v>65</v>
      </c>
    </row>
    <row r="20" spans="1:13" ht="51" x14ac:dyDescent="0.2">
      <c r="A20" s="1" t="s">
        <v>57</v>
      </c>
      <c r="B20" t="s">
        <v>41</v>
      </c>
      <c r="C20">
        <v>5</v>
      </c>
      <c r="F20" t="s">
        <v>42</v>
      </c>
      <c r="G20">
        <v>3</v>
      </c>
      <c r="J20" s="1" t="s">
        <v>59</v>
      </c>
      <c r="K20">
        <v>0</v>
      </c>
      <c r="M20">
        <f t="shared" si="0"/>
        <v>5</v>
      </c>
    </row>
    <row r="27" spans="1:13" x14ac:dyDescent="0.2">
      <c r="B27" s="1"/>
    </row>
    <row r="29" spans="1:13" x14ac:dyDescent="0.2">
      <c r="F29" s="1"/>
    </row>
    <row r="33" spans="1:1" x14ac:dyDescent="0.2">
      <c r="A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grille</vt:lpstr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2025-08-15T19:47:06Z</dcterms:modified>
</cp:coreProperties>
</file>