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Directed-Reading\"/>
    </mc:Choice>
  </mc:AlternateContent>
  <bookViews>
    <workbookView xWindow="0" yWindow="0" windowWidth="24000" windowHeight="116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<sst xmlns="http://schemas.openxmlformats.org/spreadsheetml/2006/main" count="55" uniqueCount="13">
  <si>
    <t> All Donor Types</t>
  </si>
  <si>
    <t> All Ethnicities</t>
  </si>
  <si>
    <t> White</t>
  </si>
  <si>
    <t> Black</t>
  </si>
  <si>
    <t> Hispanic</t>
  </si>
  <si>
    <t> Unknown</t>
  </si>
  <si>
    <t> Asian</t>
  </si>
  <si>
    <t> American Indian/Alaska Native</t>
  </si>
  <si>
    <t> Pacific Islander</t>
  </si>
  <si>
    <t> Multiracial</t>
  </si>
  <si>
    <t> Deceased Donor</t>
  </si>
  <si>
    <t> Living Donor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</si>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</sst>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Deceased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 Deceased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Sheet1!$E$12:$AD$12</c:f>
              <c:numCache>
                <c:formatCode>#,##0</c:formatCode>
                <c:ptCount val="26"/>
                <c:pt idx="0">
                  <c:v>5461</c:v>
                </c:pt>
                <c:pt idx="1">
                  <c:v>5382</c:v>
                </c:pt>
                <c:pt idx="2">
                  <c:v>5397</c:v>
                </c:pt>
                <c:pt idx="3">
                  <c:v>5284</c:v>
                </c:pt>
                <c:pt idx="4">
                  <c:v>5366</c:v>
                </c:pt>
                <c:pt idx="5">
                  <c:v>5345</c:v>
                </c:pt>
                <c:pt idx="6">
                  <c:v>5423</c:v>
                </c:pt>
                <c:pt idx="7">
                  <c:v>5420</c:v>
                </c:pt>
                <c:pt idx="8">
                  <c:v>5175</c:v>
                </c:pt>
                <c:pt idx="9">
                  <c:v>4968</c:v>
                </c:pt>
                <c:pt idx="10">
                  <c:v>4514</c:v>
                </c:pt>
                <c:pt idx="11">
                  <c:v>4474</c:v>
                </c:pt>
                <c:pt idx="12">
                  <c:v>4429</c:v>
                </c:pt>
                <c:pt idx="13">
                  <c:v>4494</c:v>
                </c:pt>
                <c:pt idx="14">
                  <c:v>4373</c:v>
                </c:pt>
                <c:pt idx="15">
                  <c:v>4389</c:v>
                </c:pt>
                <c:pt idx="16">
                  <c:v>4124</c:v>
                </c:pt>
                <c:pt idx="17">
                  <c:v>4136</c:v>
                </c:pt>
                <c:pt idx="18">
                  <c:v>4140</c:v>
                </c:pt>
                <c:pt idx="19">
                  <c:v>3974</c:v>
                </c:pt>
                <c:pt idx="20">
                  <c:v>3800</c:v>
                </c:pt>
                <c:pt idx="21">
                  <c:v>3552</c:v>
                </c:pt>
                <c:pt idx="22">
                  <c:v>3622</c:v>
                </c:pt>
                <c:pt idx="23">
                  <c:v>3705</c:v>
                </c:pt>
                <c:pt idx="24">
                  <c:v>3288</c:v>
                </c:pt>
                <c:pt idx="25">
                  <c:v>3406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 Deceased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Sheet1!$E$13:$AD$13</c:f>
              <c:numCache>
                <c:formatCode>#,##0</c:formatCode>
                <c:ptCount val="26"/>
                <c:pt idx="0">
                  <c:v>1370</c:v>
                </c:pt>
                <c:pt idx="1">
                  <c:v>1369</c:v>
                </c:pt>
                <c:pt idx="2">
                  <c:v>1296</c:v>
                </c:pt>
                <c:pt idx="3">
                  <c:v>1323</c:v>
                </c:pt>
                <c:pt idx="4">
                  <c:v>1301</c:v>
                </c:pt>
                <c:pt idx="5">
                  <c:v>1276</c:v>
                </c:pt>
                <c:pt idx="6">
                  <c:v>1250</c:v>
                </c:pt>
                <c:pt idx="7">
                  <c:v>1244</c:v>
                </c:pt>
                <c:pt idx="8">
                  <c:v>1136</c:v>
                </c:pt>
                <c:pt idx="9" formatCode="General">
                  <c:v>978</c:v>
                </c:pt>
                <c:pt idx="10" formatCode="General">
                  <c:v>861</c:v>
                </c:pt>
                <c:pt idx="11" formatCode="General">
                  <c:v>785</c:v>
                </c:pt>
                <c:pt idx="12" formatCode="General">
                  <c:v>740</c:v>
                </c:pt>
                <c:pt idx="13" formatCode="General">
                  <c:v>692</c:v>
                </c:pt>
                <c:pt idx="14" formatCode="General">
                  <c:v>637</c:v>
                </c:pt>
                <c:pt idx="15" formatCode="General">
                  <c:v>646</c:v>
                </c:pt>
                <c:pt idx="16" formatCode="General">
                  <c:v>651</c:v>
                </c:pt>
                <c:pt idx="17" formatCode="General">
                  <c:v>651</c:v>
                </c:pt>
                <c:pt idx="18" formatCode="General">
                  <c:v>611</c:v>
                </c:pt>
                <c:pt idx="19" formatCode="General">
                  <c:v>584</c:v>
                </c:pt>
                <c:pt idx="20" formatCode="General">
                  <c:v>555</c:v>
                </c:pt>
                <c:pt idx="21" formatCode="General">
                  <c:v>513</c:v>
                </c:pt>
                <c:pt idx="22" formatCode="General">
                  <c:v>466</c:v>
                </c:pt>
                <c:pt idx="23" formatCode="General">
                  <c:v>438</c:v>
                </c:pt>
                <c:pt idx="24" formatCode="General">
                  <c:v>346</c:v>
                </c:pt>
                <c:pt idx="25" formatCode="General">
                  <c:v>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Sheet1!$C$14</c:f>
              <c:strCache>
                <c:ptCount val="1"/>
                <c:pt idx="0">
                  <c:v> Deceased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Sheet1!$E$14:$AD$14</c:f>
              <c:numCache>
                <c:formatCode>#,##0</c:formatCode>
                <c:ptCount val="26"/>
                <c:pt idx="0">
                  <c:v>1111</c:v>
                </c:pt>
                <c:pt idx="1">
                  <c:v>1033</c:v>
                </c:pt>
                <c:pt idx="2">
                  <c:v>1078</c:v>
                </c:pt>
                <c:pt idx="3">
                  <c:v>1029</c:v>
                </c:pt>
                <c:pt idx="4">
                  <c:v>1098</c:v>
                </c:pt>
                <c:pt idx="5">
                  <c:v>1119</c:v>
                </c:pt>
                <c:pt idx="6">
                  <c:v>1139</c:v>
                </c:pt>
                <c:pt idx="7">
                  <c:v>1097</c:v>
                </c:pt>
                <c:pt idx="8">
                  <c:v>1030</c:v>
                </c:pt>
                <c:pt idx="9" formatCode="General">
                  <c:v>950</c:v>
                </c:pt>
                <c:pt idx="10" formatCode="General">
                  <c:v>822</c:v>
                </c:pt>
                <c:pt idx="11" formatCode="General">
                  <c:v>733</c:v>
                </c:pt>
                <c:pt idx="12" formatCode="General">
                  <c:v>711</c:v>
                </c:pt>
                <c:pt idx="13" formatCode="General">
                  <c:v>620</c:v>
                </c:pt>
                <c:pt idx="14" formatCode="General">
                  <c:v>612</c:v>
                </c:pt>
                <c:pt idx="15" formatCode="General">
                  <c:v>571</c:v>
                </c:pt>
                <c:pt idx="16" formatCode="General">
                  <c:v>514</c:v>
                </c:pt>
                <c:pt idx="17" formatCode="General">
                  <c:v>461</c:v>
                </c:pt>
                <c:pt idx="18" formatCode="General">
                  <c:v>468</c:v>
                </c:pt>
                <c:pt idx="19" formatCode="General">
                  <c:v>408</c:v>
                </c:pt>
                <c:pt idx="20" formatCode="General">
                  <c:v>425</c:v>
                </c:pt>
                <c:pt idx="21" formatCode="General">
                  <c:v>340</c:v>
                </c:pt>
                <c:pt idx="22" formatCode="General">
                  <c:v>356</c:v>
                </c:pt>
                <c:pt idx="23" formatCode="General">
                  <c:v>296</c:v>
                </c:pt>
                <c:pt idx="24" formatCode="General">
                  <c:v>293</c:v>
                </c:pt>
                <c:pt idx="25" formatCode="General">
                  <c:v>261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Sheet1!$C$15</c:f>
              <c:strCache>
                <c:ptCount val="1"/>
                <c:pt idx="0">
                  <c:v> Deceased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Sheet1!$E$15:$AD$15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36</c:v>
                </c:pt>
                <c:pt idx="16">
                  <c:v>20</c:v>
                </c:pt>
                <c:pt idx="17">
                  <c:v>30</c:v>
                </c:pt>
                <c:pt idx="18">
                  <c:v>15</c:v>
                </c:pt>
                <c:pt idx="19">
                  <c:v>6</c:v>
                </c:pt>
                <c:pt idx="20">
                  <c:v>6</c:v>
                </c:pt>
                <c:pt idx="21">
                  <c:v>27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Sheet1!$C$16</c:f>
              <c:strCache>
                <c:ptCount val="1"/>
                <c:pt idx="0">
                  <c:v> Deceased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Sheet1!$E$16:$AD$16</c:f>
              <c:numCache>
                <c:formatCode>General</c:formatCode>
                <c:ptCount val="26"/>
                <c:pt idx="0">
                  <c:v>189</c:v>
                </c:pt>
                <c:pt idx="1">
                  <c:v>219</c:v>
                </c:pt>
                <c:pt idx="2">
                  <c:v>190</c:v>
                </c:pt>
                <c:pt idx="3">
                  <c:v>182</c:v>
                </c:pt>
                <c:pt idx="4">
                  <c:v>192</c:v>
                </c:pt>
                <c:pt idx="5">
                  <c:v>188</c:v>
                </c:pt>
                <c:pt idx="6">
                  <c:v>178</c:v>
                </c:pt>
                <c:pt idx="7">
                  <c:v>175</c:v>
                </c:pt>
                <c:pt idx="8">
                  <c:v>153</c:v>
                </c:pt>
                <c:pt idx="9">
                  <c:v>156</c:v>
                </c:pt>
                <c:pt idx="10">
                  <c:v>141</c:v>
                </c:pt>
                <c:pt idx="11">
                  <c:v>111</c:v>
                </c:pt>
                <c:pt idx="12">
                  <c:v>137</c:v>
                </c:pt>
                <c:pt idx="13">
                  <c:v>116</c:v>
                </c:pt>
                <c:pt idx="14">
                  <c:v>118</c:v>
                </c:pt>
                <c:pt idx="15">
                  <c:v>90</c:v>
                </c:pt>
                <c:pt idx="16">
                  <c:v>102</c:v>
                </c:pt>
                <c:pt idx="17">
                  <c:v>84</c:v>
                </c:pt>
                <c:pt idx="18">
                  <c:v>75</c:v>
                </c:pt>
                <c:pt idx="19">
                  <c:v>86</c:v>
                </c:pt>
                <c:pt idx="20">
                  <c:v>54</c:v>
                </c:pt>
                <c:pt idx="21">
                  <c:v>65</c:v>
                </c:pt>
                <c:pt idx="22">
                  <c:v>51</c:v>
                </c:pt>
                <c:pt idx="23">
                  <c:v>40</c:v>
                </c:pt>
                <c:pt idx="24">
                  <c:v>54</c:v>
                </c:pt>
                <c:pt idx="25">
                  <c:v>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Sheet1!$C$17</c:f>
              <c:strCache>
                <c:ptCount val="1"/>
                <c:pt idx="0">
                  <c:v> Deceased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Sheet1!$E$17:$AD$17</c:f>
              <c:numCache>
                <c:formatCode>General</c:formatCode>
                <c:ptCount val="26"/>
                <c:pt idx="0">
                  <c:v>38</c:v>
                </c:pt>
                <c:pt idx="1">
                  <c:v>32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39</c:v>
                </c:pt>
                <c:pt idx="7">
                  <c:v>22</c:v>
                </c:pt>
                <c:pt idx="8">
                  <c:v>40</c:v>
                </c:pt>
                <c:pt idx="9">
                  <c:v>25</c:v>
                </c:pt>
                <c:pt idx="10">
                  <c:v>19</c:v>
                </c:pt>
                <c:pt idx="11">
                  <c:v>22</c:v>
                </c:pt>
                <c:pt idx="12">
                  <c:v>15</c:v>
                </c:pt>
                <c:pt idx="13">
                  <c:v>15</c:v>
                </c:pt>
                <c:pt idx="14">
                  <c:v>22</c:v>
                </c:pt>
                <c:pt idx="15">
                  <c:v>9</c:v>
                </c:pt>
                <c:pt idx="16">
                  <c:v>15</c:v>
                </c:pt>
                <c:pt idx="17">
                  <c:v>14</c:v>
                </c:pt>
                <c:pt idx="18">
                  <c:v>23</c:v>
                </c:pt>
                <c:pt idx="19">
                  <c:v>17</c:v>
                </c:pt>
                <c:pt idx="20">
                  <c:v>8</c:v>
                </c:pt>
                <c:pt idx="21">
                  <c:v>9</c:v>
                </c:pt>
                <c:pt idx="22">
                  <c:v>15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Sheet1!$C$18</c:f>
              <c:strCache>
                <c:ptCount val="1"/>
                <c:pt idx="0">
                  <c:v> Deceased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Sheet1!$E$18:$AD$18</c:f>
              <c:numCache>
                <c:formatCode>General</c:formatCode>
                <c:ptCount val="26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9</c:v>
                </c:pt>
                <c:pt idx="9">
                  <c:v>14</c:v>
                </c:pt>
                <c:pt idx="10">
                  <c:v>26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19</c:v>
                </c:pt>
                <c:pt idx="15">
                  <c:v>22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Sheet1!$C$19</c:f>
              <c:strCache>
                <c:ptCount val="1"/>
                <c:pt idx="0">
                  <c:v> Deceased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Sheet1!$E$19:$AD$19</c:f>
              <c:numCache>
                <c:formatCode>General</c:formatCode>
                <c:ptCount val="26"/>
                <c:pt idx="0">
                  <c:v>78</c:v>
                </c:pt>
                <c:pt idx="1">
                  <c:v>89</c:v>
                </c:pt>
                <c:pt idx="2">
                  <c:v>110</c:v>
                </c:pt>
                <c:pt idx="3">
                  <c:v>82</c:v>
                </c:pt>
                <c:pt idx="4">
                  <c:v>23</c:v>
                </c:pt>
                <c:pt idx="5">
                  <c:v>19</c:v>
                </c:pt>
                <c:pt idx="6">
                  <c:v>43</c:v>
                </c:pt>
                <c:pt idx="7">
                  <c:v>40</c:v>
                </c:pt>
                <c:pt idx="8">
                  <c:v>50</c:v>
                </c:pt>
                <c:pt idx="9">
                  <c:v>59</c:v>
                </c:pt>
                <c:pt idx="10">
                  <c:v>55</c:v>
                </c:pt>
                <c:pt idx="11">
                  <c:v>41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40</c:v>
                </c:pt>
                <c:pt idx="17">
                  <c:v>26</c:v>
                </c:pt>
                <c:pt idx="18">
                  <c:v>18</c:v>
                </c:pt>
                <c:pt idx="19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44752"/>
        <c:axId val="507012776"/>
      </c:lineChart>
      <c:catAx>
        <c:axId val="4643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2776"/>
        <c:crosses val="autoZero"/>
        <c:auto val="1"/>
        <c:lblAlgn val="ctr"/>
        <c:lblOffset val="100"/>
        <c:noMultiLvlLbl val="0"/>
      </c:catAx>
      <c:valAx>
        <c:axId val="5070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 Living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Sheet1!$E$21:$AD$21</c:f>
              <c:numCache>
                <c:formatCode>#,##0</c:formatCode>
                <c:ptCount val="26"/>
                <c:pt idx="0">
                  <c:v>4186</c:v>
                </c:pt>
                <c:pt idx="1">
                  <c:v>4158</c:v>
                </c:pt>
                <c:pt idx="2">
                  <c:v>4237</c:v>
                </c:pt>
                <c:pt idx="3">
                  <c:v>4565</c:v>
                </c:pt>
                <c:pt idx="4">
                  <c:v>4621</c:v>
                </c:pt>
                <c:pt idx="5">
                  <c:v>4321</c:v>
                </c:pt>
                <c:pt idx="6">
                  <c:v>4452</c:v>
                </c:pt>
                <c:pt idx="7">
                  <c:v>4764</c:v>
                </c:pt>
                <c:pt idx="8">
                  <c:v>4807</c:v>
                </c:pt>
                <c:pt idx="9">
                  <c:v>4883</c:v>
                </c:pt>
                <c:pt idx="10">
                  <c:v>4763</c:v>
                </c:pt>
                <c:pt idx="11">
                  <c:v>4712</c:v>
                </c:pt>
                <c:pt idx="12">
                  <c:v>4703</c:v>
                </c:pt>
                <c:pt idx="13">
                  <c:v>4215</c:v>
                </c:pt>
                <c:pt idx="14">
                  <c:v>3548</c:v>
                </c:pt>
                <c:pt idx="15">
                  <c:v>3258</c:v>
                </c:pt>
                <c:pt idx="16">
                  <c:v>2882</c:v>
                </c:pt>
                <c:pt idx="17">
                  <c:v>2705</c:v>
                </c:pt>
                <c:pt idx="18">
                  <c:v>2546</c:v>
                </c:pt>
                <c:pt idx="19">
                  <c:v>2212</c:v>
                </c:pt>
                <c:pt idx="20">
                  <c:v>2063</c:v>
                </c:pt>
                <c:pt idx="21">
                  <c:v>1869</c:v>
                </c:pt>
                <c:pt idx="22">
                  <c:v>1796</c:v>
                </c:pt>
                <c:pt idx="23">
                  <c:v>1621</c:v>
                </c:pt>
                <c:pt idx="24">
                  <c:v>1466</c:v>
                </c:pt>
                <c:pt idx="25">
                  <c:v>1395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Sheet1!$C$22</c:f>
              <c:strCache>
                <c:ptCount val="1"/>
                <c:pt idx="0">
                  <c:v> Living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Sheet1!$E$22:$AD$22</c:f>
              <c:numCache>
                <c:formatCode>General</c:formatCode>
                <c:ptCount val="26"/>
                <c:pt idx="0">
                  <c:v>650</c:v>
                </c:pt>
                <c:pt idx="1">
                  <c:v>612</c:v>
                </c:pt>
                <c:pt idx="2">
                  <c:v>699</c:v>
                </c:pt>
                <c:pt idx="3">
                  <c:v>765</c:v>
                </c:pt>
                <c:pt idx="4">
                  <c:v>754</c:v>
                </c:pt>
                <c:pt idx="5">
                  <c:v>731</c:v>
                </c:pt>
                <c:pt idx="6">
                  <c:v>746</c:v>
                </c:pt>
                <c:pt idx="7">
                  <c:v>821</c:v>
                </c:pt>
                <c:pt idx="8">
                  <c:v>891</c:v>
                </c:pt>
                <c:pt idx="9">
                  <c:v>942</c:v>
                </c:pt>
                <c:pt idx="10">
                  <c:v>905</c:v>
                </c:pt>
                <c:pt idx="11">
                  <c:v>829</c:v>
                </c:pt>
                <c:pt idx="12">
                  <c:v>853</c:v>
                </c:pt>
                <c:pt idx="13">
                  <c:v>734</c:v>
                </c:pt>
                <c:pt idx="14">
                  <c:v>698</c:v>
                </c:pt>
                <c:pt idx="15">
                  <c:v>583</c:v>
                </c:pt>
                <c:pt idx="16">
                  <c:v>532</c:v>
                </c:pt>
                <c:pt idx="17">
                  <c:v>492</c:v>
                </c:pt>
                <c:pt idx="18">
                  <c:v>442</c:v>
                </c:pt>
                <c:pt idx="19">
                  <c:v>432</c:v>
                </c:pt>
                <c:pt idx="20">
                  <c:v>402</c:v>
                </c:pt>
                <c:pt idx="21">
                  <c:v>323</c:v>
                </c:pt>
                <c:pt idx="22">
                  <c:v>291</c:v>
                </c:pt>
                <c:pt idx="23">
                  <c:v>220</c:v>
                </c:pt>
                <c:pt idx="24">
                  <c:v>216</c:v>
                </c:pt>
                <c:pt idx="25">
                  <c:v>210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Sheet1!$C$23</c:f>
              <c:strCache>
                <c:ptCount val="1"/>
                <c:pt idx="0">
                  <c:v> Living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Sheet1!$E$23:$AD$23</c:f>
              <c:numCache>
                <c:formatCode>General</c:formatCode>
                <c:ptCount val="26"/>
                <c:pt idx="0">
                  <c:v>831</c:v>
                </c:pt>
                <c:pt idx="1">
                  <c:v>803</c:v>
                </c:pt>
                <c:pt idx="2">
                  <c:v>814</c:v>
                </c:pt>
                <c:pt idx="3">
                  <c:v>932</c:v>
                </c:pt>
                <c:pt idx="4">
                  <c:v>934</c:v>
                </c:pt>
                <c:pt idx="5">
                  <c:v>845</c:v>
                </c:pt>
                <c:pt idx="6">
                  <c:v>832</c:v>
                </c:pt>
                <c:pt idx="7">
                  <c:v>872</c:v>
                </c:pt>
                <c:pt idx="8">
                  <c:v>884</c:v>
                </c:pt>
                <c:pt idx="9">
                  <c:v>877</c:v>
                </c:pt>
                <c:pt idx="10">
                  <c:v>846</c:v>
                </c:pt>
                <c:pt idx="11">
                  <c:v>799</c:v>
                </c:pt>
                <c:pt idx="12">
                  <c:v>774</c:v>
                </c:pt>
                <c:pt idx="13">
                  <c:v>712</c:v>
                </c:pt>
                <c:pt idx="14">
                  <c:v>588</c:v>
                </c:pt>
                <c:pt idx="15">
                  <c:v>529</c:v>
                </c:pt>
                <c:pt idx="16">
                  <c:v>479</c:v>
                </c:pt>
                <c:pt idx="17">
                  <c:v>443</c:v>
                </c:pt>
                <c:pt idx="18">
                  <c:v>370</c:v>
                </c:pt>
                <c:pt idx="19">
                  <c:v>302</c:v>
                </c:pt>
                <c:pt idx="20">
                  <c:v>350</c:v>
                </c:pt>
                <c:pt idx="21">
                  <c:v>283</c:v>
                </c:pt>
                <c:pt idx="22">
                  <c:v>254</c:v>
                </c:pt>
                <c:pt idx="23">
                  <c:v>215</c:v>
                </c:pt>
                <c:pt idx="24">
                  <c:v>168</c:v>
                </c:pt>
                <c:pt idx="25">
                  <c:v>166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Sheet1!$C$24</c:f>
              <c:strCache>
                <c:ptCount val="1"/>
                <c:pt idx="0">
                  <c:v> Living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Sheet1!$E$24:$AD$24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35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Sheet1!$C$25</c:f>
              <c:strCache>
                <c:ptCount val="1"/>
                <c:pt idx="0">
                  <c:v> Living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Sheet1!$E$25:$AD$25</c:f>
              <c:numCache>
                <c:formatCode>General</c:formatCode>
                <c:ptCount val="26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223</c:v>
                </c:pt>
                <c:pt idx="4">
                  <c:v>226</c:v>
                </c:pt>
                <c:pt idx="5">
                  <c:v>235</c:v>
                </c:pt>
                <c:pt idx="6">
                  <c:v>217</c:v>
                </c:pt>
                <c:pt idx="7">
                  <c:v>189</c:v>
                </c:pt>
                <c:pt idx="8">
                  <c:v>227</c:v>
                </c:pt>
                <c:pt idx="9">
                  <c:v>211</c:v>
                </c:pt>
                <c:pt idx="10">
                  <c:v>199</c:v>
                </c:pt>
                <c:pt idx="11">
                  <c:v>192</c:v>
                </c:pt>
                <c:pt idx="12">
                  <c:v>189</c:v>
                </c:pt>
                <c:pt idx="13">
                  <c:v>201</c:v>
                </c:pt>
                <c:pt idx="14">
                  <c:v>114</c:v>
                </c:pt>
                <c:pt idx="15">
                  <c:v>115</c:v>
                </c:pt>
                <c:pt idx="16">
                  <c:v>91</c:v>
                </c:pt>
                <c:pt idx="17">
                  <c:v>73</c:v>
                </c:pt>
                <c:pt idx="18">
                  <c:v>66</c:v>
                </c:pt>
                <c:pt idx="19">
                  <c:v>68</c:v>
                </c:pt>
                <c:pt idx="20">
                  <c:v>13</c:v>
                </c:pt>
                <c:pt idx="21">
                  <c:v>14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Sheet1!$C$26</c:f>
              <c:strCache>
                <c:ptCount val="1"/>
                <c:pt idx="0">
                  <c:v> Living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Sheet1!$E$26:$AD$26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32</c:v>
                </c:pt>
                <c:pt idx="7">
                  <c:v>45</c:v>
                </c:pt>
                <c:pt idx="8">
                  <c:v>35</c:v>
                </c:pt>
                <c:pt idx="9">
                  <c:v>33</c:v>
                </c:pt>
                <c:pt idx="10">
                  <c:v>43</c:v>
                </c:pt>
                <c:pt idx="11">
                  <c:v>38</c:v>
                </c:pt>
                <c:pt idx="12">
                  <c:v>48</c:v>
                </c:pt>
                <c:pt idx="13">
                  <c:v>33</c:v>
                </c:pt>
                <c:pt idx="14">
                  <c:v>38</c:v>
                </c:pt>
                <c:pt idx="15">
                  <c:v>22</c:v>
                </c:pt>
                <c:pt idx="16">
                  <c:v>28</c:v>
                </c:pt>
                <c:pt idx="17">
                  <c:v>22</c:v>
                </c:pt>
                <c:pt idx="18">
                  <c:v>32</c:v>
                </c:pt>
                <c:pt idx="19">
                  <c:v>25</c:v>
                </c:pt>
                <c:pt idx="20">
                  <c:v>15</c:v>
                </c:pt>
                <c:pt idx="21">
                  <c:v>21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Sheet1!$C$27</c:f>
              <c:strCache>
                <c:ptCount val="1"/>
                <c:pt idx="0">
                  <c:v> Living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Sheet1!$E$27:$AD$27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29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22</c:v>
                </c:pt>
                <c:pt idx="17">
                  <c:v>21</c:v>
                </c:pt>
                <c:pt idx="18">
                  <c:v>23</c:v>
                </c:pt>
                <c:pt idx="19">
                  <c:v>41</c:v>
                </c:pt>
                <c:pt idx="20">
                  <c:v>53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34</c:v>
                </c:pt>
                <c:pt idx="25">
                  <c:v>30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Sheet1!$C$28</c:f>
              <c:strCache>
                <c:ptCount val="1"/>
                <c:pt idx="0">
                  <c:v> Living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Sheet1!$E$1:$AD$1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Sheet1!$E$28:$AD$28</c:f>
              <c:numCache>
                <c:formatCode>General</c:formatCode>
                <c:ptCount val="26"/>
                <c:pt idx="0">
                  <c:v>52</c:v>
                </c:pt>
                <c:pt idx="1">
                  <c:v>46</c:v>
                </c:pt>
                <c:pt idx="2">
                  <c:v>38</c:v>
                </c:pt>
                <c:pt idx="3">
                  <c:v>39</c:v>
                </c:pt>
                <c:pt idx="4">
                  <c:v>28</c:v>
                </c:pt>
                <c:pt idx="5">
                  <c:v>35</c:v>
                </c:pt>
                <c:pt idx="6">
                  <c:v>24</c:v>
                </c:pt>
                <c:pt idx="7">
                  <c:v>35</c:v>
                </c:pt>
                <c:pt idx="8">
                  <c:v>48</c:v>
                </c:pt>
                <c:pt idx="9">
                  <c:v>43</c:v>
                </c:pt>
                <c:pt idx="10">
                  <c:v>43</c:v>
                </c:pt>
                <c:pt idx="11">
                  <c:v>35</c:v>
                </c:pt>
                <c:pt idx="12">
                  <c:v>25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24</c:v>
                </c:pt>
                <c:pt idx="17">
                  <c:v>13</c:v>
                </c:pt>
                <c:pt idx="18">
                  <c:v>11</c:v>
                </c:pt>
                <c:pt idx="19">
                  <c:v>20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878240"/>
        <c:axId val="284878632"/>
      </c:lineChart>
      <c:catAx>
        <c:axId val="2848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8632"/>
        <c:crosses val="autoZero"/>
        <c:auto val="1"/>
        <c:lblAlgn val="ctr"/>
        <c:lblOffset val="100"/>
        <c:noMultiLvlLbl val="0"/>
      </c:catAx>
      <c:valAx>
        <c:axId val="2848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104775</xdr:rowOff>
    </xdr:from>
    <xdr:to>
      <xdr:col>9</xdr:col>
      <xdr:colOff>419100</xdr:colOff>
      <xdr:row>30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</xdr:colOff>
      <xdr:row>4</xdr:row>
      <xdr:rowOff>114300</xdr:rowOff>
    </xdr:from>
    <xdr:to>
      <xdr:col>22</xdr:col>
      <xdr:colOff>161924</xdr:colOff>
      <xdr:row>30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K35" sqref="K35"/>
    </sheetView>
  </sheetViews>
  <sheetFormatPr defaultRowHeight="15" x14ac:dyDescent="0.25"/>
  <cols>
    <col min="3" max="3" width="28.42578125" bestFit="1" customWidth="1"/>
  </cols>
  <sheetData>
    <row r="1" spans="1:30" x14ac:dyDescent="0.25">
      <c r="C1" t="s">
        <v>12</v>
      </c>
      <c r="D1">
        <v>2014</v>
      </c>
      <c r="E1">
        <v>2013</v>
      </c>
      <c r="F1">
        <v>2012</v>
      </c>
      <c r="G1">
        <v>2011</v>
      </c>
      <c r="H1">
        <v>2010</v>
      </c>
      <c r="I1">
        <v>2009</v>
      </c>
      <c r="J1">
        <v>2008</v>
      </c>
      <c r="K1">
        <v>2007</v>
      </c>
      <c r="L1">
        <v>2006</v>
      </c>
      <c r="M1">
        <v>2005</v>
      </c>
      <c r="N1">
        <v>2004</v>
      </c>
      <c r="O1">
        <v>2003</v>
      </c>
      <c r="P1">
        <v>2002</v>
      </c>
      <c r="Q1">
        <v>2001</v>
      </c>
      <c r="R1">
        <v>2000</v>
      </c>
      <c r="S1">
        <v>1999</v>
      </c>
      <c r="T1">
        <v>1998</v>
      </c>
      <c r="U1">
        <v>1997</v>
      </c>
      <c r="V1">
        <v>1996</v>
      </c>
      <c r="W1">
        <v>1995</v>
      </c>
      <c r="X1">
        <v>1994</v>
      </c>
      <c r="Y1">
        <v>1993</v>
      </c>
      <c r="Z1">
        <v>1992</v>
      </c>
      <c r="AA1">
        <v>1991</v>
      </c>
      <c r="AB1">
        <v>1990</v>
      </c>
      <c r="AC1">
        <v>1989</v>
      </c>
      <c r="AD1">
        <v>1988</v>
      </c>
    </row>
    <row r="2" spans="1:30" x14ac:dyDescent="0.25">
      <c r="A2" t="s">
        <v>0</v>
      </c>
      <c r="B2" t="s">
        <v>1</v>
      </c>
      <c r="C2" t="str">
        <f>CONCATENATE(A2,B2)</f>
        <v> All Donor Types All Ethnicities</v>
      </c>
      <c r="D2" s="1">
        <v>9512</v>
      </c>
      <c r="E2" s="1">
        <v>14256</v>
      </c>
      <c r="F2" s="1">
        <v>14011</v>
      </c>
      <c r="G2" s="1">
        <v>14148</v>
      </c>
      <c r="H2" s="1">
        <v>14504</v>
      </c>
      <c r="I2" s="1">
        <v>14631</v>
      </c>
      <c r="J2" s="1">
        <v>14207</v>
      </c>
      <c r="K2" s="1">
        <v>14400</v>
      </c>
      <c r="L2" s="1">
        <v>14750</v>
      </c>
      <c r="M2" s="1">
        <v>14497</v>
      </c>
      <c r="N2" s="1">
        <v>14154</v>
      </c>
      <c r="O2" s="1">
        <v>13285</v>
      </c>
      <c r="P2" s="1">
        <v>12821</v>
      </c>
      <c r="Q2" s="1">
        <v>12702</v>
      </c>
      <c r="R2" s="1">
        <v>11942</v>
      </c>
      <c r="S2" s="1">
        <v>10871</v>
      </c>
      <c r="T2" s="1">
        <v>10362</v>
      </c>
      <c r="U2" s="1">
        <v>9545</v>
      </c>
      <c r="V2" s="1">
        <v>9222</v>
      </c>
      <c r="W2" s="1">
        <v>8859</v>
      </c>
      <c r="X2" s="1">
        <v>8203</v>
      </c>
      <c r="Y2" s="1">
        <v>7766</v>
      </c>
      <c r="Z2" s="1">
        <v>7091</v>
      </c>
      <c r="AA2" s="1">
        <v>6953</v>
      </c>
      <c r="AB2" s="1">
        <v>6632</v>
      </c>
      <c r="AC2" s="1">
        <v>5929</v>
      </c>
      <c r="AD2" s="1">
        <v>5909</v>
      </c>
    </row>
    <row r="3" spans="1:30" x14ac:dyDescent="0.25">
      <c r="A3" t="s">
        <v>0</v>
      </c>
      <c r="B3" t="s">
        <v>2</v>
      </c>
      <c r="C3" t="str">
        <f t="shared" ref="C3:C28" si="0">CONCATENATE(A3,B3)</f>
        <v> All Donor Types White</v>
      </c>
      <c r="D3" s="1">
        <v>6497</v>
      </c>
      <c r="E3" s="1">
        <v>9647</v>
      </c>
      <c r="F3" s="1">
        <v>9540</v>
      </c>
      <c r="G3" s="1">
        <v>9634</v>
      </c>
      <c r="H3" s="1">
        <v>9849</v>
      </c>
      <c r="I3" s="1">
        <v>9987</v>
      </c>
      <c r="J3" s="1">
        <v>9666</v>
      </c>
      <c r="K3" s="1">
        <v>9875</v>
      </c>
      <c r="L3" s="1">
        <v>10184</v>
      </c>
      <c r="M3" s="1">
        <v>9982</v>
      </c>
      <c r="N3" s="1">
        <v>9851</v>
      </c>
      <c r="O3" s="1">
        <v>9277</v>
      </c>
      <c r="P3" s="1">
        <v>9186</v>
      </c>
      <c r="Q3" s="1">
        <v>9132</v>
      </c>
      <c r="R3" s="1">
        <v>8709</v>
      </c>
      <c r="S3" s="1">
        <v>7921</v>
      </c>
      <c r="T3" s="1">
        <v>7647</v>
      </c>
      <c r="U3" s="1">
        <v>7006</v>
      </c>
      <c r="V3" s="1">
        <v>6841</v>
      </c>
      <c r="W3" s="1">
        <v>6686</v>
      </c>
      <c r="X3" s="1">
        <v>6186</v>
      </c>
      <c r="Y3" s="1">
        <v>5863</v>
      </c>
      <c r="Z3" s="1">
        <v>5421</v>
      </c>
      <c r="AA3" s="1">
        <v>5418</v>
      </c>
      <c r="AB3" s="1">
        <v>5326</v>
      </c>
      <c r="AC3" s="1">
        <v>4754</v>
      </c>
      <c r="AD3" s="1">
        <v>4801</v>
      </c>
    </row>
    <row r="4" spans="1:30" x14ac:dyDescent="0.25">
      <c r="A4" t="s">
        <v>0</v>
      </c>
      <c r="B4" t="s">
        <v>3</v>
      </c>
      <c r="C4" t="str">
        <f t="shared" si="0"/>
        <v> All Donor Types Black</v>
      </c>
      <c r="D4" s="1">
        <v>1276</v>
      </c>
      <c r="E4" s="1">
        <v>2020</v>
      </c>
      <c r="F4" s="1">
        <v>1981</v>
      </c>
      <c r="G4" s="1">
        <v>1995</v>
      </c>
      <c r="H4" s="1">
        <v>2088</v>
      </c>
      <c r="I4" s="1">
        <v>2055</v>
      </c>
      <c r="J4" s="1">
        <v>2007</v>
      </c>
      <c r="K4" s="1">
        <v>1996</v>
      </c>
      <c r="L4" s="1">
        <v>2065</v>
      </c>
      <c r="M4" s="1">
        <v>2027</v>
      </c>
      <c r="N4" s="1">
        <v>1920</v>
      </c>
      <c r="O4" s="1">
        <v>1766</v>
      </c>
      <c r="P4" s="1">
        <v>1614</v>
      </c>
      <c r="Q4" s="1">
        <v>1593</v>
      </c>
      <c r="R4" s="1">
        <v>1426</v>
      </c>
      <c r="S4" s="1">
        <v>1335</v>
      </c>
      <c r="T4" s="1">
        <v>1229</v>
      </c>
      <c r="U4" s="1">
        <v>1183</v>
      </c>
      <c r="V4" s="1">
        <v>1143</v>
      </c>
      <c r="W4" s="1">
        <v>1053</v>
      </c>
      <c r="X4" s="1">
        <v>1016</v>
      </c>
      <c r="Y4">
        <v>957</v>
      </c>
      <c r="Z4">
        <v>836</v>
      </c>
      <c r="AA4">
        <v>757</v>
      </c>
      <c r="AB4">
        <v>658</v>
      </c>
      <c r="AC4">
        <v>562</v>
      </c>
      <c r="AD4">
        <v>569</v>
      </c>
    </row>
    <row r="5" spans="1:30" x14ac:dyDescent="0.25">
      <c r="A5" t="s">
        <v>0</v>
      </c>
      <c r="B5" t="s">
        <v>4</v>
      </c>
      <c r="C5" t="str">
        <f t="shared" si="0"/>
        <v> All Donor Types Hispanic</v>
      </c>
      <c r="D5" s="1">
        <v>1269</v>
      </c>
      <c r="E5" s="1">
        <v>1942</v>
      </c>
      <c r="F5" s="1">
        <v>1836</v>
      </c>
      <c r="G5" s="1">
        <v>1892</v>
      </c>
      <c r="H5" s="1">
        <v>1961</v>
      </c>
      <c r="I5" s="1">
        <v>2032</v>
      </c>
      <c r="J5" s="1">
        <v>1964</v>
      </c>
      <c r="K5" s="1">
        <v>1971</v>
      </c>
      <c r="L5" s="1">
        <v>1969</v>
      </c>
      <c r="M5" s="1">
        <v>1914</v>
      </c>
      <c r="N5" s="1">
        <v>1827</v>
      </c>
      <c r="O5" s="1">
        <v>1668</v>
      </c>
      <c r="P5" s="1">
        <v>1532</v>
      </c>
      <c r="Q5" s="1">
        <v>1485</v>
      </c>
      <c r="R5" s="1">
        <v>1332</v>
      </c>
      <c r="S5" s="1">
        <v>1200</v>
      </c>
      <c r="T5" s="1">
        <v>1100</v>
      </c>
      <c r="U5">
        <v>993</v>
      </c>
      <c r="V5">
        <v>904</v>
      </c>
      <c r="W5">
        <v>838</v>
      </c>
      <c r="X5">
        <v>710</v>
      </c>
      <c r="Y5">
        <v>775</v>
      </c>
      <c r="Z5">
        <v>623</v>
      </c>
      <c r="AA5">
        <v>610</v>
      </c>
      <c r="AB5">
        <v>511</v>
      </c>
      <c r="AC5">
        <v>461</v>
      </c>
      <c r="AD5">
        <v>427</v>
      </c>
    </row>
    <row r="6" spans="1:30" x14ac:dyDescent="0.25">
      <c r="A6" t="s">
        <v>0</v>
      </c>
      <c r="B6" t="s">
        <v>5</v>
      </c>
      <c r="C6" t="str">
        <f t="shared" si="0"/>
        <v> All Donor Types Unknown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19</v>
      </c>
      <c r="P6">
        <v>1</v>
      </c>
      <c r="Q6">
        <v>1</v>
      </c>
      <c r="R6">
        <v>3</v>
      </c>
      <c r="S6">
        <v>22</v>
      </c>
      <c r="T6">
        <v>44</v>
      </c>
      <c r="U6">
        <v>28</v>
      </c>
      <c r="V6">
        <v>65</v>
      </c>
      <c r="W6">
        <v>21</v>
      </c>
      <c r="X6">
        <v>10</v>
      </c>
      <c r="Y6">
        <v>10</v>
      </c>
      <c r="Z6">
        <v>38</v>
      </c>
      <c r="AA6">
        <v>21</v>
      </c>
      <c r="AB6">
        <v>20</v>
      </c>
      <c r="AC6">
        <v>14</v>
      </c>
      <c r="AD6">
        <v>12</v>
      </c>
    </row>
    <row r="7" spans="1:30" x14ac:dyDescent="0.25">
      <c r="A7" t="s">
        <v>0</v>
      </c>
      <c r="B7" t="s">
        <v>6</v>
      </c>
      <c r="C7" t="str">
        <f t="shared" si="0"/>
        <v> All Donor Types Asian</v>
      </c>
      <c r="D7">
        <v>286</v>
      </c>
      <c r="E7">
        <v>417</v>
      </c>
      <c r="F7">
        <v>429</v>
      </c>
      <c r="G7">
        <v>400</v>
      </c>
      <c r="H7">
        <v>405</v>
      </c>
      <c r="I7">
        <v>418</v>
      </c>
      <c r="J7">
        <v>423</v>
      </c>
      <c r="K7">
        <v>395</v>
      </c>
      <c r="L7">
        <v>364</v>
      </c>
      <c r="M7">
        <v>380</v>
      </c>
      <c r="N7">
        <v>367</v>
      </c>
      <c r="O7">
        <v>340</v>
      </c>
      <c r="P7">
        <v>303</v>
      </c>
      <c r="Q7">
        <v>326</v>
      </c>
      <c r="R7">
        <v>317</v>
      </c>
      <c r="S7">
        <v>232</v>
      </c>
      <c r="T7">
        <v>205</v>
      </c>
      <c r="U7">
        <v>193</v>
      </c>
      <c r="V7">
        <v>157</v>
      </c>
      <c r="W7">
        <v>141</v>
      </c>
      <c r="X7">
        <v>154</v>
      </c>
      <c r="Y7">
        <v>67</v>
      </c>
      <c r="Z7">
        <v>79</v>
      </c>
      <c r="AA7">
        <v>62</v>
      </c>
      <c r="AB7">
        <v>48</v>
      </c>
      <c r="AC7">
        <v>65</v>
      </c>
      <c r="AD7">
        <v>37</v>
      </c>
    </row>
    <row r="8" spans="1:30" x14ac:dyDescent="0.25">
      <c r="A8" t="s">
        <v>0</v>
      </c>
      <c r="B8" t="s">
        <v>7</v>
      </c>
      <c r="C8" t="str">
        <f t="shared" si="0"/>
        <v> All Donor Types American Indian/Alaska Native</v>
      </c>
      <c r="D8">
        <v>48</v>
      </c>
      <c r="E8">
        <v>63</v>
      </c>
      <c r="F8">
        <v>62</v>
      </c>
      <c r="G8">
        <v>54</v>
      </c>
      <c r="H8">
        <v>55</v>
      </c>
      <c r="I8">
        <v>61</v>
      </c>
      <c r="J8">
        <v>67</v>
      </c>
      <c r="K8">
        <v>71</v>
      </c>
      <c r="L8">
        <v>67</v>
      </c>
      <c r="M8">
        <v>75</v>
      </c>
      <c r="N8">
        <v>58</v>
      </c>
      <c r="O8">
        <v>62</v>
      </c>
      <c r="P8">
        <v>60</v>
      </c>
      <c r="Q8">
        <v>63</v>
      </c>
      <c r="R8">
        <v>48</v>
      </c>
      <c r="S8">
        <v>60</v>
      </c>
      <c r="T8">
        <v>31</v>
      </c>
      <c r="U8">
        <v>43</v>
      </c>
      <c r="V8">
        <v>36</v>
      </c>
      <c r="W8">
        <v>55</v>
      </c>
      <c r="X8">
        <v>42</v>
      </c>
      <c r="Y8">
        <v>23</v>
      </c>
      <c r="Z8">
        <v>30</v>
      </c>
      <c r="AA8">
        <v>32</v>
      </c>
      <c r="AB8">
        <v>25</v>
      </c>
      <c r="AC8">
        <v>27</v>
      </c>
      <c r="AD8">
        <v>26</v>
      </c>
    </row>
    <row r="9" spans="1:30" x14ac:dyDescent="0.25">
      <c r="A9" t="s">
        <v>0</v>
      </c>
      <c r="B9" t="s">
        <v>8</v>
      </c>
      <c r="C9" t="str">
        <f t="shared" si="0"/>
        <v> All Donor Types Pacific Islander</v>
      </c>
      <c r="D9">
        <v>27</v>
      </c>
      <c r="E9">
        <v>37</v>
      </c>
      <c r="F9">
        <v>28</v>
      </c>
      <c r="G9">
        <v>25</v>
      </c>
      <c r="H9">
        <v>25</v>
      </c>
      <c r="I9">
        <v>27</v>
      </c>
      <c r="J9">
        <v>26</v>
      </c>
      <c r="K9">
        <v>25</v>
      </c>
      <c r="L9">
        <v>26</v>
      </c>
      <c r="M9">
        <v>21</v>
      </c>
      <c r="N9">
        <v>29</v>
      </c>
      <c r="O9">
        <v>55</v>
      </c>
      <c r="P9">
        <v>49</v>
      </c>
      <c r="Q9">
        <v>52</v>
      </c>
      <c r="R9">
        <v>57</v>
      </c>
      <c r="S9">
        <v>52</v>
      </c>
      <c r="T9">
        <v>58</v>
      </c>
      <c r="U9">
        <v>35</v>
      </c>
      <c r="V9">
        <v>37</v>
      </c>
      <c r="W9">
        <v>36</v>
      </c>
      <c r="X9">
        <v>51</v>
      </c>
      <c r="Y9">
        <v>59</v>
      </c>
      <c r="Z9">
        <v>51</v>
      </c>
      <c r="AA9">
        <v>51</v>
      </c>
      <c r="AB9">
        <v>35</v>
      </c>
      <c r="AC9">
        <v>37</v>
      </c>
      <c r="AD9">
        <v>33</v>
      </c>
    </row>
    <row r="10" spans="1:30" x14ac:dyDescent="0.25">
      <c r="A10" t="s">
        <v>0</v>
      </c>
      <c r="B10" t="s">
        <v>9</v>
      </c>
      <c r="C10" t="str">
        <f t="shared" si="0"/>
        <v> All Donor Types Multiracial</v>
      </c>
      <c r="D10">
        <v>109</v>
      </c>
      <c r="E10">
        <v>130</v>
      </c>
      <c r="F10">
        <v>135</v>
      </c>
      <c r="G10">
        <v>148</v>
      </c>
      <c r="H10">
        <v>121</v>
      </c>
      <c r="I10">
        <v>51</v>
      </c>
      <c r="J10">
        <v>54</v>
      </c>
      <c r="K10">
        <v>67</v>
      </c>
      <c r="L10">
        <v>75</v>
      </c>
      <c r="M10">
        <v>98</v>
      </c>
      <c r="N10">
        <v>102</v>
      </c>
      <c r="O10">
        <v>98</v>
      </c>
      <c r="P10">
        <v>76</v>
      </c>
      <c r="Q10">
        <v>50</v>
      </c>
      <c r="R10">
        <v>50</v>
      </c>
      <c r="S10">
        <v>49</v>
      </c>
      <c r="T10">
        <v>48</v>
      </c>
      <c r="U10">
        <v>64</v>
      </c>
      <c r="V10">
        <v>39</v>
      </c>
      <c r="W10">
        <v>29</v>
      </c>
      <c r="X10">
        <v>34</v>
      </c>
      <c r="Y10">
        <v>12</v>
      </c>
      <c r="Z10">
        <v>13</v>
      </c>
      <c r="AA10">
        <v>2</v>
      </c>
      <c r="AB10">
        <v>9</v>
      </c>
      <c r="AC10">
        <v>9</v>
      </c>
      <c r="AD10">
        <v>4</v>
      </c>
    </row>
    <row r="11" spans="1:30" x14ac:dyDescent="0.25">
      <c r="A11" t="s">
        <v>10</v>
      </c>
      <c r="B11" t="s">
        <v>1</v>
      </c>
      <c r="C11" t="str">
        <f t="shared" si="0"/>
        <v> Deceased Donor All Ethnicities</v>
      </c>
      <c r="D11" s="1">
        <v>5658</v>
      </c>
      <c r="E11" s="1">
        <v>8268</v>
      </c>
      <c r="F11" s="1">
        <v>8143</v>
      </c>
      <c r="G11" s="1">
        <v>8126</v>
      </c>
      <c r="H11" s="1">
        <v>7943</v>
      </c>
      <c r="I11" s="1">
        <v>8022</v>
      </c>
      <c r="J11" s="1">
        <v>7989</v>
      </c>
      <c r="K11" s="1">
        <v>8085</v>
      </c>
      <c r="L11" s="1">
        <v>8017</v>
      </c>
      <c r="M11" s="1">
        <v>7593</v>
      </c>
      <c r="N11" s="1">
        <v>7150</v>
      </c>
      <c r="O11" s="1">
        <v>6457</v>
      </c>
      <c r="P11" s="1">
        <v>6190</v>
      </c>
      <c r="Q11" s="1">
        <v>6080</v>
      </c>
      <c r="R11" s="1">
        <v>5985</v>
      </c>
      <c r="S11" s="1">
        <v>5824</v>
      </c>
      <c r="T11" s="1">
        <v>5793</v>
      </c>
      <c r="U11" s="1">
        <v>5479</v>
      </c>
      <c r="V11" s="1">
        <v>5418</v>
      </c>
      <c r="W11" s="1">
        <v>5363</v>
      </c>
      <c r="X11" s="1">
        <v>5099</v>
      </c>
      <c r="Y11" s="1">
        <v>4861</v>
      </c>
      <c r="Z11" s="1">
        <v>4520</v>
      </c>
      <c r="AA11" s="1">
        <v>4526</v>
      </c>
      <c r="AB11" s="1">
        <v>4509</v>
      </c>
      <c r="AC11" s="1">
        <v>4011</v>
      </c>
      <c r="AD11" s="1">
        <v>4080</v>
      </c>
    </row>
    <row r="12" spans="1:30" x14ac:dyDescent="0.25">
      <c r="A12" t="s">
        <v>10</v>
      </c>
      <c r="B12" t="s">
        <v>2</v>
      </c>
      <c r="C12" t="str">
        <f t="shared" si="0"/>
        <v> Deceased Donor White</v>
      </c>
      <c r="D12" s="1">
        <v>3781</v>
      </c>
      <c r="E12" s="1">
        <v>5461</v>
      </c>
      <c r="F12" s="1">
        <v>5382</v>
      </c>
      <c r="G12" s="1">
        <v>5397</v>
      </c>
      <c r="H12" s="1">
        <v>5284</v>
      </c>
      <c r="I12" s="1">
        <v>5366</v>
      </c>
      <c r="J12" s="1">
        <v>5345</v>
      </c>
      <c r="K12" s="1">
        <v>5423</v>
      </c>
      <c r="L12" s="1">
        <v>5420</v>
      </c>
      <c r="M12" s="1">
        <v>5175</v>
      </c>
      <c r="N12" s="1">
        <v>4968</v>
      </c>
      <c r="O12" s="1">
        <v>4514</v>
      </c>
      <c r="P12" s="1">
        <v>4474</v>
      </c>
      <c r="Q12" s="1">
        <v>4429</v>
      </c>
      <c r="R12" s="1">
        <v>4494</v>
      </c>
      <c r="S12" s="1">
        <v>4373</v>
      </c>
      <c r="T12" s="1">
        <v>4389</v>
      </c>
      <c r="U12" s="1">
        <v>4124</v>
      </c>
      <c r="V12" s="1">
        <v>4136</v>
      </c>
      <c r="W12" s="1">
        <v>4140</v>
      </c>
      <c r="X12" s="1">
        <v>3974</v>
      </c>
      <c r="Y12" s="1">
        <v>3800</v>
      </c>
      <c r="Z12" s="1">
        <v>3552</v>
      </c>
      <c r="AA12" s="1">
        <v>3622</v>
      </c>
      <c r="AB12" s="1">
        <v>3705</v>
      </c>
      <c r="AC12" s="1">
        <v>3288</v>
      </c>
      <c r="AD12" s="1">
        <v>3406</v>
      </c>
    </row>
    <row r="13" spans="1:30" x14ac:dyDescent="0.25">
      <c r="A13" t="s">
        <v>10</v>
      </c>
      <c r="B13" t="s">
        <v>3</v>
      </c>
      <c r="C13" t="str">
        <f t="shared" si="0"/>
        <v> Deceased Donor Black</v>
      </c>
      <c r="D13">
        <v>876</v>
      </c>
      <c r="E13" s="1">
        <v>1370</v>
      </c>
      <c r="F13" s="1">
        <v>1369</v>
      </c>
      <c r="G13" s="1">
        <v>1296</v>
      </c>
      <c r="H13" s="1">
        <v>1323</v>
      </c>
      <c r="I13" s="1">
        <v>1301</v>
      </c>
      <c r="J13" s="1">
        <v>1276</v>
      </c>
      <c r="K13" s="1">
        <v>1250</v>
      </c>
      <c r="L13" s="1">
        <v>1244</v>
      </c>
      <c r="M13" s="1">
        <v>1136</v>
      </c>
      <c r="N13">
        <v>978</v>
      </c>
      <c r="O13">
        <v>861</v>
      </c>
      <c r="P13">
        <v>785</v>
      </c>
      <c r="Q13">
        <v>740</v>
      </c>
      <c r="R13">
        <v>692</v>
      </c>
      <c r="S13">
        <v>637</v>
      </c>
      <c r="T13">
        <v>646</v>
      </c>
      <c r="U13">
        <v>651</v>
      </c>
      <c r="V13">
        <v>651</v>
      </c>
      <c r="W13">
        <v>611</v>
      </c>
      <c r="X13">
        <v>584</v>
      </c>
      <c r="Y13">
        <v>555</v>
      </c>
      <c r="Z13">
        <v>513</v>
      </c>
      <c r="AA13">
        <v>466</v>
      </c>
      <c r="AB13">
        <v>438</v>
      </c>
      <c r="AC13">
        <v>346</v>
      </c>
      <c r="AD13">
        <v>359</v>
      </c>
    </row>
    <row r="14" spans="1:30" x14ac:dyDescent="0.25">
      <c r="A14" t="s">
        <v>10</v>
      </c>
      <c r="B14" t="s">
        <v>4</v>
      </c>
      <c r="C14" t="str">
        <f t="shared" si="0"/>
        <v> Deceased Donor Hispanic</v>
      </c>
      <c r="D14">
        <v>724</v>
      </c>
      <c r="E14" s="1">
        <v>1111</v>
      </c>
      <c r="F14" s="1">
        <v>1033</v>
      </c>
      <c r="G14" s="1">
        <v>1078</v>
      </c>
      <c r="H14" s="1">
        <v>1029</v>
      </c>
      <c r="I14" s="1">
        <v>1098</v>
      </c>
      <c r="J14" s="1">
        <v>1119</v>
      </c>
      <c r="K14" s="1">
        <v>1139</v>
      </c>
      <c r="L14" s="1">
        <v>1097</v>
      </c>
      <c r="M14" s="1">
        <v>1030</v>
      </c>
      <c r="N14">
        <v>950</v>
      </c>
      <c r="O14">
        <v>822</v>
      </c>
      <c r="P14">
        <v>733</v>
      </c>
      <c r="Q14">
        <v>711</v>
      </c>
      <c r="R14">
        <v>620</v>
      </c>
      <c r="S14">
        <v>612</v>
      </c>
      <c r="T14">
        <v>571</v>
      </c>
      <c r="U14">
        <v>514</v>
      </c>
      <c r="V14">
        <v>461</v>
      </c>
      <c r="W14">
        <v>468</v>
      </c>
      <c r="X14">
        <v>408</v>
      </c>
      <c r="Y14">
        <v>425</v>
      </c>
      <c r="Z14">
        <v>340</v>
      </c>
      <c r="AA14">
        <v>356</v>
      </c>
      <c r="AB14">
        <v>296</v>
      </c>
      <c r="AC14">
        <v>293</v>
      </c>
      <c r="AD14">
        <v>261</v>
      </c>
    </row>
    <row r="15" spans="1:30" x14ac:dyDescent="0.25">
      <c r="A15" t="s">
        <v>10</v>
      </c>
      <c r="B15" t="s">
        <v>5</v>
      </c>
      <c r="C15" t="str">
        <f t="shared" si="0"/>
        <v> Deceased Donor Unknown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19</v>
      </c>
      <c r="P15">
        <v>1</v>
      </c>
      <c r="Q15">
        <v>1</v>
      </c>
      <c r="R15">
        <v>2</v>
      </c>
      <c r="S15">
        <v>16</v>
      </c>
      <c r="T15">
        <v>36</v>
      </c>
      <c r="U15">
        <v>20</v>
      </c>
      <c r="V15">
        <v>30</v>
      </c>
      <c r="W15">
        <v>15</v>
      </c>
      <c r="X15">
        <v>6</v>
      </c>
      <c r="Y15">
        <v>6</v>
      </c>
      <c r="Z15">
        <v>27</v>
      </c>
      <c r="AA15">
        <v>12</v>
      </c>
      <c r="AB15">
        <v>11</v>
      </c>
      <c r="AC15">
        <v>9</v>
      </c>
      <c r="AD15">
        <v>6</v>
      </c>
    </row>
    <row r="16" spans="1:30" x14ac:dyDescent="0.25">
      <c r="A16" t="s">
        <v>10</v>
      </c>
      <c r="B16" t="s">
        <v>6</v>
      </c>
      <c r="C16" t="str">
        <f t="shared" si="0"/>
        <v> Deceased Donor Asian</v>
      </c>
      <c r="D16">
        <v>141</v>
      </c>
      <c r="E16">
        <v>189</v>
      </c>
      <c r="F16">
        <v>219</v>
      </c>
      <c r="G16">
        <v>190</v>
      </c>
      <c r="H16">
        <v>182</v>
      </c>
      <c r="I16">
        <v>192</v>
      </c>
      <c r="J16">
        <v>188</v>
      </c>
      <c r="K16">
        <v>178</v>
      </c>
      <c r="L16">
        <v>175</v>
      </c>
      <c r="M16">
        <v>153</v>
      </c>
      <c r="N16">
        <v>156</v>
      </c>
      <c r="O16">
        <v>141</v>
      </c>
      <c r="P16">
        <v>111</v>
      </c>
      <c r="Q16">
        <v>137</v>
      </c>
      <c r="R16">
        <v>116</v>
      </c>
      <c r="S16">
        <v>118</v>
      </c>
      <c r="T16">
        <v>90</v>
      </c>
      <c r="U16">
        <v>102</v>
      </c>
      <c r="V16">
        <v>84</v>
      </c>
      <c r="W16">
        <v>75</v>
      </c>
      <c r="X16">
        <v>86</v>
      </c>
      <c r="Y16">
        <v>54</v>
      </c>
      <c r="Z16">
        <v>65</v>
      </c>
      <c r="AA16">
        <v>51</v>
      </c>
      <c r="AB16">
        <v>40</v>
      </c>
      <c r="AC16">
        <v>54</v>
      </c>
      <c r="AD16">
        <v>32</v>
      </c>
    </row>
    <row r="17" spans="1:30" x14ac:dyDescent="0.25">
      <c r="A17" t="s">
        <v>10</v>
      </c>
      <c r="B17" t="s">
        <v>7</v>
      </c>
      <c r="C17" t="str">
        <f t="shared" si="0"/>
        <v> Deceased Donor American Indian/Alaska Native</v>
      </c>
      <c r="D17">
        <v>32</v>
      </c>
      <c r="E17">
        <v>38</v>
      </c>
      <c r="F17">
        <v>32</v>
      </c>
      <c r="G17">
        <v>34</v>
      </c>
      <c r="H17">
        <v>32</v>
      </c>
      <c r="I17">
        <v>30</v>
      </c>
      <c r="J17">
        <v>29</v>
      </c>
      <c r="K17">
        <v>39</v>
      </c>
      <c r="L17">
        <v>22</v>
      </c>
      <c r="M17">
        <v>40</v>
      </c>
      <c r="N17">
        <v>25</v>
      </c>
      <c r="O17">
        <v>19</v>
      </c>
      <c r="P17">
        <v>22</v>
      </c>
      <c r="Q17">
        <v>15</v>
      </c>
      <c r="R17">
        <v>15</v>
      </c>
      <c r="S17">
        <v>22</v>
      </c>
      <c r="T17">
        <v>9</v>
      </c>
      <c r="U17">
        <v>15</v>
      </c>
      <c r="V17">
        <v>14</v>
      </c>
      <c r="W17">
        <v>23</v>
      </c>
      <c r="X17">
        <v>17</v>
      </c>
      <c r="Y17">
        <v>8</v>
      </c>
      <c r="Z17">
        <v>9</v>
      </c>
      <c r="AA17">
        <v>15</v>
      </c>
      <c r="AB17">
        <v>9</v>
      </c>
      <c r="AC17">
        <v>10</v>
      </c>
      <c r="AD17">
        <v>9</v>
      </c>
    </row>
    <row r="18" spans="1:30" x14ac:dyDescent="0.25">
      <c r="A18" t="s">
        <v>10</v>
      </c>
      <c r="B18" t="s">
        <v>8</v>
      </c>
      <c r="C18" t="str">
        <f t="shared" si="0"/>
        <v> Deceased Donor Pacific Islander</v>
      </c>
      <c r="D18">
        <v>23</v>
      </c>
      <c r="E18">
        <v>21</v>
      </c>
      <c r="F18">
        <v>19</v>
      </c>
      <c r="G18">
        <v>21</v>
      </c>
      <c r="H18">
        <v>11</v>
      </c>
      <c r="I18">
        <v>12</v>
      </c>
      <c r="J18">
        <v>13</v>
      </c>
      <c r="K18">
        <v>13</v>
      </c>
      <c r="L18">
        <v>19</v>
      </c>
      <c r="M18">
        <v>9</v>
      </c>
      <c r="N18">
        <v>14</v>
      </c>
      <c r="O18">
        <v>26</v>
      </c>
      <c r="P18">
        <v>23</v>
      </c>
      <c r="Q18">
        <v>22</v>
      </c>
      <c r="R18">
        <v>22</v>
      </c>
      <c r="S18">
        <v>19</v>
      </c>
      <c r="T18">
        <v>22</v>
      </c>
      <c r="U18">
        <v>13</v>
      </c>
      <c r="V18">
        <v>16</v>
      </c>
      <c r="W18">
        <v>13</v>
      </c>
      <c r="X18">
        <v>10</v>
      </c>
      <c r="Y18">
        <v>6</v>
      </c>
      <c r="Z18">
        <v>6</v>
      </c>
      <c r="AA18">
        <v>4</v>
      </c>
      <c r="AB18">
        <v>4</v>
      </c>
      <c r="AC18">
        <v>3</v>
      </c>
      <c r="AD18">
        <v>3</v>
      </c>
    </row>
    <row r="19" spans="1:30" x14ac:dyDescent="0.25">
      <c r="A19" t="s">
        <v>10</v>
      </c>
      <c r="B19" t="s">
        <v>9</v>
      </c>
      <c r="C19" t="str">
        <f t="shared" si="0"/>
        <v> Deceased Donor Multiracial</v>
      </c>
      <c r="D19">
        <v>81</v>
      </c>
      <c r="E19">
        <v>78</v>
      </c>
      <c r="F19">
        <v>89</v>
      </c>
      <c r="G19">
        <v>110</v>
      </c>
      <c r="H19">
        <v>82</v>
      </c>
      <c r="I19">
        <v>23</v>
      </c>
      <c r="J19">
        <v>19</v>
      </c>
      <c r="K19">
        <v>43</v>
      </c>
      <c r="L19">
        <v>40</v>
      </c>
      <c r="M19">
        <v>50</v>
      </c>
      <c r="N19">
        <v>59</v>
      </c>
      <c r="O19">
        <v>55</v>
      </c>
      <c r="P19">
        <v>41</v>
      </c>
      <c r="Q19">
        <v>25</v>
      </c>
      <c r="R19">
        <v>24</v>
      </c>
      <c r="S19">
        <v>27</v>
      </c>
      <c r="T19">
        <v>30</v>
      </c>
      <c r="U19">
        <v>40</v>
      </c>
      <c r="V19">
        <v>26</v>
      </c>
      <c r="W19">
        <v>18</v>
      </c>
      <c r="X19">
        <v>14</v>
      </c>
      <c r="Y19">
        <v>7</v>
      </c>
      <c r="Z19">
        <v>8</v>
      </c>
      <c r="AA19">
        <v>0</v>
      </c>
      <c r="AB19">
        <v>6</v>
      </c>
      <c r="AC19">
        <v>8</v>
      </c>
      <c r="AD19">
        <v>4</v>
      </c>
    </row>
    <row r="20" spans="1:30" x14ac:dyDescent="0.25">
      <c r="A20" t="s">
        <v>11</v>
      </c>
      <c r="B20" t="s">
        <v>1</v>
      </c>
      <c r="C20" t="str">
        <f t="shared" si="0"/>
        <v> Living Donor All Ethnicities</v>
      </c>
      <c r="D20" s="1">
        <v>3854</v>
      </c>
      <c r="E20" s="1">
        <v>5988</v>
      </c>
      <c r="F20" s="1">
        <v>5868</v>
      </c>
      <c r="G20" s="1">
        <v>6022</v>
      </c>
      <c r="H20" s="1">
        <v>6561</v>
      </c>
      <c r="I20" s="1">
        <v>6609</v>
      </c>
      <c r="J20" s="1">
        <v>6218</v>
      </c>
      <c r="K20" s="1">
        <v>6315</v>
      </c>
      <c r="L20" s="1">
        <v>6733</v>
      </c>
      <c r="M20" s="1">
        <v>6904</v>
      </c>
      <c r="N20" s="1">
        <v>7004</v>
      </c>
      <c r="O20" s="1">
        <v>6828</v>
      </c>
      <c r="P20" s="1">
        <v>6631</v>
      </c>
      <c r="Q20" s="1">
        <v>6622</v>
      </c>
      <c r="R20" s="1">
        <v>5957</v>
      </c>
      <c r="S20" s="1">
        <v>5047</v>
      </c>
      <c r="T20" s="1">
        <v>4569</v>
      </c>
      <c r="U20" s="1">
        <v>4066</v>
      </c>
      <c r="V20" s="1">
        <v>3804</v>
      </c>
      <c r="W20" s="1">
        <v>3496</v>
      </c>
      <c r="X20" s="1">
        <v>3104</v>
      </c>
      <c r="Y20" s="1">
        <v>2905</v>
      </c>
      <c r="Z20" s="1">
        <v>2571</v>
      </c>
      <c r="AA20" s="1">
        <v>2427</v>
      </c>
      <c r="AB20" s="1">
        <v>2123</v>
      </c>
      <c r="AC20" s="1">
        <v>1918</v>
      </c>
      <c r="AD20" s="1">
        <v>1829</v>
      </c>
    </row>
    <row r="21" spans="1:30" x14ac:dyDescent="0.25">
      <c r="A21" t="s">
        <v>11</v>
      </c>
      <c r="B21" t="s">
        <v>2</v>
      </c>
      <c r="C21" t="str">
        <f t="shared" si="0"/>
        <v> Living Donor White</v>
      </c>
      <c r="D21" s="1">
        <v>2716</v>
      </c>
      <c r="E21" s="1">
        <v>4186</v>
      </c>
      <c r="F21" s="1">
        <v>4158</v>
      </c>
      <c r="G21" s="1">
        <v>4237</v>
      </c>
      <c r="H21" s="1">
        <v>4565</v>
      </c>
      <c r="I21" s="1">
        <v>4621</v>
      </c>
      <c r="J21" s="1">
        <v>4321</v>
      </c>
      <c r="K21" s="1">
        <v>4452</v>
      </c>
      <c r="L21" s="1">
        <v>4764</v>
      </c>
      <c r="M21" s="1">
        <v>4807</v>
      </c>
      <c r="N21" s="1">
        <v>4883</v>
      </c>
      <c r="O21" s="1">
        <v>4763</v>
      </c>
      <c r="P21" s="1">
        <v>4712</v>
      </c>
      <c r="Q21" s="1">
        <v>4703</v>
      </c>
      <c r="R21" s="1">
        <v>4215</v>
      </c>
      <c r="S21" s="1">
        <v>3548</v>
      </c>
      <c r="T21" s="1">
        <v>3258</v>
      </c>
      <c r="U21" s="1">
        <v>2882</v>
      </c>
      <c r="V21" s="1">
        <v>2705</v>
      </c>
      <c r="W21" s="1">
        <v>2546</v>
      </c>
      <c r="X21" s="1">
        <v>2212</v>
      </c>
      <c r="Y21" s="1">
        <v>2063</v>
      </c>
      <c r="Z21" s="1">
        <v>1869</v>
      </c>
      <c r="AA21" s="1">
        <v>1796</v>
      </c>
      <c r="AB21" s="1">
        <v>1621</v>
      </c>
      <c r="AC21" s="1">
        <v>1466</v>
      </c>
      <c r="AD21" s="1">
        <v>1395</v>
      </c>
    </row>
    <row r="22" spans="1:30" x14ac:dyDescent="0.25">
      <c r="A22" t="s">
        <v>11</v>
      </c>
      <c r="B22" t="s">
        <v>3</v>
      </c>
      <c r="C22" t="str">
        <f t="shared" si="0"/>
        <v> Living Donor Black</v>
      </c>
      <c r="D22">
        <v>400</v>
      </c>
      <c r="E22">
        <v>650</v>
      </c>
      <c r="F22">
        <v>612</v>
      </c>
      <c r="G22">
        <v>699</v>
      </c>
      <c r="H22">
        <v>765</v>
      </c>
      <c r="I22">
        <v>754</v>
      </c>
      <c r="J22">
        <v>731</v>
      </c>
      <c r="K22">
        <v>746</v>
      </c>
      <c r="L22">
        <v>821</v>
      </c>
      <c r="M22">
        <v>891</v>
      </c>
      <c r="N22">
        <v>942</v>
      </c>
      <c r="O22">
        <v>905</v>
      </c>
      <c r="P22">
        <v>829</v>
      </c>
      <c r="Q22">
        <v>853</v>
      </c>
      <c r="R22">
        <v>734</v>
      </c>
      <c r="S22">
        <v>698</v>
      </c>
      <c r="T22">
        <v>583</v>
      </c>
      <c r="U22">
        <v>532</v>
      </c>
      <c r="V22">
        <v>492</v>
      </c>
      <c r="W22">
        <v>442</v>
      </c>
      <c r="X22">
        <v>432</v>
      </c>
      <c r="Y22">
        <v>402</v>
      </c>
      <c r="Z22">
        <v>323</v>
      </c>
      <c r="AA22">
        <v>291</v>
      </c>
      <c r="AB22">
        <v>220</v>
      </c>
      <c r="AC22">
        <v>216</v>
      </c>
      <c r="AD22">
        <v>210</v>
      </c>
    </row>
    <row r="23" spans="1:30" x14ac:dyDescent="0.25">
      <c r="A23" t="s">
        <v>11</v>
      </c>
      <c r="B23" t="s">
        <v>4</v>
      </c>
      <c r="C23" t="str">
        <f t="shared" si="0"/>
        <v> Living Donor Hispanic</v>
      </c>
      <c r="D23">
        <v>545</v>
      </c>
      <c r="E23">
        <v>831</v>
      </c>
      <c r="F23">
        <v>803</v>
      </c>
      <c r="G23">
        <v>814</v>
      </c>
      <c r="H23">
        <v>932</v>
      </c>
      <c r="I23">
        <v>934</v>
      </c>
      <c r="J23">
        <v>845</v>
      </c>
      <c r="K23">
        <v>832</v>
      </c>
      <c r="L23">
        <v>872</v>
      </c>
      <c r="M23">
        <v>884</v>
      </c>
      <c r="N23">
        <v>877</v>
      </c>
      <c r="O23">
        <v>846</v>
      </c>
      <c r="P23">
        <v>799</v>
      </c>
      <c r="Q23">
        <v>774</v>
      </c>
      <c r="R23">
        <v>712</v>
      </c>
      <c r="S23">
        <v>588</v>
      </c>
      <c r="T23">
        <v>529</v>
      </c>
      <c r="U23">
        <v>479</v>
      </c>
      <c r="V23">
        <v>443</v>
      </c>
      <c r="W23">
        <v>370</v>
      </c>
      <c r="X23">
        <v>302</v>
      </c>
      <c r="Y23">
        <v>350</v>
      </c>
      <c r="Z23">
        <v>283</v>
      </c>
      <c r="AA23">
        <v>254</v>
      </c>
      <c r="AB23">
        <v>215</v>
      </c>
      <c r="AC23">
        <v>168</v>
      </c>
      <c r="AD23">
        <v>166</v>
      </c>
    </row>
    <row r="24" spans="1:30" x14ac:dyDescent="0.25">
      <c r="A24" t="s">
        <v>11</v>
      </c>
      <c r="B24" t="s">
        <v>5</v>
      </c>
      <c r="C24" t="str">
        <f t="shared" si="0"/>
        <v> Living Donor Unknown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6</v>
      </c>
      <c r="T24">
        <v>8</v>
      </c>
      <c r="U24">
        <v>8</v>
      </c>
      <c r="V24">
        <v>35</v>
      </c>
      <c r="W24">
        <v>6</v>
      </c>
      <c r="X24">
        <v>4</v>
      </c>
      <c r="Y24">
        <v>4</v>
      </c>
      <c r="Z24">
        <v>11</v>
      </c>
      <c r="AA24">
        <v>9</v>
      </c>
      <c r="AB24">
        <v>9</v>
      </c>
      <c r="AC24">
        <v>5</v>
      </c>
      <c r="AD24">
        <v>6</v>
      </c>
    </row>
    <row r="25" spans="1:30" x14ac:dyDescent="0.25">
      <c r="A25" t="s">
        <v>11</v>
      </c>
      <c r="B25" t="s">
        <v>6</v>
      </c>
      <c r="C25" t="str">
        <f t="shared" si="0"/>
        <v> Living Donor Asian</v>
      </c>
      <c r="D25">
        <v>145</v>
      </c>
      <c r="E25">
        <v>228</v>
      </c>
      <c r="F25">
        <v>210</v>
      </c>
      <c r="G25">
        <v>210</v>
      </c>
      <c r="H25">
        <v>223</v>
      </c>
      <c r="I25">
        <v>226</v>
      </c>
      <c r="J25">
        <v>235</v>
      </c>
      <c r="K25">
        <v>217</v>
      </c>
      <c r="L25">
        <v>189</v>
      </c>
      <c r="M25">
        <v>227</v>
      </c>
      <c r="N25">
        <v>211</v>
      </c>
      <c r="O25">
        <v>199</v>
      </c>
      <c r="P25">
        <v>192</v>
      </c>
      <c r="Q25">
        <v>189</v>
      </c>
      <c r="R25">
        <v>201</v>
      </c>
      <c r="S25">
        <v>114</v>
      </c>
      <c r="T25">
        <v>115</v>
      </c>
      <c r="U25">
        <v>91</v>
      </c>
      <c r="V25">
        <v>73</v>
      </c>
      <c r="W25">
        <v>66</v>
      </c>
      <c r="X25">
        <v>68</v>
      </c>
      <c r="Y25">
        <v>13</v>
      </c>
      <c r="Z25">
        <v>14</v>
      </c>
      <c r="AA25">
        <v>11</v>
      </c>
      <c r="AB25">
        <v>8</v>
      </c>
      <c r="AC25">
        <v>11</v>
      </c>
      <c r="AD25">
        <v>5</v>
      </c>
    </row>
    <row r="26" spans="1:30" x14ac:dyDescent="0.25">
      <c r="A26" t="s">
        <v>11</v>
      </c>
      <c r="B26" t="s">
        <v>7</v>
      </c>
      <c r="C26" t="str">
        <f t="shared" si="0"/>
        <v> Living Donor American Indian/Alaska Native</v>
      </c>
      <c r="D26">
        <v>16</v>
      </c>
      <c r="E26">
        <v>25</v>
      </c>
      <c r="F26">
        <v>30</v>
      </c>
      <c r="G26">
        <v>20</v>
      </c>
      <c r="H26">
        <v>23</v>
      </c>
      <c r="I26">
        <v>31</v>
      </c>
      <c r="J26">
        <v>38</v>
      </c>
      <c r="K26">
        <v>32</v>
      </c>
      <c r="L26">
        <v>45</v>
      </c>
      <c r="M26">
        <v>35</v>
      </c>
      <c r="N26">
        <v>33</v>
      </c>
      <c r="O26">
        <v>43</v>
      </c>
      <c r="P26">
        <v>38</v>
      </c>
      <c r="Q26">
        <v>48</v>
      </c>
      <c r="R26">
        <v>33</v>
      </c>
      <c r="S26">
        <v>38</v>
      </c>
      <c r="T26">
        <v>22</v>
      </c>
      <c r="U26">
        <v>28</v>
      </c>
      <c r="V26">
        <v>22</v>
      </c>
      <c r="W26">
        <v>32</v>
      </c>
      <c r="X26">
        <v>25</v>
      </c>
      <c r="Y26">
        <v>15</v>
      </c>
      <c r="Z26">
        <v>21</v>
      </c>
      <c r="AA26">
        <v>17</v>
      </c>
      <c r="AB26">
        <v>16</v>
      </c>
      <c r="AC26">
        <v>17</v>
      </c>
      <c r="AD26">
        <v>17</v>
      </c>
    </row>
    <row r="27" spans="1:30" x14ac:dyDescent="0.25">
      <c r="A27" t="s">
        <v>11</v>
      </c>
      <c r="B27" t="s">
        <v>8</v>
      </c>
      <c r="C27" t="str">
        <f t="shared" si="0"/>
        <v> Living Donor Pacific Islander</v>
      </c>
      <c r="D27">
        <v>4</v>
      </c>
      <c r="E27">
        <v>16</v>
      </c>
      <c r="F27">
        <v>9</v>
      </c>
      <c r="G27">
        <v>4</v>
      </c>
      <c r="H27">
        <v>14</v>
      </c>
      <c r="I27">
        <v>15</v>
      </c>
      <c r="J27">
        <v>13</v>
      </c>
      <c r="K27">
        <v>12</v>
      </c>
      <c r="L27">
        <v>7</v>
      </c>
      <c r="M27">
        <v>12</v>
      </c>
      <c r="N27">
        <v>15</v>
      </c>
      <c r="O27">
        <v>29</v>
      </c>
      <c r="P27">
        <v>26</v>
      </c>
      <c r="Q27">
        <v>30</v>
      </c>
      <c r="R27">
        <v>35</v>
      </c>
      <c r="S27">
        <v>33</v>
      </c>
      <c r="T27">
        <v>36</v>
      </c>
      <c r="U27">
        <v>22</v>
      </c>
      <c r="V27">
        <v>21</v>
      </c>
      <c r="W27">
        <v>23</v>
      </c>
      <c r="X27">
        <v>41</v>
      </c>
      <c r="Y27">
        <v>53</v>
      </c>
      <c r="Z27">
        <v>45</v>
      </c>
      <c r="AA27">
        <v>47</v>
      </c>
      <c r="AB27">
        <v>31</v>
      </c>
      <c r="AC27">
        <v>34</v>
      </c>
      <c r="AD27">
        <v>30</v>
      </c>
    </row>
    <row r="28" spans="1:30" x14ac:dyDescent="0.25">
      <c r="A28" t="s">
        <v>11</v>
      </c>
      <c r="B28" t="s">
        <v>9</v>
      </c>
      <c r="C28" t="str">
        <f t="shared" si="0"/>
        <v> Living Donor Multiracial</v>
      </c>
      <c r="D28">
        <v>28</v>
      </c>
      <c r="E28">
        <v>52</v>
      </c>
      <c r="F28">
        <v>46</v>
      </c>
      <c r="G28">
        <v>38</v>
      </c>
      <c r="H28">
        <v>39</v>
      </c>
      <c r="I28">
        <v>28</v>
      </c>
      <c r="J28">
        <v>35</v>
      </c>
      <c r="K28">
        <v>24</v>
      </c>
      <c r="L28">
        <v>35</v>
      </c>
      <c r="M28">
        <v>48</v>
      </c>
      <c r="N28">
        <v>43</v>
      </c>
      <c r="O28">
        <v>43</v>
      </c>
      <c r="P28">
        <v>35</v>
      </c>
      <c r="Q28">
        <v>25</v>
      </c>
      <c r="R28">
        <v>26</v>
      </c>
      <c r="S28">
        <v>22</v>
      </c>
      <c r="T28">
        <v>18</v>
      </c>
      <c r="U28">
        <v>24</v>
      </c>
      <c r="V28">
        <v>13</v>
      </c>
      <c r="W28">
        <v>11</v>
      </c>
      <c r="X28">
        <v>20</v>
      </c>
      <c r="Y28">
        <v>5</v>
      </c>
      <c r="Z28">
        <v>5</v>
      </c>
      <c r="AA28">
        <v>2</v>
      </c>
      <c r="AB28">
        <v>3</v>
      </c>
      <c r="AC28">
        <v>1</v>
      </c>
      <c r="AD2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2014-11-04T18:26:06Z</dcterms:created>
  <dcterms:modified xsi:type="dcterms:W3CDTF">2014-11-04T18:32:15Z</dcterms:modified>
</cp:coreProperties>
</file>