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_000\Documents\school\Statistical-Graphics\Redesign\"/>
    </mc:Choice>
  </mc:AlternateContent>
  <bookViews>
    <workbookView xWindow="0" yWindow="0" windowWidth="20490" windowHeight="7755" firstSheet="2" activeTab="3"/>
  </bookViews>
  <sheets>
    <sheet name="Donor Recovery" sheetId="1" r:id="rId1"/>
    <sheet name="Transplanted" sheetId="2" r:id="rId2"/>
    <sheet name="Donor DSA" sheetId="3" r:id="rId3"/>
    <sheet name="Sheet4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3" i="4" l="1"/>
  <c r="O63" i="4"/>
  <c r="N63" i="4"/>
  <c r="M63" i="4"/>
  <c r="L63" i="4"/>
  <c r="K63" i="4"/>
  <c r="J63" i="4"/>
  <c r="P62" i="4"/>
  <c r="O62" i="4"/>
  <c r="N62" i="4"/>
  <c r="M62" i="4"/>
  <c r="L62" i="4"/>
  <c r="K62" i="4"/>
  <c r="J62" i="4"/>
  <c r="P61" i="4"/>
  <c r="O61" i="4"/>
  <c r="N61" i="4"/>
  <c r="M61" i="4"/>
  <c r="L61" i="4"/>
  <c r="K61" i="4"/>
  <c r="J61" i="4"/>
  <c r="P60" i="4"/>
  <c r="O60" i="4"/>
  <c r="N60" i="4"/>
  <c r="M60" i="4"/>
  <c r="L60" i="4"/>
  <c r="K60" i="4"/>
  <c r="J60" i="4"/>
  <c r="P59" i="4"/>
  <c r="O59" i="4"/>
  <c r="N59" i="4"/>
  <c r="M59" i="4"/>
  <c r="L59" i="4"/>
  <c r="K59" i="4"/>
  <c r="J59" i="4"/>
  <c r="P58" i="4"/>
  <c r="O58" i="4"/>
  <c r="N58" i="4"/>
  <c r="M58" i="4"/>
  <c r="L58" i="4"/>
  <c r="K58" i="4"/>
  <c r="J58" i="4"/>
  <c r="P57" i="4"/>
  <c r="O57" i="4"/>
  <c r="N57" i="4"/>
  <c r="M57" i="4"/>
  <c r="L57" i="4"/>
  <c r="K57" i="4"/>
  <c r="J57" i="4"/>
  <c r="P56" i="4"/>
  <c r="O56" i="4"/>
  <c r="N56" i="4"/>
  <c r="M56" i="4"/>
  <c r="L56" i="4"/>
  <c r="K56" i="4"/>
  <c r="J56" i="4"/>
  <c r="P55" i="4"/>
  <c r="O55" i="4"/>
  <c r="N55" i="4"/>
  <c r="M55" i="4"/>
  <c r="L55" i="4"/>
  <c r="K55" i="4"/>
  <c r="J55" i="4"/>
  <c r="P54" i="4"/>
  <c r="O54" i="4"/>
  <c r="N54" i="4"/>
  <c r="M54" i="4"/>
  <c r="L54" i="4"/>
  <c r="K54" i="4"/>
  <c r="J54" i="4"/>
  <c r="P53" i="4"/>
  <c r="O53" i="4"/>
  <c r="N53" i="4"/>
  <c r="M53" i="4"/>
  <c r="L53" i="4"/>
  <c r="K53" i="4"/>
  <c r="J53" i="4"/>
  <c r="P52" i="4"/>
  <c r="O52" i="4"/>
  <c r="N52" i="4"/>
  <c r="M52" i="4"/>
  <c r="L52" i="4"/>
  <c r="K52" i="4"/>
  <c r="J52" i="4"/>
  <c r="P51" i="4"/>
  <c r="O51" i="4"/>
  <c r="N51" i="4"/>
  <c r="M51" i="4"/>
  <c r="L51" i="4"/>
  <c r="K51" i="4"/>
  <c r="J51" i="4"/>
  <c r="P50" i="4"/>
  <c r="O50" i="4"/>
  <c r="N50" i="4"/>
  <c r="M50" i="4"/>
  <c r="L50" i="4"/>
  <c r="K50" i="4"/>
  <c r="J50" i="4"/>
  <c r="P49" i="4"/>
  <c r="O49" i="4"/>
  <c r="N49" i="4"/>
  <c r="M49" i="4"/>
  <c r="L49" i="4"/>
  <c r="K49" i="4"/>
  <c r="J49" i="4"/>
  <c r="P48" i="4"/>
  <c r="O48" i="4"/>
  <c r="N48" i="4"/>
  <c r="M48" i="4"/>
  <c r="L48" i="4"/>
  <c r="K48" i="4"/>
  <c r="J48" i="4"/>
  <c r="P47" i="4"/>
  <c r="O47" i="4"/>
  <c r="N47" i="4"/>
  <c r="M47" i="4"/>
  <c r="L47" i="4"/>
  <c r="K47" i="4"/>
  <c r="J47" i="4"/>
  <c r="P46" i="4"/>
  <c r="O46" i="4"/>
  <c r="N46" i="4"/>
  <c r="M46" i="4"/>
  <c r="L46" i="4"/>
  <c r="K46" i="4"/>
  <c r="J46" i="4"/>
  <c r="P45" i="4"/>
  <c r="O45" i="4"/>
  <c r="N45" i="4"/>
  <c r="M45" i="4"/>
  <c r="L45" i="4"/>
  <c r="K45" i="4"/>
  <c r="J45" i="4"/>
  <c r="P44" i="4"/>
  <c r="O44" i="4"/>
  <c r="N44" i="4"/>
  <c r="M44" i="4"/>
  <c r="L44" i="4"/>
  <c r="K44" i="4"/>
  <c r="J44" i="4"/>
  <c r="P43" i="4"/>
  <c r="O43" i="4"/>
  <c r="N43" i="4"/>
  <c r="M43" i="4"/>
  <c r="L43" i="4"/>
  <c r="K43" i="4"/>
  <c r="J43" i="4"/>
  <c r="P42" i="4"/>
  <c r="O42" i="4"/>
  <c r="N42" i="4"/>
  <c r="M42" i="4"/>
  <c r="L42" i="4"/>
  <c r="K42" i="4"/>
  <c r="J42" i="4"/>
  <c r="P41" i="4"/>
  <c r="O41" i="4"/>
  <c r="N41" i="4"/>
  <c r="M41" i="4"/>
  <c r="L41" i="4"/>
  <c r="K41" i="4"/>
  <c r="J41" i="4"/>
  <c r="P40" i="4"/>
  <c r="O40" i="4"/>
  <c r="N40" i="4"/>
  <c r="M40" i="4"/>
  <c r="L40" i="4"/>
  <c r="K40" i="4"/>
  <c r="J40" i="4"/>
  <c r="P39" i="4"/>
  <c r="O39" i="4"/>
  <c r="N39" i="4"/>
  <c r="M39" i="4"/>
  <c r="L39" i="4"/>
  <c r="K39" i="4"/>
  <c r="J39" i="4"/>
  <c r="P38" i="4"/>
  <c r="O38" i="4"/>
  <c r="N38" i="4"/>
  <c r="M38" i="4"/>
  <c r="L38" i="4"/>
  <c r="K38" i="4"/>
  <c r="J38" i="4"/>
  <c r="P37" i="4"/>
  <c r="O37" i="4"/>
  <c r="N37" i="4"/>
  <c r="M37" i="4"/>
  <c r="L37" i="4"/>
  <c r="K37" i="4"/>
  <c r="J37" i="4"/>
  <c r="P36" i="4"/>
  <c r="O36" i="4"/>
  <c r="N36" i="4"/>
  <c r="M36" i="4"/>
  <c r="L36" i="4"/>
  <c r="K36" i="4"/>
  <c r="J36" i="4"/>
  <c r="P35" i="4"/>
  <c r="O35" i="4"/>
  <c r="N35" i="4"/>
  <c r="M35" i="4"/>
  <c r="L35" i="4"/>
  <c r="K35" i="4"/>
  <c r="J35" i="4"/>
  <c r="P34" i="4"/>
  <c r="O34" i="4"/>
  <c r="N34" i="4"/>
  <c r="M34" i="4"/>
  <c r="L34" i="4"/>
  <c r="K34" i="4"/>
  <c r="J34" i="4"/>
  <c r="P33" i="4"/>
  <c r="O33" i="4"/>
  <c r="N33" i="4"/>
  <c r="M33" i="4"/>
  <c r="L33" i="4"/>
  <c r="K33" i="4"/>
  <c r="J33" i="4"/>
  <c r="P32" i="4"/>
  <c r="O32" i="4"/>
  <c r="N32" i="4"/>
  <c r="M32" i="4"/>
  <c r="L32" i="4"/>
  <c r="K32" i="4"/>
  <c r="J32" i="4"/>
  <c r="P31" i="4"/>
  <c r="O31" i="4"/>
  <c r="N31" i="4"/>
  <c r="M31" i="4"/>
  <c r="L31" i="4"/>
  <c r="K31" i="4"/>
  <c r="J31" i="4"/>
  <c r="P30" i="4"/>
  <c r="O30" i="4"/>
  <c r="N30" i="4"/>
  <c r="M30" i="4"/>
  <c r="L30" i="4"/>
  <c r="K30" i="4"/>
  <c r="J30" i="4"/>
  <c r="P29" i="4"/>
  <c r="O29" i="4"/>
  <c r="N29" i="4"/>
  <c r="M29" i="4"/>
  <c r="L29" i="4"/>
  <c r="K29" i="4"/>
  <c r="J29" i="4"/>
  <c r="P28" i="4"/>
  <c r="O28" i="4"/>
  <c r="N28" i="4"/>
  <c r="M28" i="4"/>
  <c r="L28" i="4"/>
  <c r="K28" i="4"/>
  <c r="J28" i="4"/>
  <c r="P27" i="4"/>
  <c r="O27" i="4"/>
  <c r="N27" i="4"/>
  <c r="M27" i="4"/>
  <c r="L27" i="4"/>
  <c r="K27" i="4"/>
  <c r="J27" i="4"/>
  <c r="P26" i="4"/>
  <c r="O26" i="4"/>
  <c r="N26" i="4"/>
  <c r="M26" i="4"/>
  <c r="L26" i="4"/>
  <c r="K26" i="4"/>
  <c r="J26" i="4"/>
  <c r="P25" i="4"/>
  <c r="O25" i="4"/>
  <c r="N25" i="4"/>
  <c r="M25" i="4"/>
  <c r="L25" i="4"/>
  <c r="K25" i="4"/>
  <c r="J25" i="4"/>
  <c r="P24" i="4"/>
  <c r="O24" i="4"/>
  <c r="N24" i="4"/>
  <c r="M24" i="4"/>
  <c r="L24" i="4"/>
  <c r="K24" i="4"/>
  <c r="J24" i="4"/>
  <c r="P23" i="4"/>
  <c r="O23" i="4"/>
  <c r="N23" i="4"/>
  <c r="M23" i="4"/>
  <c r="L23" i="4"/>
  <c r="K23" i="4"/>
  <c r="J23" i="4"/>
  <c r="P22" i="4"/>
  <c r="O22" i="4"/>
  <c r="N22" i="4"/>
  <c r="M22" i="4"/>
  <c r="L22" i="4"/>
  <c r="K22" i="4"/>
  <c r="J22" i="4"/>
  <c r="P21" i="4"/>
  <c r="O21" i="4"/>
  <c r="N21" i="4"/>
  <c r="M21" i="4"/>
  <c r="L21" i="4"/>
  <c r="K21" i="4"/>
  <c r="J21" i="4"/>
  <c r="P20" i="4"/>
  <c r="O20" i="4"/>
  <c r="N20" i="4"/>
  <c r="M20" i="4"/>
  <c r="L20" i="4"/>
  <c r="K20" i="4"/>
  <c r="J20" i="4"/>
  <c r="P19" i="4"/>
  <c r="O19" i="4"/>
  <c r="N19" i="4"/>
  <c r="M19" i="4"/>
  <c r="L19" i="4"/>
  <c r="K19" i="4"/>
  <c r="J19" i="4"/>
  <c r="P18" i="4"/>
  <c r="O18" i="4"/>
  <c r="N18" i="4"/>
  <c r="M18" i="4"/>
  <c r="L18" i="4"/>
  <c r="K18" i="4"/>
  <c r="J18" i="4"/>
  <c r="P17" i="4"/>
  <c r="O17" i="4"/>
  <c r="N17" i="4"/>
  <c r="M17" i="4"/>
  <c r="L17" i="4"/>
  <c r="K17" i="4"/>
  <c r="J17" i="4"/>
  <c r="P16" i="4"/>
  <c r="O16" i="4"/>
  <c r="N16" i="4"/>
  <c r="M16" i="4"/>
  <c r="L16" i="4"/>
  <c r="K16" i="4"/>
  <c r="J16" i="4"/>
  <c r="P15" i="4"/>
  <c r="O15" i="4"/>
  <c r="N15" i="4"/>
  <c r="M15" i="4"/>
  <c r="L15" i="4"/>
  <c r="K15" i="4"/>
  <c r="J15" i="4"/>
  <c r="P14" i="4"/>
  <c r="O14" i="4"/>
  <c r="N14" i="4"/>
  <c r="M14" i="4"/>
  <c r="L14" i="4"/>
  <c r="K14" i="4"/>
  <c r="J14" i="4"/>
  <c r="P13" i="4"/>
  <c r="O13" i="4"/>
  <c r="N13" i="4"/>
  <c r="M13" i="4"/>
  <c r="L13" i="4"/>
  <c r="K13" i="4"/>
  <c r="J13" i="4"/>
  <c r="P12" i="4"/>
  <c r="O12" i="4"/>
  <c r="N12" i="4"/>
  <c r="M12" i="4"/>
  <c r="L12" i="4"/>
  <c r="K12" i="4"/>
  <c r="J12" i="4"/>
  <c r="P11" i="4"/>
  <c r="O11" i="4"/>
  <c r="N11" i="4"/>
  <c r="M11" i="4"/>
  <c r="L11" i="4"/>
  <c r="K11" i="4"/>
  <c r="J11" i="4"/>
  <c r="P10" i="4"/>
  <c r="O10" i="4"/>
  <c r="N10" i="4"/>
  <c r="M10" i="4"/>
  <c r="L10" i="4"/>
  <c r="K10" i="4"/>
  <c r="J10" i="4"/>
  <c r="P9" i="4"/>
  <c r="O9" i="4"/>
  <c r="N9" i="4"/>
  <c r="M9" i="4"/>
  <c r="L9" i="4"/>
  <c r="K9" i="4"/>
  <c r="J9" i="4"/>
  <c r="P8" i="4"/>
  <c r="O8" i="4"/>
  <c r="N8" i="4"/>
  <c r="M8" i="4"/>
  <c r="L8" i="4"/>
  <c r="K8" i="4"/>
  <c r="J8" i="4"/>
  <c r="P7" i="4"/>
  <c r="O7" i="4"/>
  <c r="N7" i="4"/>
  <c r="M7" i="4"/>
  <c r="L7" i="4"/>
  <c r="K7" i="4"/>
  <c r="J7" i="4"/>
  <c r="P6" i="4"/>
  <c r="O6" i="4"/>
  <c r="N6" i="4"/>
  <c r="M6" i="4"/>
  <c r="L6" i="4"/>
  <c r="K6" i="4"/>
  <c r="J6" i="4"/>
</calcChain>
</file>

<file path=xl/sharedStrings.xml><?xml version="1.0" encoding="utf-8"?>
<sst xmlns="http://schemas.openxmlformats.org/spreadsheetml/2006/main" count="177" uniqueCount="79">
  <si>
    <t>Figure 2.1</t>
  </si>
  <si>
    <t>Organs recovered per donor (ORPD), 2000-2012</t>
  </si>
  <si>
    <t>Recovered (per donor)</t>
  </si>
  <si>
    <t>All</t>
  </si>
  <si>
    <t>Kidneys</t>
  </si>
  <si>
    <t>Pancreas</t>
  </si>
  <si>
    <t>Liver</t>
  </si>
  <si>
    <t>Intestine</t>
  </si>
  <si>
    <t>Heart</t>
  </si>
  <si>
    <t>Lung</t>
  </si>
  <si>
    <t>Figure 3.1</t>
  </si>
  <si>
    <t>Organs transplanted per donor (OTPD), 2000-2012</t>
  </si>
  <si>
    <t>Transplanted (N)</t>
  </si>
  <si>
    <t>Donors</t>
  </si>
  <si>
    <t>Total</t>
  </si>
  <si>
    <t>Transplanted (per donor)</t>
  </si>
  <si>
    <t>Figure 2.2</t>
  </si>
  <si>
    <t>Organs recovered per donor (ORPD), by DSA, 2012</t>
  </si>
  <si>
    <t>DSA/OPO</t>
  </si>
  <si>
    <t xml:space="preserve">ALOB: Alabama Organ Center </t>
  </si>
  <si>
    <t xml:space="preserve">AROR: Arkansas Reg. Organ Recovery Agency </t>
  </si>
  <si>
    <t xml:space="preserve">AZOB: Donor Network of Arizona </t>
  </si>
  <si>
    <t xml:space="preserve">CADN: CA Transplant Donor Network </t>
  </si>
  <si>
    <t xml:space="preserve">CAGS: Sierra Donor Services </t>
  </si>
  <si>
    <t xml:space="preserve">CAOP: OneLegacy </t>
  </si>
  <si>
    <t xml:space="preserve">CASD: Lifesharing - A Donate Life Org. </t>
  </si>
  <si>
    <t xml:space="preserve">CORS: Donor Alliance </t>
  </si>
  <si>
    <t xml:space="preserve">CTOP: LifeChoice Donor Services </t>
  </si>
  <si>
    <t xml:space="preserve">DCTC: Washington Reg Transplant Community </t>
  </si>
  <si>
    <t xml:space="preserve">FLFH: TransLife </t>
  </si>
  <si>
    <t xml:space="preserve">FLMP: Life Alliance Organ Recovery Agency </t>
  </si>
  <si>
    <t xml:space="preserve">FLUF: LifeQuest Organ Recovery Services </t>
  </si>
  <si>
    <t xml:space="preserve">FLWC: LifeLink of Florida </t>
  </si>
  <si>
    <t xml:space="preserve">GALL: LifeLink of Georgia </t>
  </si>
  <si>
    <t xml:space="preserve">HIOP: Legacy of Life Hawaii </t>
  </si>
  <si>
    <t xml:space="preserve">IAOP: Iowa Donor Network </t>
  </si>
  <si>
    <t xml:space="preserve">ILIP: Gift of Hope </t>
  </si>
  <si>
    <t xml:space="preserve">INOP: Indiana OPO </t>
  </si>
  <si>
    <t xml:space="preserve">KYDA: KY Organ Donor Affiliates </t>
  </si>
  <si>
    <t xml:space="preserve">LAOP: Louisiana Organ Procurement Agency </t>
  </si>
  <si>
    <t xml:space="preserve">MAOB: New England Organ Bank </t>
  </si>
  <si>
    <t xml:space="preserve">MDPC: The Living Legacy Foundation of MD </t>
  </si>
  <si>
    <t xml:space="preserve">MIOP: Gift of Life Michigan </t>
  </si>
  <si>
    <t xml:space="preserve">MNOP: LifeSource Upper Midwest OPO </t>
  </si>
  <si>
    <t xml:space="preserve">MOMA: Mid-America Transplant Svcs </t>
  </si>
  <si>
    <t xml:space="preserve">MSOP: Mississippi Organ Recovery Agency </t>
  </si>
  <si>
    <t xml:space="preserve">MWOB: Midwest Transplant Network </t>
  </si>
  <si>
    <t xml:space="preserve">NCCM: LifeShare of the Carolinas </t>
  </si>
  <si>
    <t xml:space="preserve">NCNC: Carolina Donor Services </t>
  </si>
  <si>
    <t xml:space="preserve">NEOR: Nebraska Organ Recovery System </t>
  </si>
  <si>
    <t xml:space="preserve">NJTO: NJ Organ and Tissue Sharing Network </t>
  </si>
  <si>
    <t xml:space="preserve">NMOP: New Mexico Donor Services </t>
  </si>
  <si>
    <t xml:space="preserve">NVLV: Nevada Donor Network </t>
  </si>
  <si>
    <t xml:space="preserve">NYAP: Ctr for Donation and Transplant </t>
  </si>
  <si>
    <t xml:space="preserve">NYFL: Finger Lakes Donor Recovery Network </t>
  </si>
  <si>
    <t xml:space="preserve">NYRT: New York Organ Donor Network </t>
  </si>
  <si>
    <t xml:space="preserve">NYWN: Upstate NY Transplant Svcs </t>
  </si>
  <si>
    <t xml:space="preserve">OHLB: LifeBanc </t>
  </si>
  <si>
    <t xml:space="preserve">OHLC: Life Connection of Ohio </t>
  </si>
  <si>
    <t xml:space="preserve">OHLP: Lifeline of Ohio </t>
  </si>
  <si>
    <t xml:space="preserve">OHOV: LifeCenter Organ Donor Network </t>
  </si>
  <si>
    <t xml:space="preserve">OKOP: LifeShare Transplant Donor Svcs of OK </t>
  </si>
  <si>
    <t xml:space="preserve">ORUO: Pacific NW Transplant Bank </t>
  </si>
  <si>
    <t xml:space="preserve">PADV: Gift of Life Donor Program </t>
  </si>
  <si>
    <t xml:space="preserve">PATF: Center for Organ Recovery and Educ. </t>
  </si>
  <si>
    <t xml:space="preserve">PRLL: LifeLink of Puerto Rico </t>
  </si>
  <si>
    <t xml:space="preserve">SCOP: LifePoint, Inc. </t>
  </si>
  <si>
    <t xml:space="preserve">TNDS: Tennessee Donor Svcs </t>
  </si>
  <si>
    <t xml:space="preserve">TNMS: Mid-South Transplant Foundation </t>
  </si>
  <si>
    <t xml:space="preserve">TXGC: LifeGift Organ Donation Ctr </t>
  </si>
  <si>
    <t xml:space="preserve">TXSA: Texas Organ Sharing Alliance </t>
  </si>
  <si>
    <t xml:space="preserve">TXSB: Southwest Transplant Alliance </t>
  </si>
  <si>
    <t xml:space="preserve">UTOP: Intermountain Donor Services </t>
  </si>
  <si>
    <t xml:space="preserve">VATB: LifeNet Health </t>
  </si>
  <si>
    <t xml:space="preserve">WALC: LifeCenter Northwest </t>
  </si>
  <si>
    <t xml:space="preserve">WIDN: Wisconsin Donor Network </t>
  </si>
  <si>
    <t xml:space="preserve">WIUW: Univ. of Wisconsin OPO </t>
  </si>
  <si>
    <t>Figure 3.2</t>
  </si>
  <si>
    <t>Organs transplanted per donor (OTPD), by DSA,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</si>
</sst>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5">
    <font>
      <sz val="11"/>
      <color theme="1"/>
      <name val="Calibri"/>
      <family val="2"/>
      <scheme val="minor"/>
    </font>
    <font>
      <sz val="9"/>
      <name val="Trebuchet MS"/>
      <family val="2"/>
    </font>
    <font>
      <b/>
      <sz val="9"/>
      <color rgb="FFC00000"/>
      <name val="Trebuchet MS"/>
      <family val="2"/>
    </font>
    <font>
      <sz val="10"/>
      <name val="AGaramond"/>
    </font>
    <font>
      <sz val="9"/>
      <color rgb="FFC0000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1" applyFont="1" applyAlignment="1">
      <alignment horizontal="right"/>
    </xf>
    <xf numFmtId="0" fontId="1" fillId="0" borderId="0" xfId="1" applyFont="1" applyFill="1" applyAlignment="1">
      <alignment horizontal="left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left"/>
    </xf>
    <xf numFmtId="14" fontId="1" fillId="0" borderId="0" xfId="0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1" applyFont="1" applyAlignment="1"/>
    <xf numFmtId="0" fontId="1" fillId="0" borderId="0" xfId="1" applyFont="1" applyFill="1" applyAlignment="1"/>
    <xf numFmtId="14" fontId="1" fillId="0" borderId="0" xfId="0" applyNumberFormat="1" applyFont="1" applyAlignment="1"/>
    <xf numFmtId="14" fontId="1" fillId="0" borderId="0" xfId="0" applyNumberFormat="1" applyFont="1" applyFill="1" applyAlignment="1"/>
    <xf numFmtId="1" fontId="1" fillId="0" borderId="0" xfId="1" applyNumberFormat="1" applyFont="1" applyFill="1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49" fontId="1" fillId="0" borderId="0" xfId="0" applyNumberFormat="1" applyFont="1" applyFill="1" applyAlignment="1"/>
    <xf numFmtId="49" fontId="1" fillId="0" borderId="0" xfId="0" applyNumberFormat="1" applyFont="1" applyAlignment="1"/>
  </cellXfs>
  <cellStyles count="2">
    <cellStyle name="Normal" xfId="0" builtinId="0"/>
    <cellStyle name="Normal_vol2 07 tx 0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H18"/>
    </sheetView>
  </sheetViews>
  <sheetFormatPr defaultRowHeight="15"/>
  <sheetData>
    <row r="1" spans="1:8" ht="16.5">
      <c r="A1" s="1" t="s">
        <v>0</v>
      </c>
      <c r="B1" s="2"/>
      <c r="C1" s="3"/>
      <c r="D1" s="3"/>
      <c r="E1" s="3"/>
      <c r="F1" s="3"/>
      <c r="G1" s="3"/>
      <c r="H1" s="3"/>
    </row>
    <row r="2" spans="1:8" ht="16.5">
      <c r="A2" s="1" t="s">
        <v>1</v>
      </c>
      <c r="B2" s="3"/>
      <c r="C2" s="3"/>
      <c r="D2" s="3"/>
      <c r="E2" s="3"/>
      <c r="F2" s="3"/>
      <c r="G2" s="3"/>
      <c r="H2" s="3"/>
    </row>
    <row r="3" spans="1:8" ht="16.5">
      <c r="A3" s="4"/>
      <c r="B3" s="3"/>
      <c r="C3" s="3"/>
      <c r="D3" s="3"/>
      <c r="E3" s="3"/>
      <c r="F3" s="3"/>
      <c r="G3" s="3"/>
      <c r="H3" s="3"/>
    </row>
    <row r="4" spans="1:8" ht="16.5">
      <c r="A4" s="5"/>
      <c r="B4" s="6"/>
      <c r="C4" s="7" t="s">
        <v>2</v>
      </c>
      <c r="D4" s="7"/>
      <c r="E4" s="7"/>
      <c r="F4" s="7"/>
      <c r="G4" s="7"/>
      <c r="H4" s="7"/>
    </row>
    <row r="5" spans="1:8" ht="16.5">
      <c r="A5" s="8"/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</row>
    <row r="6" spans="1:8" ht="16.5">
      <c r="A6" s="9">
        <v>2000</v>
      </c>
      <c r="B6" s="10">
        <v>3.5871</v>
      </c>
      <c r="C6" s="10">
        <v>1.8227</v>
      </c>
      <c r="D6" s="10">
        <v>0.2787</v>
      </c>
      <c r="E6" s="10">
        <v>0.83489999999999998</v>
      </c>
      <c r="F6" s="10">
        <v>1.4500000000000001E-2</v>
      </c>
      <c r="G6" s="10">
        <v>0.38159999999999999</v>
      </c>
      <c r="H6" s="10">
        <v>0.25459999999999999</v>
      </c>
    </row>
    <row r="7" spans="1:8" ht="16.5">
      <c r="A7" s="9">
        <v>2001</v>
      </c>
      <c r="B7" s="10">
        <v>3.5935999999999999</v>
      </c>
      <c r="C7" s="10">
        <v>1.8067</v>
      </c>
      <c r="D7" s="10">
        <v>0.28720000000000001</v>
      </c>
      <c r="E7" s="10">
        <v>0.83979999999999999</v>
      </c>
      <c r="F7" s="10">
        <v>1.9099999999999999E-2</v>
      </c>
      <c r="G7" s="10">
        <v>0.37430000000000002</v>
      </c>
      <c r="H7" s="10">
        <v>0.26640000000000003</v>
      </c>
    </row>
    <row r="8" spans="1:8" ht="16.5">
      <c r="A8" s="9">
        <v>2002</v>
      </c>
      <c r="B8" s="10">
        <v>3.6044</v>
      </c>
      <c r="C8" s="10">
        <v>1.8087</v>
      </c>
      <c r="D8" s="10">
        <v>0.28760000000000002</v>
      </c>
      <c r="E8" s="10">
        <v>0.85529999999999995</v>
      </c>
      <c r="F8" s="10">
        <v>1.8100000000000002E-2</v>
      </c>
      <c r="G8" s="10">
        <v>0.35909999999999997</v>
      </c>
      <c r="H8" s="10">
        <v>0.27560000000000001</v>
      </c>
    </row>
    <row r="9" spans="1:8" ht="16.5">
      <c r="A9" s="9">
        <v>2003</v>
      </c>
      <c r="B9" s="10">
        <v>3.5398000000000001</v>
      </c>
      <c r="C9" s="10">
        <v>1.7712000000000001</v>
      </c>
      <c r="D9" s="10">
        <v>0.26690000000000003</v>
      </c>
      <c r="E9" s="10">
        <v>0.88009999999999999</v>
      </c>
      <c r="F9" s="10">
        <v>1.9099999999999999E-2</v>
      </c>
      <c r="G9" s="10">
        <v>0.32840000000000003</v>
      </c>
      <c r="H9" s="10">
        <v>0.2742</v>
      </c>
    </row>
    <row r="10" spans="1:8" ht="16.5">
      <c r="A10" s="9">
        <v>2004</v>
      </c>
      <c r="B10" s="10">
        <v>3.5021</v>
      </c>
      <c r="C10" s="10">
        <v>1.758</v>
      </c>
      <c r="D10" s="10">
        <v>0.26840000000000003</v>
      </c>
      <c r="E10" s="10">
        <v>0.88380000000000003</v>
      </c>
      <c r="F10" s="10">
        <v>2.3199999999999998E-2</v>
      </c>
      <c r="G10" s="10">
        <v>0.29310000000000003</v>
      </c>
      <c r="H10" s="10">
        <v>0.27550000000000002</v>
      </c>
    </row>
    <row r="11" spans="1:8" ht="16.5">
      <c r="A11" s="9">
        <v>2005</v>
      </c>
      <c r="B11" s="10">
        <v>3.5213999999999999</v>
      </c>
      <c r="C11" s="10">
        <v>1.7533000000000001</v>
      </c>
      <c r="D11" s="10">
        <v>0.25729999999999997</v>
      </c>
      <c r="E11" s="10">
        <v>0.88149999999999995</v>
      </c>
      <c r="F11" s="10">
        <v>2.4199999999999999E-2</v>
      </c>
      <c r="G11" s="10">
        <v>0.29239999999999999</v>
      </c>
      <c r="H11" s="10">
        <v>0.31269999999999998</v>
      </c>
    </row>
    <row r="12" spans="1:8" ht="16.5">
      <c r="A12" s="9">
        <v>2006</v>
      </c>
      <c r="B12" s="10">
        <v>3.5099</v>
      </c>
      <c r="C12" s="10">
        <v>1.7805</v>
      </c>
      <c r="D12" s="10">
        <v>0.24060000000000001</v>
      </c>
      <c r="E12" s="10">
        <v>0.875</v>
      </c>
      <c r="F12" s="10">
        <v>2.3099999999999999E-2</v>
      </c>
      <c r="G12" s="10">
        <v>0.2838</v>
      </c>
      <c r="H12" s="10">
        <v>0.30690000000000001</v>
      </c>
    </row>
    <row r="13" spans="1:8" ht="16.5">
      <c r="A13" s="9">
        <v>2007</v>
      </c>
      <c r="B13" s="10">
        <v>3.4893999999999998</v>
      </c>
      <c r="C13" s="10">
        <v>1.7786</v>
      </c>
      <c r="D13" s="10">
        <v>0.22639999999999999</v>
      </c>
      <c r="E13" s="10">
        <v>0.8579</v>
      </c>
      <c r="F13" s="10">
        <v>2.5399999999999999E-2</v>
      </c>
      <c r="G13" s="10">
        <v>0.28270000000000001</v>
      </c>
      <c r="H13" s="10">
        <v>0.31830000000000003</v>
      </c>
    </row>
    <row r="14" spans="1:8" ht="16.5">
      <c r="A14" s="9">
        <v>2008</v>
      </c>
      <c r="B14" s="10">
        <v>3.4775999999999998</v>
      </c>
      <c r="C14" s="10">
        <v>1.7869999999999999</v>
      </c>
      <c r="D14" s="10">
        <v>0.2175</v>
      </c>
      <c r="E14" s="10">
        <v>0.84509999999999996</v>
      </c>
      <c r="F14" s="10">
        <v>2.47E-2</v>
      </c>
      <c r="G14" s="10">
        <v>0.27810000000000001</v>
      </c>
      <c r="H14" s="10">
        <v>0.32529999999999998</v>
      </c>
    </row>
    <row r="15" spans="1:8" ht="16.5">
      <c r="A15" s="9">
        <v>2009</v>
      </c>
      <c r="B15" s="10">
        <v>3.5167000000000002</v>
      </c>
      <c r="C15" s="10">
        <v>1.7943</v>
      </c>
      <c r="D15" s="10">
        <v>0.20630000000000001</v>
      </c>
      <c r="E15" s="10">
        <v>0.84009999999999996</v>
      </c>
      <c r="F15" s="10">
        <v>2.3300000000000001E-2</v>
      </c>
      <c r="G15" s="10">
        <v>0.2843</v>
      </c>
      <c r="H15" s="10">
        <v>0.36840000000000001</v>
      </c>
    </row>
    <row r="16" spans="1:8" ht="16.5">
      <c r="A16" s="9">
        <v>2010</v>
      </c>
      <c r="B16" s="10">
        <v>3.5703</v>
      </c>
      <c r="C16" s="10">
        <v>1.8141</v>
      </c>
      <c r="D16" s="10">
        <v>0.1961</v>
      </c>
      <c r="E16" s="10">
        <v>0.83230000000000004</v>
      </c>
      <c r="F16" s="10">
        <v>0.02</v>
      </c>
      <c r="G16" s="10">
        <v>0.3029</v>
      </c>
      <c r="H16" s="10">
        <v>0.40489999999999998</v>
      </c>
    </row>
    <row r="17" spans="1:8" ht="16.5">
      <c r="A17" s="9">
        <v>2011</v>
      </c>
      <c r="B17" s="10">
        <v>3.5387</v>
      </c>
      <c r="C17" s="10">
        <v>1.8196000000000001</v>
      </c>
      <c r="D17" s="10">
        <v>0.18099999999999999</v>
      </c>
      <c r="E17" s="10">
        <v>0.82250000000000001</v>
      </c>
      <c r="F17" s="10">
        <v>1.66E-2</v>
      </c>
      <c r="G17" s="10">
        <v>0.29289999999999999</v>
      </c>
      <c r="H17" s="10">
        <v>0.40600000000000003</v>
      </c>
    </row>
    <row r="18" spans="1:8" ht="16.5">
      <c r="A18" s="9">
        <v>2012</v>
      </c>
      <c r="B18" s="10">
        <v>3.5042</v>
      </c>
      <c r="C18" s="10">
        <v>1.8113999999999999</v>
      </c>
      <c r="D18" s="10">
        <v>0.1706</v>
      </c>
      <c r="E18" s="10">
        <v>0.8145</v>
      </c>
      <c r="F18" s="10">
        <v>1.4E-2</v>
      </c>
      <c r="G18" s="10">
        <v>0.30070000000000002</v>
      </c>
      <c r="H18" s="10">
        <v>0.3931</v>
      </c>
    </row>
  </sheetData>
  <mergeCells count="1">
    <mergeCell ref="C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sqref="A1:I36"/>
    </sheetView>
  </sheetViews>
  <sheetFormatPr defaultRowHeight="15"/>
  <sheetData>
    <row r="1" spans="1:9" ht="16.5">
      <c r="A1" s="1" t="s">
        <v>10</v>
      </c>
      <c r="B1" s="3"/>
      <c r="C1" s="3"/>
      <c r="D1" s="3"/>
      <c r="E1" s="3"/>
      <c r="F1" s="3"/>
      <c r="G1" s="3"/>
      <c r="H1" s="3"/>
      <c r="I1" s="11"/>
    </row>
    <row r="2" spans="1:9" ht="16.5">
      <c r="A2" s="1" t="s">
        <v>11</v>
      </c>
      <c r="B2" s="3"/>
      <c r="C2" s="3"/>
      <c r="D2" s="3"/>
      <c r="E2" s="3"/>
      <c r="F2" s="3"/>
      <c r="G2" s="3"/>
      <c r="H2" s="3"/>
      <c r="I2" s="11"/>
    </row>
    <row r="3" spans="1:9" ht="16.5">
      <c r="A3" s="4"/>
      <c r="B3" s="3"/>
      <c r="C3" s="3"/>
      <c r="D3" s="3"/>
      <c r="E3" s="3"/>
      <c r="F3" s="3"/>
      <c r="G3" s="3"/>
      <c r="H3" s="3"/>
      <c r="I3" s="3"/>
    </row>
    <row r="4" spans="1:9" ht="16.5">
      <c r="A4" s="4"/>
      <c r="B4" s="3"/>
      <c r="C4" s="7" t="s">
        <v>12</v>
      </c>
      <c r="D4" s="7"/>
      <c r="E4" s="7"/>
      <c r="F4" s="7"/>
      <c r="G4" s="7"/>
      <c r="H4" s="7"/>
      <c r="I4" s="7"/>
    </row>
    <row r="5" spans="1:9" ht="16.5">
      <c r="A5" s="8"/>
      <c r="B5" s="3" t="s">
        <v>13</v>
      </c>
      <c r="C5" s="3" t="s">
        <v>14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</row>
    <row r="6" spans="1:9" ht="16.5">
      <c r="A6" s="9">
        <v>2000</v>
      </c>
      <c r="B6" s="12">
        <v>5985</v>
      </c>
      <c r="C6" s="12">
        <v>19023</v>
      </c>
      <c r="D6" s="12">
        <v>9282</v>
      </c>
      <c r="E6" s="12">
        <v>1345</v>
      </c>
      <c r="F6" s="12">
        <v>4505</v>
      </c>
      <c r="G6" s="12">
        <v>79</v>
      </c>
      <c r="H6" s="12">
        <v>2256</v>
      </c>
      <c r="I6" s="12">
        <v>1472</v>
      </c>
    </row>
    <row r="7" spans="1:9" ht="16.5">
      <c r="A7" s="9">
        <v>2001</v>
      </c>
      <c r="B7" s="12">
        <v>6080</v>
      </c>
      <c r="C7" s="12">
        <v>19345</v>
      </c>
      <c r="D7" s="12">
        <v>9407</v>
      </c>
      <c r="E7" s="12">
        <v>1364</v>
      </c>
      <c r="F7" s="12">
        <v>4598</v>
      </c>
      <c r="G7" s="12">
        <v>112</v>
      </c>
      <c r="H7" s="12">
        <v>2244</v>
      </c>
      <c r="I7" s="12">
        <v>1544</v>
      </c>
    </row>
    <row r="8" spans="1:9" ht="16.5">
      <c r="A8" s="9">
        <v>2002</v>
      </c>
      <c r="B8" s="12">
        <v>6190</v>
      </c>
      <c r="C8" s="12">
        <v>20083</v>
      </c>
      <c r="D8" s="12">
        <v>9696</v>
      </c>
      <c r="E8" s="12">
        <v>1457</v>
      </c>
      <c r="F8" s="12">
        <v>4893</v>
      </c>
      <c r="G8" s="12">
        <v>106</v>
      </c>
      <c r="H8" s="12">
        <v>2205</v>
      </c>
      <c r="I8" s="12">
        <v>1651</v>
      </c>
    </row>
    <row r="9" spans="1:9" ht="16.5">
      <c r="A9" s="9">
        <v>2003</v>
      </c>
      <c r="B9" s="13">
        <v>6456</v>
      </c>
      <c r="C9" s="12">
        <v>20394</v>
      </c>
      <c r="D9" s="12">
        <v>9765</v>
      </c>
      <c r="E9" s="12">
        <v>1370</v>
      </c>
      <c r="F9" s="12">
        <v>5263</v>
      </c>
      <c r="G9" s="12">
        <v>112</v>
      </c>
      <c r="H9" s="12">
        <v>2096</v>
      </c>
      <c r="I9" s="12">
        <v>1702</v>
      </c>
    </row>
    <row r="10" spans="1:9" ht="16.5">
      <c r="A10" s="9">
        <v>2004</v>
      </c>
      <c r="B10" s="13">
        <v>7150</v>
      </c>
      <c r="C10" s="12">
        <v>21935</v>
      </c>
      <c r="D10" s="12">
        <v>10486</v>
      </c>
      <c r="E10" s="12">
        <v>1485</v>
      </c>
      <c r="F10" s="12">
        <v>5777</v>
      </c>
      <c r="G10" s="12">
        <v>146</v>
      </c>
      <c r="H10" s="12">
        <v>2074</v>
      </c>
      <c r="I10" s="12">
        <v>1898</v>
      </c>
    </row>
    <row r="11" spans="1:9" ht="16.5">
      <c r="A11" s="9">
        <v>2005</v>
      </c>
      <c r="B11" s="13">
        <v>7593</v>
      </c>
      <c r="C11" s="12">
        <v>23334</v>
      </c>
      <c r="D11" s="12">
        <v>11102</v>
      </c>
      <c r="E11" s="12">
        <v>1441</v>
      </c>
      <c r="F11" s="12">
        <v>6041</v>
      </c>
      <c r="G11" s="12">
        <v>171</v>
      </c>
      <c r="H11" s="12">
        <v>2190</v>
      </c>
      <c r="I11" s="12">
        <v>2308</v>
      </c>
    </row>
    <row r="12" spans="1:9" ht="16.5">
      <c r="A12" s="9">
        <v>2006</v>
      </c>
      <c r="B12" s="12">
        <v>8019</v>
      </c>
      <c r="C12" s="12">
        <v>24461</v>
      </c>
      <c r="D12" s="12">
        <v>11906</v>
      </c>
      <c r="E12" s="12">
        <v>1390</v>
      </c>
      <c r="F12" s="12">
        <v>6309</v>
      </c>
      <c r="G12" s="12">
        <v>171</v>
      </c>
      <c r="H12" s="12">
        <v>2249</v>
      </c>
      <c r="I12" s="12">
        <v>2381</v>
      </c>
    </row>
    <row r="13" spans="1:9" ht="16.5">
      <c r="A13" s="9">
        <v>2007</v>
      </c>
      <c r="B13" s="12">
        <v>8086</v>
      </c>
      <c r="C13" s="12">
        <v>24251</v>
      </c>
      <c r="D13" s="12">
        <v>11750</v>
      </c>
      <c r="E13" s="12">
        <v>1331</v>
      </c>
      <c r="F13" s="12">
        <v>6154</v>
      </c>
      <c r="G13" s="12">
        <v>197</v>
      </c>
      <c r="H13" s="12">
        <v>2260</v>
      </c>
      <c r="I13" s="12">
        <v>2485</v>
      </c>
    </row>
    <row r="14" spans="1:9" ht="16.5">
      <c r="A14" s="9">
        <v>2008</v>
      </c>
      <c r="B14" s="12">
        <v>7990</v>
      </c>
      <c r="C14" s="12">
        <v>23943</v>
      </c>
      <c r="D14" s="12">
        <v>11670</v>
      </c>
      <c r="E14" s="12">
        <v>1273</v>
      </c>
      <c r="F14" s="12">
        <v>6000</v>
      </c>
      <c r="G14" s="12">
        <v>185</v>
      </c>
      <c r="H14" s="12">
        <v>2210</v>
      </c>
      <c r="I14" s="12">
        <v>2534</v>
      </c>
    </row>
    <row r="15" spans="1:9" ht="16.5">
      <c r="A15" s="9">
        <v>2009</v>
      </c>
      <c r="B15" s="12">
        <v>8022</v>
      </c>
      <c r="C15" s="12">
        <v>24248</v>
      </c>
      <c r="D15" s="12">
        <v>11631</v>
      </c>
      <c r="E15" s="12">
        <v>1227</v>
      </c>
      <c r="F15" s="12">
        <v>6016</v>
      </c>
      <c r="G15" s="12">
        <v>178</v>
      </c>
      <c r="H15" s="12">
        <v>2265</v>
      </c>
      <c r="I15" s="12">
        <v>2849</v>
      </c>
    </row>
    <row r="16" spans="1:9" ht="16.5">
      <c r="A16" s="9">
        <v>2010</v>
      </c>
      <c r="B16" s="12">
        <v>7943</v>
      </c>
      <c r="C16" s="12">
        <v>24601</v>
      </c>
      <c r="D16" s="12">
        <v>11768</v>
      </c>
      <c r="E16" s="12">
        <v>1180</v>
      </c>
      <c r="F16" s="12">
        <v>5934</v>
      </c>
      <c r="G16" s="12">
        <v>151</v>
      </c>
      <c r="H16" s="12">
        <v>2393</v>
      </c>
      <c r="I16" s="12">
        <v>3096</v>
      </c>
    </row>
    <row r="17" spans="1:9" ht="16.5">
      <c r="A17" s="9">
        <v>2011</v>
      </c>
      <c r="B17" s="12">
        <v>8125</v>
      </c>
      <c r="C17" s="12">
        <v>24970</v>
      </c>
      <c r="D17" s="12">
        <v>12140</v>
      </c>
      <c r="E17" s="12">
        <v>1081</v>
      </c>
      <c r="F17" s="12">
        <v>6030</v>
      </c>
      <c r="G17" s="12">
        <v>129</v>
      </c>
      <c r="H17" s="12">
        <v>2365</v>
      </c>
      <c r="I17" s="12">
        <v>3159</v>
      </c>
    </row>
    <row r="18" spans="1:9" ht="16.5">
      <c r="A18" s="9">
        <v>2012</v>
      </c>
      <c r="B18" s="12">
        <v>8144</v>
      </c>
      <c r="C18" s="12">
        <v>24591</v>
      </c>
      <c r="D18" s="12">
        <v>11993</v>
      </c>
      <c r="E18" s="12">
        <v>1042</v>
      </c>
      <c r="F18" s="12">
        <v>5942</v>
      </c>
      <c r="G18" s="12">
        <v>106</v>
      </c>
      <c r="H18" s="12">
        <v>2421</v>
      </c>
      <c r="I18" s="12">
        <v>3019</v>
      </c>
    </row>
    <row r="19" spans="1:9" ht="16.5">
      <c r="A19" s="5"/>
      <c r="B19" s="6"/>
      <c r="C19" s="14"/>
      <c r="D19" s="14"/>
      <c r="E19" s="14"/>
      <c r="F19" s="3"/>
      <c r="G19" s="3"/>
      <c r="H19" s="3"/>
      <c r="I19" s="3"/>
    </row>
    <row r="20" spans="1:9" ht="16.5">
      <c r="A20" s="5"/>
      <c r="B20" s="6"/>
      <c r="C20" s="14"/>
      <c r="D20" s="14"/>
      <c r="E20" s="14"/>
      <c r="F20" s="3"/>
      <c r="G20" s="3"/>
      <c r="H20" s="3"/>
      <c r="I20" s="3"/>
    </row>
    <row r="21" spans="1:9" ht="16.5">
      <c r="A21" s="5"/>
      <c r="B21" s="6"/>
      <c r="C21" s="14"/>
      <c r="D21" s="14"/>
      <c r="E21" s="14"/>
      <c r="F21" s="3"/>
      <c r="G21" s="3"/>
      <c r="H21" s="3"/>
      <c r="I21" s="3"/>
    </row>
    <row r="22" spans="1:9" ht="16.5">
      <c r="A22" s="5"/>
      <c r="B22" s="6"/>
      <c r="C22" s="7" t="s">
        <v>15</v>
      </c>
      <c r="D22" s="7"/>
      <c r="E22" s="7"/>
      <c r="F22" s="7"/>
      <c r="G22" s="7"/>
      <c r="H22" s="7"/>
      <c r="I22" s="7"/>
    </row>
    <row r="23" spans="1:9" ht="16.5">
      <c r="A23" s="8"/>
      <c r="B23" s="3" t="s">
        <v>13</v>
      </c>
      <c r="C23" s="3" t="s">
        <v>14</v>
      </c>
      <c r="D23" s="3" t="s">
        <v>4</v>
      </c>
      <c r="E23" s="3" t="s">
        <v>5</v>
      </c>
      <c r="F23" s="3" t="s">
        <v>6</v>
      </c>
      <c r="G23" s="3" t="s">
        <v>7</v>
      </c>
      <c r="H23" s="3" t="s">
        <v>8</v>
      </c>
      <c r="I23" s="3" t="s">
        <v>9</v>
      </c>
    </row>
    <row r="24" spans="1:9" ht="16.5">
      <c r="A24" s="9">
        <v>2000</v>
      </c>
      <c r="B24" s="12">
        <v>5985</v>
      </c>
      <c r="C24" s="10">
        <v>3.1784461152882204</v>
      </c>
      <c r="D24" s="10">
        <v>1.5508771929824561</v>
      </c>
      <c r="E24" s="10">
        <v>0.22472848788638261</v>
      </c>
      <c r="F24" s="10">
        <v>0.75271512113617378</v>
      </c>
      <c r="G24" s="10">
        <v>1.3199665831244779E-2</v>
      </c>
      <c r="H24" s="10">
        <v>0.3769423558897243</v>
      </c>
      <c r="I24" s="10">
        <v>0.24594820384294069</v>
      </c>
    </row>
    <row r="25" spans="1:9" ht="16.5">
      <c r="A25" s="9">
        <v>2001</v>
      </c>
      <c r="B25" s="12">
        <v>6080</v>
      </c>
      <c r="C25" s="10">
        <v>3.1817434210526314</v>
      </c>
      <c r="D25" s="10">
        <v>1.5472039473684212</v>
      </c>
      <c r="E25" s="10">
        <v>0.2243421052631579</v>
      </c>
      <c r="F25" s="10">
        <v>0.75624999999999998</v>
      </c>
      <c r="G25" s="10">
        <v>1.8421052631578946E-2</v>
      </c>
      <c r="H25" s="10">
        <v>0.36907894736842106</v>
      </c>
      <c r="I25" s="10">
        <v>0.25394736842105264</v>
      </c>
    </row>
    <row r="26" spans="1:9" ht="16.5">
      <c r="A26" s="9">
        <v>2002</v>
      </c>
      <c r="B26" s="12">
        <v>6190</v>
      </c>
      <c r="C26" s="10">
        <v>3.2444264943457188</v>
      </c>
      <c r="D26" s="10">
        <v>1.5663974151857836</v>
      </c>
      <c r="E26" s="10">
        <v>0.23537964458804522</v>
      </c>
      <c r="F26" s="10">
        <v>0.79046849757673665</v>
      </c>
      <c r="G26" s="10">
        <v>1.7124394184168012E-2</v>
      </c>
      <c r="H26" s="10">
        <v>0.35621970920840063</v>
      </c>
      <c r="I26" s="10">
        <v>0.26672051696284327</v>
      </c>
    </row>
    <row r="27" spans="1:9" ht="16.5">
      <c r="A27" s="9">
        <v>2003</v>
      </c>
      <c r="B27" s="12">
        <v>6456</v>
      </c>
      <c r="C27" s="10">
        <v>3.1589219330855021</v>
      </c>
      <c r="D27" s="10">
        <v>1.5125464684014871</v>
      </c>
      <c r="E27" s="10">
        <v>0.21220570012391574</v>
      </c>
      <c r="F27" s="10">
        <v>0.81521065675340765</v>
      </c>
      <c r="G27" s="10">
        <v>1.7348203221809171E-2</v>
      </c>
      <c r="H27" s="10">
        <v>0.32465923172242878</v>
      </c>
      <c r="I27" s="10">
        <v>0.26363073110285007</v>
      </c>
    </row>
    <row r="28" spans="1:9" ht="16.5">
      <c r="A28" s="9">
        <v>2004</v>
      </c>
      <c r="B28" s="12">
        <v>7150</v>
      </c>
      <c r="C28" s="10">
        <v>3.0678321678321678</v>
      </c>
      <c r="D28" s="10">
        <v>1.4665734265734265</v>
      </c>
      <c r="E28" s="10">
        <v>0.2076923076923077</v>
      </c>
      <c r="F28" s="10">
        <v>0.80797202797202794</v>
      </c>
      <c r="G28" s="10">
        <v>2.0419580419580419E-2</v>
      </c>
      <c r="H28" s="10">
        <v>0.29006993006993009</v>
      </c>
      <c r="I28" s="10">
        <v>0.26545454545454544</v>
      </c>
    </row>
    <row r="29" spans="1:9" ht="16.5">
      <c r="A29" s="9">
        <v>2005</v>
      </c>
      <c r="B29" s="12">
        <v>7593</v>
      </c>
      <c r="C29" s="10">
        <v>3.0730936388779138</v>
      </c>
      <c r="D29" s="10">
        <v>1.4621361780587383</v>
      </c>
      <c r="E29" s="10">
        <v>0.18978006058211511</v>
      </c>
      <c r="F29" s="10">
        <v>0.79560121164230213</v>
      </c>
      <c r="G29" s="10">
        <v>2.25207427894113E-2</v>
      </c>
      <c r="H29" s="10">
        <v>0.28842354800474118</v>
      </c>
      <c r="I29" s="10">
        <v>0.30396417753193733</v>
      </c>
    </row>
    <row r="30" spans="1:9" ht="16.5">
      <c r="A30" s="9">
        <v>2006</v>
      </c>
      <c r="B30" s="12">
        <v>8019</v>
      </c>
      <c r="C30" s="10">
        <v>3.050380346676643</v>
      </c>
      <c r="D30" s="10">
        <v>1.4847237810200773</v>
      </c>
      <c r="E30" s="10">
        <v>0.17333832148646963</v>
      </c>
      <c r="F30" s="10">
        <v>0.78675645342312006</v>
      </c>
      <c r="G30" s="10">
        <v>2.1324354657687991E-2</v>
      </c>
      <c r="H30" s="10">
        <v>0.28045891008853974</v>
      </c>
      <c r="I30" s="10">
        <v>0.29691981543833396</v>
      </c>
    </row>
    <row r="31" spans="1:9" ht="16.5">
      <c r="A31" s="9">
        <v>2007</v>
      </c>
      <c r="B31" s="12">
        <v>8086</v>
      </c>
      <c r="C31" s="10">
        <v>2.9991343062082612</v>
      </c>
      <c r="D31" s="10">
        <v>1.4531288647044274</v>
      </c>
      <c r="E31" s="10">
        <v>0.16460549097205046</v>
      </c>
      <c r="F31" s="10">
        <v>0.76106851348008908</v>
      </c>
      <c r="G31" s="10">
        <v>2.4363096710363592E-2</v>
      </c>
      <c r="H31" s="10">
        <v>0.27949542418995793</v>
      </c>
      <c r="I31" s="10">
        <v>0.30732129606727676</v>
      </c>
    </row>
    <row r="32" spans="1:9" ht="16.5">
      <c r="A32" s="9">
        <v>2008</v>
      </c>
      <c r="B32" s="12">
        <v>7990</v>
      </c>
      <c r="C32" s="10">
        <v>2.9966207759699626</v>
      </c>
      <c r="D32" s="10">
        <v>1.4605757196495619</v>
      </c>
      <c r="E32" s="10">
        <v>0.15932415519399248</v>
      </c>
      <c r="F32" s="10">
        <v>0.75093867334167708</v>
      </c>
      <c r="G32" s="10">
        <v>2.3153942428035045E-2</v>
      </c>
      <c r="H32" s="10">
        <v>0.27659574468085107</v>
      </c>
      <c r="I32" s="10">
        <v>0.31714643304130163</v>
      </c>
    </row>
    <row r="33" spans="1:9" ht="16.5">
      <c r="A33" s="9">
        <v>2009</v>
      </c>
      <c r="B33" s="12">
        <v>8022</v>
      </c>
      <c r="C33" s="10">
        <v>3.0226876090750436</v>
      </c>
      <c r="D33" s="10">
        <v>1.4498878085265521</v>
      </c>
      <c r="E33" s="10">
        <v>0.15295437546746446</v>
      </c>
      <c r="F33" s="10">
        <v>0.74993767140363998</v>
      </c>
      <c r="G33" s="10">
        <v>2.2188980304163549E-2</v>
      </c>
      <c r="H33" s="10">
        <v>0.28234854151084515</v>
      </c>
      <c r="I33" s="10">
        <v>0.35514834205933682</v>
      </c>
    </row>
    <row r="34" spans="1:9" ht="16.5">
      <c r="A34" s="9">
        <v>2010</v>
      </c>
      <c r="B34" s="12">
        <v>7943</v>
      </c>
      <c r="C34" s="10">
        <v>3.0971924965378319</v>
      </c>
      <c r="D34" s="10">
        <v>1.4815560871207352</v>
      </c>
      <c r="E34" s="10">
        <v>0.1485584791640438</v>
      </c>
      <c r="F34" s="10">
        <v>0.74707289437240343</v>
      </c>
      <c r="G34" s="10">
        <v>1.9010449452347981E-2</v>
      </c>
      <c r="H34" s="10">
        <v>0.3012715598640312</v>
      </c>
      <c r="I34" s="10">
        <v>0.38977716228125392</v>
      </c>
    </row>
    <row r="35" spans="1:9" ht="16.5">
      <c r="A35" s="9">
        <v>2011</v>
      </c>
      <c r="B35" s="12">
        <v>8125</v>
      </c>
      <c r="C35" s="10">
        <v>3.0732307692307694</v>
      </c>
      <c r="D35" s="10">
        <v>1.4941538461538462</v>
      </c>
      <c r="E35" s="10">
        <v>0.13304615384615384</v>
      </c>
      <c r="F35" s="10">
        <v>0.74215384615384616</v>
      </c>
      <c r="G35" s="10">
        <v>1.5876923076923077E-2</v>
      </c>
      <c r="H35" s="10">
        <v>0.29107692307692307</v>
      </c>
      <c r="I35" s="10">
        <v>0.38879999999999998</v>
      </c>
    </row>
    <row r="36" spans="1:9" ht="16.5">
      <c r="A36" s="9">
        <v>2012</v>
      </c>
      <c r="B36" s="12">
        <v>8144</v>
      </c>
      <c r="C36" s="10">
        <v>3.019523575638507</v>
      </c>
      <c r="D36" s="10">
        <v>1.4726178781925343</v>
      </c>
      <c r="E36" s="10">
        <v>0.12794695481335952</v>
      </c>
      <c r="F36" s="10">
        <v>0.72961689587426326</v>
      </c>
      <c r="G36" s="10">
        <v>1.3015717092337918E-2</v>
      </c>
      <c r="H36" s="10">
        <v>0.29727406679764246</v>
      </c>
      <c r="I36" s="10">
        <v>0.37070235756385067</v>
      </c>
    </row>
  </sheetData>
  <mergeCells count="2">
    <mergeCell ref="C4:I4"/>
    <mergeCell ref="C22:I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C8" sqref="C8"/>
    </sheetView>
  </sheetViews>
  <sheetFormatPr defaultRowHeight="15"/>
  <sheetData>
    <row r="1" spans="1:8" ht="16.5">
      <c r="A1" s="1" t="s">
        <v>16</v>
      </c>
      <c r="B1" s="2"/>
      <c r="C1" s="3"/>
      <c r="D1" s="3"/>
      <c r="E1" s="3"/>
      <c r="F1" s="3"/>
      <c r="G1" s="3"/>
      <c r="H1" s="3"/>
    </row>
    <row r="2" spans="1:8" ht="16.5">
      <c r="A2" s="1" t="s">
        <v>17</v>
      </c>
      <c r="B2" s="3"/>
      <c r="C2" s="3"/>
      <c r="D2" s="3"/>
      <c r="E2" s="3"/>
      <c r="F2" s="3"/>
      <c r="G2" s="3"/>
      <c r="H2" s="3"/>
    </row>
    <row r="3" spans="1:8" ht="16.5">
      <c r="A3" s="3"/>
      <c r="B3" s="3"/>
      <c r="C3" s="3"/>
      <c r="D3" s="3"/>
      <c r="E3" s="3"/>
      <c r="F3" s="3"/>
      <c r="G3" s="3"/>
      <c r="H3" s="3"/>
    </row>
    <row r="4" spans="1:8" ht="16.5">
      <c r="A4" s="3"/>
      <c r="B4" s="7" t="s">
        <v>2</v>
      </c>
      <c r="C4" s="7"/>
      <c r="D4" s="7"/>
      <c r="E4" s="7"/>
      <c r="F4" s="7"/>
      <c r="G4" s="7"/>
      <c r="H4" s="7"/>
    </row>
    <row r="5" spans="1:8" ht="16.5">
      <c r="A5" s="15" t="s">
        <v>18</v>
      </c>
      <c r="B5" s="3" t="s">
        <v>13</v>
      </c>
      <c r="C5" s="3" t="s">
        <v>14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</row>
    <row r="6" spans="1:8" ht="16.5">
      <c r="A6" s="9" t="s">
        <v>19</v>
      </c>
      <c r="B6" s="16">
        <v>3.3182</v>
      </c>
      <c r="C6" s="16">
        <v>1.7818000000000001</v>
      </c>
      <c r="D6" s="16">
        <v>0.18179999999999999</v>
      </c>
      <c r="E6" s="16">
        <v>0.88180000000000003</v>
      </c>
      <c r="F6" s="16">
        <v>9.0909000000000007E-3</v>
      </c>
      <c r="G6" s="16">
        <v>0.2455</v>
      </c>
      <c r="H6" s="16">
        <v>0.21820000000000001</v>
      </c>
    </row>
    <row r="7" spans="1:8" ht="16.5">
      <c r="A7" s="9" t="s">
        <v>20</v>
      </c>
      <c r="B7" s="16">
        <v>3.597</v>
      </c>
      <c r="C7" s="16">
        <v>1.8209</v>
      </c>
      <c r="D7" s="16">
        <v>8.9599999999999999E-2</v>
      </c>
      <c r="E7" s="16">
        <v>0.9254</v>
      </c>
      <c r="F7" s="16">
        <v>0</v>
      </c>
      <c r="G7" s="16">
        <v>0.28360000000000002</v>
      </c>
      <c r="H7" s="16">
        <v>0.47760000000000002</v>
      </c>
    </row>
    <row r="8" spans="1:8" ht="16.5">
      <c r="A8" s="9" t="s">
        <v>21</v>
      </c>
      <c r="B8" s="16">
        <v>3.5733999999999999</v>
      </c>
      <c r="C8" s="16">
        <v>1.8531</v>
      </c>
      <c r="D8" s="16">
        <v>0.1678</v>
      </c>
      <c r="E8" s="16">
        <v>0.83919999999999995</v>
      </c>
      <c r="F8" s="16">
        <v>0</v>
      </c>
      <c r="G8" s="16">
        <v>0.31469999999999998</v>
      </c>
      <c r="H8" s="16">
        <v>0.39860000000000001</v>
      </c>
    </row>
    <row r="9" spans="1:8" ht="16.5">
      <c r="A9" s="9" t="s">
        <v>22</v>
      </c>
      <c r="B9" s="17">
        <v>3.7507999999999999</v>
      </c>
      <c r="C9" s="16">
        <v>1.8852</v>
      </c>
      <c r="D9" s="16">
        <v>0.18690000000000001</v>
      </c>
      <c r="E9" s="16">
        <v>0.85570000000000002</v>
      </c>
      <c r="F9" s="16">
        <v>9.8361000000000004E-3</v>
      </c>
      <c r="G9" s="16">
        <v>0.34100000000000003</v>
      </c>
      <c r="H9" s="16">
        <v>0.47210000000000002</v>
      </c>
    </row>
    <row r="10" spans="1:8" ht="16.5">
      <c r="A10" s="9" t="s">
        <v>23</v>
      </c>
      <c r="B10" s="17">
        <v>3.6196999999999999</v>
      </c>
      <c r="C10" s="16">
        <v>1.9014</v>
      </c>
      <c r="D10" s="16">
        <v>0.22539999999999999</v>
      </c>
      <c r="E10" s="16">
        <v>0.78869999999999996</v>
      </c>
      <c r="F10" s="16">
        <v>0</v>
      </c>
      <c r="G10" s="16">
        <v>0.40849999999999997</v>
      </c>
      <c r="H10" s="16">
        <v>0.29580000000000001</v>
      </c>
    </row>
    <row r="11" spans="1:8" ht="16.5">
      <c r="A11" s="9" t="s">
        <v>24</v>
      </c>
      <c r="B11" s="17">
        <v>3.5958999999999999</v>
      </c>
      <c r="C11" s="16">
        <v>1.8824000000000001</v>
      </c>
      <c r="D11" s="16">
        <v>0.13039999999999999</v>
      </c>
      <c r="E11" s="16">
        <v>0.74170000000000003</v>
      </c>
      <c r="F11" s="16">
        <v>1.2800000000000001E-2</v>
      </c>
      <c r="G11" s="16">
        <v>0.32229999999999998</v>
      </c>
      <c r="H11" s="16">
        <v>0.50639999999999996</v>
      </c>
    </row>
    <row r="12" spans="1:8" ht="16.5">
      <c r="A12" s="9" t="s">
        <v>25</v>
      </c>
      <c r="B12" s="16">
        <v>3.2021000000000002</v>
      </c>
      <c r="C12" s="16">
        <v>1.9468000000000001</v>
      </c>
      <c r="D12" s="16">
        <v>0.10639999999999999</v>
      </c>
      <c r="E12" s="16">
        <v>0.6915</v>
      </c>
      <c r="F12" s="16">
        <v>0</v>
      </c>
      <c r="G12" s="16">
        <v>0.21279999999999999</v>
      </c>
      <c r="H12" s="16">
        <v>0.2447</v>
      </c>
    </row>
    <row r="13" spans="1:8" ht="16.5">
      <c r="A13" s="9" t="s">
        <v>26</v>
      </c>
      <c r="B13" s="16">
        <v>3.5634999999999999</v>
      </c>
      <c r="C13" s="16">
        <v>1.873</v>
      </c>
      <c r="D13" s="16">
        <v>0.1825</v>
      </c>
      <c r="E13" s="16">
        <v>0.8175</v>
      </c>
      <c r="F13" s="16">
        <v>7.9365000000000008E-3</v>
      </c>
      <c r="G13" s="16">
        <v>0.38100000000000001</v>
      </c>
      <c r="H13" s="16">
        <v>0.30159999999999998</v>
      </c>
    </row>
    <row r="14" spans="1:8" ht="16.5">
      <c r="A14" s="9" t="s">
        <v>27</v>
      </c>
      <c r="B14" s="16">
        <v>3.7143000000000002</v>
      </c>
      <c r="C14" s="16">
        <v>1.9523999999999999</v>
      </c>
      <c r="D14" s="16">
        <v>0.26190000000000002</v>
      </c>
      <c r="E14" s="16">
        <v>0.88100000000000001</v>
      </c>
      <c r="F14" s="16">
        <v>0</v>
      </c>
      <c r="G14" s="16">
        <v>0.38100000000000001</v>
      </c>
      <c r="H14" s="16">
        <v>0.23810000000000001</v>
      </c>
    </row>
    <row r="15" spans="1:8" ht="16.5">
      <c r="A15" s="9" t="s">
        <v>28</v>
      </c>
      <c r="B15" s="16">
        <v>3.1741999999999999</v>
      </c>
      <c r="C15" s="16">
        <v>1.6135999999999999</v>
      </c>
      <c r="D15" s="16">
        <v>0.1439</v>
      </c>
      <c r="E15" s="16">
        <v>0.82579999999999998</v>
      </c>
      <c r="F15" s="16">
        <v>0</v>
      </c>
      <c r="G15" s="16">
        <v>0.19700000000000001</v>
      </c>
      <c r="H15" s="16">
        <v>0.39389999999999997</v>
      </c>
    </row>
    <row r="16" spans="1:8" ht="16.5">
      <c r="A16" s="9" t="s">
        <v>29</v>
      </c>
      <c r="B16" s="16">
        <v>3.7909000000000002</v>
      </c>
      <c r="C16" s="16">
        <v>1.9636</v>
      </c>
      <c r="D16" s="16">
        <v>0.2273</v>
      </c>
      <c r="E16" s="16">
        <v>0.77270000000000005</v>
      </c>
      <c r="F16" s="16">
        <v>0</v>
      </c>
      <c r="G16" s="16">
        <v>0.2364</v>
      </c>
      <c r="H16" s="16">
        <v>0.59089999999999998</v>
      </c>
    </row>
    <row r="17" spans="1:8" ht="16.5">
      <c r="A17" s="9" t="s">
        <v>30</v>
      </c>
      <c r="B17" s="16">
        <v>3.5586000000000002</v>
      </c>
      <c r="C17" s="16">
        <v>1.8828</v>
      </c>
      <c r="D17" s="16">
        <v>0.2069</v>
      </c>
      <c r="E17" s="16">
        <v>0.81379999999999997</v>
      </c>
      <c r="F17" s="16">
        <v>2.07E-2</v>
      </c>
      <c r="G17" s="16">
        <v>0.36549999999999999</v>
      </c>
      <c r="H17" s="16">
        <v>0.26900000000000002</v>
      </c>
    </row>
    <row r="18" spans="1:8" ht="16.5">
      <c r="A18" s="9" t="s">
        <v>31</v>
      </c>
      <c r="B18" s="16">
        <v>3.6385000000000001</v>
      </c>
      <c r="C18" s="16">
        <v>1.7462</v>
      </c>
      <c r="D18" s="16">
        <v>6.9199999999999998E-2</v>
      </c>
      <c r="E18" s="16">
        <v>0.96150000000000002</v>
      </c>
      <c r="F18" s="16">
        <v>3.85E-2</v>
      </c>
      <c r="G18" s="16">
        <v>0.39229999999999998</v>
      </c>
      <c r="H18" s="16">
        <v>0.43080000000000002</v>
      </c>
    </row>
    <row r="19" spans="1:8" ht="16.5">
      <c r="A19" s="18" t="s">
        <v>32</v>
      </c>
      <c r="B19" s="16">
        <v>3.2604000000000002</v>
      </c>
      <c r="C19" s="16">
        <v>1.6391</v>
      </c>
      <c r="D19" s="16">
        <v>0.1598</v>
      </c>
      <c r="E19" s="16">
        <v>0.88759999999999994</v>
      </c>
      <c r="F19" s="16">
        <v>2.9600000000000001E-2</v>
      </c>
      <c r="G19" s="16">
        <v>0.2722</v>
      </c>
      <c r="H19" s="16">
        <v>0.2722</v>
      </c>
    </row>
    <row r="20" spans="1:8" ht="16.5">
      <c r="A20" s="18" t="s">
        <v>33</v>
      </c>
      <c r="B20" s="16">
        <v>3.4163999999999999</v>
      </c>
      <c r="C20" s="16">
        <v>1.5427999999999999</v>
      </c>
      <c r="D20" s="16">
        <v>0.1487</v>
      </c>
      <c r="E20" s="16">
        <v>0.89959999999999996</v>
      </c>
      <c r="F20" s="16">
        <v>1.49E-2</v>
      </c>
      <c r="G20" s="16">
        <v>0.35320000000000001</v>
      </c>
      <c r="H20" s="16">
        <v>0.4572</v>
      </c>
    </row>
    <row r="21" spans="1:8" ht="16.5">
      <c r="A21" s="18" t="s">
        <v>34</v>
      </c>
      <c r="B21" s="16">
        <v>2.7544</v>
      </c>
      <c r="C21" s="16">
        <v>1.9298</v>
      </c>
      <c r="D21" s="16">
        <v>0.1404</v>
      </c>
      <c r="E21" s="16">
        <v>0.61399999999999999</v>
      </c>
      <c r="F21" s="16">
        <v>0</v>
      </c>
      <c r="G21" s="16">
        <v>0</v>
      </c>
      <c r="H21" s="16">
        <v>7.0199999999999999E-2</v>
      </c>
    </row>
    <row r="22" spans="1:8" ht="16.5">
      <c r="A22" s="18" t="s">
        <v>35</v>
      </c>
      <c r="B22" s="16">
        <v>3.5333000000000001</v>
      </c>
      <c r="C22" s="16">
        <v>1.9333</v>
      </c>
      <c r="D22" s="16">
        <v>0.2167</v>
      </c>
      <c r="E22" s="16">
        <v>0.75</v>
      </c>
      <c r="F22" s="16">
        <v>3.3300000000000003E-2</v>
      </c>
      <c r="G22" s="16">
        <v>0.3</v>
      </c>
      <c r="H22" s="16">
        <v>0.3</v>
      </c>
    </row>
    <row r="23" spans="1:8" ht="16.5">
      <c r="A23" s="18" t="s">
        <v>36</v>
      </c>
      <c r="B23" s="17">
        <v>3.3555999999999999</v>
      </c>
      <c r="C23" s="16">
        <v>1.7888999999999999</v>
      </c>
      <c r="D23" s="16">
        <v>0.23699999999999999</v>
      </c>
      <c r="E23" s="16">
        <v>0.75560000000000005</v>
      </c>
      <c r="F23" s="16">
        <v>2.5899999999999999E-2</v>
      </c>
      <c r="G23" s="16">
        <v>0.28149999999999997</v>
      </c>
      <c r="H23" s="16">
        <v>0.26669999999999999</v>
      </c>
    </row>
    <row r="24" spans="1:8" ht="16.5">
      <c r="A24" s="18" t="s">
        <v>37</v>
      </c>
      <c r="B24" s="16">
        <v>3.9416000000000002</v>
      </c>
      <c r="C24" s="16">
        <v>1.8895999999999999</v>
      </c>
      <c r="D24" s="16">
        <v>0.30520000000000003</v>
      </c>
      <c r="E24" s="16">
        <v>0.8831</v>
      </c>
      <c r="F24" s="16">
        <v>7.7899999999999997E-2</v>
      </c>
      <c r="G24" s="16">
        <v>0.39610000000000001</v>
      </c>
      <c r="H24" s="16">
        <v>0.3896</v>
      </c>
    </row>
    <row r="25" spans="1:8" ht="16.5">
      <c r="A25" s="19" t="s">
        <v>38</v>
      </c>
      <c r="B25" s="16">
        <v>3.5909</v>
      </c>
      <c r="C25" s="16">
        <v>1.9318</v>
      </c>
      <c r="D25" s="16">
        <v>0.13639999999999999</v>
      </c>
      <c r="E25" s="16">
        <v>0.85229999999999995</v>
      </c>
      <c r="F25" s="16">
        <v>2.2700000000000001E-2</v>
      </c>
      <c r="G25" s="16">
        <v>0.26140000000000002</v>
      </c>
      <c r="H25" s="16">
        <v>0.38640000000000002</v>
      </c>
    </row>
    <row r="26" spans="1:8" ht="16.5">
      <c r="A26" s="19" t="s">
        <v>39</v>
      </c>
      <c r="B26" s="16">
        <v>3.6294</v>
      </c>
      <c r="C26" s="16">
        <v>1.6412</v>
      </c>
      <c r="D26" s="16">
        <v>0.23530000000000001</v>
      </c>
      <c r="E26" s="16">
        <v>0.95289999999999997</v>
      </c>
      <c r="F26" s="16">
        <v>1.7600000000000001E-2</v>
      </c>
      <c r="G26" s="16">
        <v>0.25879999999999997</v>
      </c>
      <c r="H26" s="16">
        <v>0.52349999999999997</v>
      </c>
    </row>
    <row r="27" spans="1:8" ht="16.5">
      <c r="A27" s="19" t="s">
        <v>40</v>
      </c>
      <c r="B27" s="16">
        <v>3.3733</v>
      </c>
      <c r="C27" s="16">
        <v>1.8848</v>
      </c>
      <c r="D27" s="16">
        <v>0.18429999999999999</v>
      </c>
      <c r="E27" s="16">
        <v>0.72809999999999997</v>
      </c>
      <c r="F27" s="16">
        <v>1.38E-2</v>
      </c>
      <c r="G27" s="16">
        <v>0.2581</v>
      </c>
      <c r="H27" s="16">
        <v>0.30409999999999998</v>
      </c>
    </row>
    <row r="28" spans="1:8" ht="16.5">
      <c r="A28" s="19" t="s">
        <v>41</v>
      </c>
      <c r="B28" s="16">
        <v>3.7393999999999998</v>
      </c>
      <c r="C28" s="16">
        <v>1.8099000000000001</v>
      </c>
      <c r="D28" s="16">
        <v>0.2606</v>
      </c>
      <c r="E28" s="16">
        <v>0.85919999999999996</v>
      </c>
      <c r="F28" s="16">
        <v>0</v>
      </c>
      <c r="G28" s="16">
        <v>0.29580000000000001</v>
      </c>
      <c r="H28" s="16">
        <v>0.5141</v>
      </c>
    </row>
    <row r="29" spans="1:8" ht="16.5">
      <c r="A29" s="19" t="s">
        <v>42</v>
      </c>
      <c r="B29" s="16">
        <v>3.4405999999999999</v>
      </c>
      <c r="C29" s="16">
        <v>1.8313999999999999</v>
      </c>
      <c r="D29" s="16">
        <v>0.14180000000000001</v>
      </c>
      <c r="E29" s="16">
        <v>0.71650000000000003</v>
      </c>
      <c r="F29" s="16">
        <v>2.3E-2</v>
      </c>
      <c r="G29" s="16">
        <v>0.33329999999999999</v>
      </c>
      <c r="H29" s="16">
        <v>0.39460000000000001</v>
      </c>
    </row>
    <row r="30" spans="1:8" ht="16.5">
      <c r="A30" s="19" t="s">
        <v>43</v>
      </c>
      <c r="B30" s="16">
        <v>3.5817000000000001</v>
      </c>
      <c r="C30" s="16">
        <v>1.8627</v>
      </c>
      <c r="D30" s="16">
        <v>0.1895</v>
      </c>
      <c r="E30" s="16">
        <v>0.85619999999999996</v>
      </c>
      <c r="F30" s="16">
        <v>1.3100000000000001E-2</v>
      </c>
      <c r="G30" s="16">
        <v>0.30719999999999997</v>
      </c>
      <c r="H30" s="16">
        <v>0.35289999999999999</v>
      </c>
    </row>
    <row r="31" spans="1:8" ht="16.5">
      <c r="A31" s="19" t="s">
        <v>44</v>
      </c>
      <c r="B31" s="16">
        <v>3.7454999999999998</v>
      </c>
      <c r="C31" s="16">
        <v>1.6848000000000001</v>
      </c>
      <c r="D31" s="16">
        <v>0.1333</v>
      </c>
      <c r="E31" s="16">
        <v>0.84850000000000003</v>
      </c>
      <c r="F31" s="16">
        <v>6.0606000000000002E-3</v>
      </c>
      <c r="G31" s="16">
        <v>0.29089999999999999</v>
      </c>
      <c r="H31" s="16">
        <v>0.78180000000000005</v>
      </c>
    </row>
    <row r="32" spans="1:8" ht="16.5">
      <c r="A32" s="19" t="s">
        <v>45</v>
      </c>
      <c r="B32" s="16">
        <v>3.7631999999999999</v>
      </c>
      <c r="C32" s="16">
        <v>1.9078999999999999</v>
      </c>
      <c r="D32" s="16">
        <v>0.11840000000000001</v>
      </c>
      <c r="E32" s="16">
        <v>0.90790000000000004</v>
      </c>
      <c r="F32" s="16">
        <v>2.63E-2</v>
      </c>
      <c r="G32" s="16">
        <v>0.3553</v>
      </c>
      <c r="H32" s="16">
        <v>0.44740000000000002</v>
      </c>
    </row>
    <row r="33" spans="1:8" ht="16.5">
      <c r="A33" s="19" t="s">
        <v>46</v>
      </c>
      <c r="B33" s="16">
        <v>3.4401999999999999</v>
      </c>
      <c r="C33" s="16">
        <v>1.7989999999999999</v>
      </c>
      <c r="D33" s="16">
        <v>0.19620000000000001</v>
      </c>
      <c r="E33" s="16">
        <v>0.70809999999999995</v>
      </c>
      <c r="F33" s="16">
        <v>4.7847000000000002E-3</v>
      </c>
      <c r="G33" s="16">
        <v>0.30620000000000003</v>
      </c>
      <c r="H33" s="16">
        <v>0.42580000000000001</v>
      </c>
    </row>
    <row r="34" spans="1:8" ht="16.5">
      <c r="A34" s="19" t="s">
        <v>47</v>
      </c>
      <c r="B34" s="16">
        <v>3.8275999999999999</v>
      </c>
      <c r="C34" s="16">
        <v>1.9079999999999999</v>
      </c>
      <c r="D34" s="16">
        <v>0.2069</v>
      </c>
      <c r="E34" s="16">
        <v>0.90800000000000003</v>
      </c>
      <c r="F34" s="16">
        <v>1.15E-2</v>
      </c>
      <c r="G34" s="16">
        <v>0.19539999999999999</v>
      </c>
      <c r="H34" s="16">
        <v>0.59770000000000001</v>
      </c>
    </row>
    <row r="35" spans="1:8" ht="16.5">
      <c r="A35" s="19" t="s">
        <v>48</v>
      </c>
      <c r="B35" s="20">
        <v>3.4198</v>
      </c>
      <c r="C35" s="16">
        <v>1.8019000000000001</v>
      </c>
      <c r="D35" s="16">
        <v>0.1792</v>
      </c>
      <c r="E35" s="16">
        <v>0.66510000000000002</v>
      </c>
      <c r="F35" s="16">
        <v>1.4200000000000001E-2</v>
      </c>
      <c r="G35" s="16">
        <v>0.28770000000000001</v>
      </c>
      <c r="H35" s="16">
        <v>0.47170000000000001</v>
      </c>
    </row>
    <row r="36" spans="1:8" ht="16.5">
      <c r="A36" s="19" t="s">
        <v>49</v>
      </c>
      <c r="B36" s="20">
        <v>3.4750000000000001</v>
      </c>
      <c r="C36" s="16">
        <v>1.9</v>
      </c>
      <c r="D36" s="16">
        <v>0.22500000000000001</v>
      </c>
      <c r="E36" s="16">
        <v>0.85</v>
      </c>
      <c r="F36" s="16">
        <v>0</v>
      </c>
      <c r="G36" s="16">
        <v>0.2</v>
      </c>
      <c r="H36" s="16">
        <v>0.3</v>
      </c>
    </row>
    <row r="37" spans="1:8" ht="16.5">
      <c r="A37" s="19" t="s">
        <v>50</v>
      </c>
      <c r="B37" s="21">
        <v>3.2446000000000002</v>
      </c>
      <c r="C37" s="16">
        <v>1.8993</v>
      </c>
      <c r="D37" s="16">
        <v>0.13669999999999999</v>
      </c>
      <c r="E37" s="16">
        <v>0.64029999999999998</v>
      </c>
      <c r="F37" s="16">
        <v>0</v>
      </c>
      <c r="G37" s="16">
        <v>0.26619999999999999</v>
      </c>
      <c r="H37" s="16">
        <v>0.30220000000000002</v>
      </c>
    </row>
    <row r="38" spans="1:8" ht="16.5">
      <c r="A38" s="22" t="s">
        <v>51</v>
      </c>
      <c r="B38" s="21">
        <v>3.0882000000000001</v>
      </c>
      <c r="C38" s="16">
        <v>1.8824000000000001</v>
      </c>
      <c r="D38" s="16">
        <v>5.8799999999999998E-2</v>
      </c>
      <c r="E38" s="16">
        <v>0.73529999999999995</v>
      </c>
      <c r="F38" s="16">
        <v>0</v>
      </c>
      <c r="G38" s="16">
        <v>0.17649999999999999</v>
      </c>
      <c r="H38" s="16">
        <v>0.23530000000000001</v>
      </c>
    </row>
    <row r="39" spans="1:8" ht="16.5">
      <c r="A39" s="19" t="s">
        <v>52</v>
      </c>
      <c r="B39" s="21">
        <v>3.64</v>
      </c>
      <c r="C39" s="16">
        <v>1.9467000000000001</v>
      </c>
      <c r="D39" s="16">
        <v>0.17330000000000001</v>
      </c>
      <c r="E39" s="16">
        <v>0.82669999999999999</v>
      </c>
      <c r="F39" s="16">
        <v>5.33E-2</v>
      </c>
      <c r="G39" s="16">
        <v>0.26669999999999999</v>
      </c>
      <c r="H39" s="16">
        <v>0.37330000000000002</v>
      </c>
    </row>
    <row r="40" spans="1:8" ht="16.5">
      <c r="A40" s="19" t="s">
        <v>53</v>
      </c>
      <c r="B40" s="21">
        <v>3.1223999999999998</v>
      </c>
      <c r="C40" s="16">
        <v>1.7755000000000001</v>
      </c>
      <c r="D40" s="16">
        <v>0.12239999999999999</v>
      </c>
      <c r="E40" s="16">
        <v>0.77549999999999997</v>
      </c>
      <c r="F40" s="16">
        <v>2.0400000000000001E-2</v>
      </c>
      <c r="G40" s="16">
        <v>0.24490000000000001</v>
      </c>
      <c r="H40" s="16">
        <v>0.1837</v>
      </c>
    </row>
    <row r="41" spans="1:8" ht="16.5">
      <c r="A41" s="19" t="s">
        <v>54</v>
      </c>
      <c r="B41" s="21">
        <v>3.2631999999999999</v>
      </c>
      <c r="C41" s="16">
        <v>1.9474</v>
      </c>
      <c r="D41" s="16">
        <v>0.1053</v>
      </c>
      <c r="E41" s="16">
        <v>0.71050000000000002</v>
      </c>
      <c r="F41" s="16">
        <v>0</v>
      </c>
      <c r="G41" s="16">
        <v>0.34210000000000002</v>
      </c>
      <c r="H41" s="16">
        <v>0.15790000000000001</v>
      </c>
    </row>
    <row r="42" spans="1:8" ht="16.5">
      <c r="A42" s="19" t="s">
        <v>55</v>
      </c>
      <c r="B42" s="17">
        <v>2.9956999999999998</v>
      </c>
      <c r="C42" s="16">
        <v>1.5811999999999999</v>
      </c>
      <c r="D42" s="16">
        <v>0.1368</v>
      </c>
      <c r="E42" s="16">
        <v>0.85040000000000004</v>
      </c>
      <c r="F42" s="16">
        <v>1.7100000000000001E-2</v>
      </c>
      <c r="G42" s="16">
        <v>0.27350000000000002</v>
      </c>
      <c r="H42" s="16">
        <v>0.1368</v>
      </c>
    </row>
    <row r="43" spans="1:8" ht="16.5">
      <c r="A43" s="19" t="s">
        <v>56</v>
      </c>
      <c r="B43" s="17">
        <v>3.0811000000000002</v>
      </c>
      <c r="C43" s="16">
        <v>1.6757</v>
      </c>
      <c r="D43" s="16">
        <v>8.1100000000000005E-2</v>
      </c>
      <c r="E43" s="16">
        <v>0.78380000000000005</v>
      </c>
      <c r="F43" s="16">
        <v>2.7E-2</v>
      </c>
      <c r="G43" s="16">
        <v>0.27029999999999998</v>
      </c>
      <c r="H43" s="16">
        <v>0.2432</v>
      </c>
    </row>
    <row r="44" spans="1:8" ht="16.5">
      <c r="A44" s="19" t="s">
        <v>57</v>
      </c>
      <c r="B44" s="17">
        <v>3.4746000000000001</v>
      </c>
      <c r="C44" s="16">
        <v>1.8136000000000001</v>
      </c>
      <c r="D44" s="16">
        <v>0.1186</v>
      </c>
      <c r="E44" s="16">
        <v>0.79659999999999997</v>
      </c>
      <c r="F44" s="16">
        <v>8.4746000000000005E-3</v>
      </c>
      <c r="G44" s="16">
        <v>0.32200000000000001</v>
      </c>
      <c r="H44" s="16">
        <v>0.4153</v>
      </c>
    </row>
    <row r="45" spans="1:8" ht="16.5">
      <c r="A45" s="19" t="s">
        <v>58</v>
      </c>
      <c r="B45" s="17">
        <v>3.5226999999999999</v>
      </c>
      <c r="C45" s="16">
        <v>1.8635999999999999</v>
      </c>
      <c r="D45" s="16">
        <v>0.15909999999999999</v>
      </c>
      <c r="E45" s="16">
        <v>0.84089999999999998</v>
      </c>
      <c r="F45" s="16">
        <v>0</v>
      </c>
      <c r="G45" s="16">
        <v>0.31819999999999998</v>
      </c>
      <c r="H45" s="16">
        <v>0.34089999999999998</v>
      </c>
    </row>
    <row r="46" spans="1:8" ht="16.5">
      <c r="A46" s="19" t="s">
        <v>59</v>
      </c>
      <c r="B46" s="17">
        <v>3.7385999999999999</v>
      </c>
      <c r="C46" s="16">
        <v>1.8409</v>
      </c>
      <c r="D46" s="16">
        <v>0.3977</v>
      </c>
      <c r="E46" s="16">
        <v>0.82950000000000002</v>
      </c>
      <c r="F46" s="16">
        <v>0</v>
      </c>
      <c r="G46" s="16">
        <v>0.28410000000000002</v>
      </c>
      <c r="H46" s="16">
        <v>0.38640000000000002</v>
      </c>
    </row>
    <row r="47" spans="1:8" ht="16.5">
      <c r="A47" s="19" t="s">
        <v>60</v>
      </c>
      <c r="B47" s="17">
        <v>3.5956999999999999</v>
      </c>
      <c r="C47" s="16">
        <v>1.8511</v>
      </c>
      <c r="D47" s="16">
        <v>0.17019999999999999</v>
      </c>
      <c r="E47" s="16">
        <v>0.87229999999999996</v>
      </c>
      <c r="F47" s="16">
        <v>0</v>
      </c>
      <c r="G47" s="16">
        <v>0.38300000000000001</v>
      </c>
      <c r="H47" s="16">
        <v>0.31909999999999999</v>
      </c>
    </row>
    <row r="48" spans="1:8" ht="16.5">
      <c r="A48" s="19" t="s">
        <v>61</v>
      </c>
      <c r="B48" s="17">
        <v>3.8298000000000001</v>
      </c>
      <c r="C48" s="16">
        <v>1.9361999999999999</v>
      </c>
      <c r="D48" s="16">
        <v>0.21279999999999999</v>
      </c>
      <c r="E48" s="16">
        <v>0.82979999999999998</v>
      </c>
      <c r="F48" s="16">
        <v>3.1899999999999998E-2</v>
      </c>
      <c r="G48" s="16">
        <v>0.34039999999999998</v>
      </c>
      <c r="H48" s="16">
        <v>0.47870000000000001</v>
      </c>
    </row>
    <row r="49" spans="1:8" ht="16.5">
      <c r="A49" s="19" t="s">
        <v>62</v>
      </c>
      <c r="B49" s="17">
        <v>3.6133000000000002</v>
      </c>
      <c r="C49" s="16">
        <v>1.92</v>
      </c>
      <c r="D49" s="16">
        <v>0.1333</v>
      </c>
      <c r="E49" s="16">
        <v>0.86670000000000003</v>
      </c>
      <c r="F49" s="16">
        <v>0</v>
      </c>
      <c r="G49" s="16">
        <v>0.33329999999999999</v>
      </c>
      <c r="H49" s="16">
        <v>0.36</v>
      </c>
    </row>
    <row r="50" spans="1:8" ht="16.5">
      <c r="A50" s="19" t="s">
        <v>63</v>
      </c>
      <c r="B50" s="17">
        <v>3.5204</v>
      </c>
      <c r="C50" s="16">
        <v>1.7722</v>
      </c>
      <c r="D50" s="16">
        <v>0.1487</v>
      </c>
      <c r="E50" s="16">
        <v>0.86570000000000003</v>
      </c>
      <c r="F50" s="16">
        <v>4.7961999999999996E-3</v>
      </c>
      <c r="G50" s="16">
        <v>0.27339999999999998</v>
      </c>
      <c r="H50" s="16">
        <v>0.4556</v>
      </c>
    </row>
    <row r="51" spans="1:8" ht="16.5">
      <c r="A51" s="19" t="s">
        <v>64</v>
      </c>
      <c r="B51" s="17">
        <v>3.2526000000000002</v>
      </c>
      <c r="C51" s="16">
        <v>1.7628999999999999</v>
      </c>
      <c r="D51" s="16">
        <v>0.1134</v>
      </c>
      <c r="E51" s="16">
        <v>0.90210000000000001</v>
      </c>
      <c r="F51" s="16">
        <v>1.03E-2</v>
      </c>
      <c r="G51" s="16">
        <v>0.23200000000000001</v>
      </c>
      <c r="H51" s="16">
        <v>0.23200000000000001</v>
      </c>
    </row>
    <row r="52" spans="1:8" ht="16.5">
      <c r="A52" s="22" t="s">
        <v>65</v>
      </c>
      <c r="B52" s="17">
        <v>3.4150999999999998</v>
      </c>
      <c r="C52" s="16">
        <v>1.7546999999999999</v>
      </c>
      <c r="D52" s="16">
        <v>0.16039999999999999</v>
      </c>
      <c r="E52" s="16">
        <v>0.84909999999999997</v>
      </c>
      <c r="F52" s="16">
        <v>0</v>
      </c>
      <c r="G52" s="16">
        <v>0.22639999999999999</v>
      </c>
      <c r="H52" s="16">
        <v>0.42449999999999999</v>
      </c>
    </row>
    <row r="53" spans="1:8" ht="16.5">
      <c r="A53" s="22" t="s">
        <v>66</v>
      </c>
      <c r="B53" s="17">
        <v>3.7378999999999998</v>
      </c>
      <c r="C53" s="16">
        <v>1.835</v>
      </c>
      <c r="D53" s="16">
        <v>0.14560000000000001</v>
      </c>
      <c r="E53" s="16">
        <v>0.93200000000000005</v>
      </c>
      <c r="F53" s="16">
        <v>1.9400000000000001E-2</v>
      </c>
      <c r="G53" s="16">
        <v>0.34949999999999998</v>
      </c>
      <c r="H53" s="16">
        <v>0.45629999999999998</v>
      </c>
    </row>
    <row r="54" spans="1:8" ht="16.5">
      <c r="A54" s="23" t="s">
        <v>67</v>
      </c>
      <c r="B54" s="17">
        <v>3.4813000000000001</v>
      </c>
      <c r="C54" s="16">
        <v>1.8506</v>
      </c>
      <c r="D54" s="16">
        <v>0.1452</v>
      </c>
      <c r="E54" s="16">
        <v>0.86309999999999998</v>
      </c>
      <c r="F54" s="16">
        <v>1.66E-2</v>
      </c>
      <c r="G54" s="16">
        <v>0.2863</v>
      </c>
      <c r="H54" s="16">
        <v>0.31950000000000001</v>
      </c>
    </row>
    <row r="55" spans="1:8" ht="16.5">
      <c r="A55" s="23" t="s">
        <v>68</v>
      </c>
      <c r="B55" s="17">
        <v>4.1333000000000002</v>
      </c>
      <c r="C55" s="16">
        <v>1.8667</v>
      </c>
      <c r="D55" s="16">
        <v>0.38329999999999997</v>
      </c>
      <c r="E55" s="16">
        <v>0.95</v>
      </c>
      <c r="F55" s="16">
        <v>6.6699999999999995E-2</v>
      </c>
      <c r="G55" s="16">
        <v>0.38329999999999997</v>
      </c>
      <c r="H55" s="16">
        <v>0.48330000000000001</v>
      </c>
    </row>
    <row r="56" spans="1:8" ht="16.5">
      <c r="A56" s="23" t="s">
        <v>69</v>
      </c>
      <c r="B56" s="17">
        <v>3.6505999999999998</v>
      </c>
      <c r="C56" s="16">
        <v>1.8237000000000001</v>
      </c>
      <c r="D56" s="16">
        <v>0.16669999999999999</v>
      </c>
      <c r="E56" s="16">
        <v>0.72440000000000004</v>
      </c>
      <c r="F56" s="16">
        <v>3.2050999999999998E-3</v>
      </c>
      <c r="G56" s="16">
        <v>0.3397</v>
      </c>
      <c r="H56" s="16">
        <v>0.59289999999999998</v>
      </c>
    </row>
    <row r="57" spans="1:8" ht="16.5">
      <c r="A57" s="23" t="s">
        <v>70</v>
      </c>
      <c r="B57" s="17">
        <v>4.0744999999999996</v>
      </c>
      <c r="C57" s="16">
        <v>1.8616999999999999</v>
      </c>
      <c r="D57" s="16">
        <v>0.21279999999999999</v>
      </c>
      <c r="E57" s="16">
        <v>0.91490000000000005</v>
      </c>
      <c r="F57" s="16">
        <v>1.06E-2</v>
      </c>
      <c r="G57" s="16">
        <v>0.43619999999999998</v>
      </c>
      <c r="H57" s="16">
        <v>0.63829999999999998</v>
      </c>
    </row>
    <row r="58" spans="1:8" ht="16.5">
      <c r="A58" s="23" t="s">
        <v>71</v>
      </c>
      <c r="B58" s="16">
        <v>3.32</v>
      </c>
      <c r="C58" s="16">
        <v>1.6519999999999999</v>
      </c>
      <c r="D58" s="16">
        <v>0.13200000000000001</v>
      </c>
      <c r="E58" s="16">
        <v>0.79600000000000004</v>
      </c>
      <c r="F58" s="16">
        <v>1.2E-2</v>
      </c>
      <c r="G58" s="16">
        <v>0.35599999999999998</v>
      </c>
      <c r="H58" s="16">
        <v>0.372</v>
      </c>
    </row>
    <row r="59" spans="1:8" ht="16.5">
      <c r="A59" s="23" t="s">
        <v>72</v>
      </c>
      <c r="B59" s="16">
        <v>3.3614000000000002</v>
      </c>
      <c r="C59" s="16">
        <v>1.9277</v>
      </c>
      <c r="D59" s="16">
        <v>9.64E-2</v>
      </c>
      <c r="E59" s="16">
        <v>0.63859999999999995</v>
      </c>
      <c r="F59" s="16">
        <v>3.61E-2</v>
      </c>
      <c r="G59" s="16">
        <v>0.34939999999999999</v>
      </c>
      <c r="H59" s="16">
        <v>0.31330000000000002</v>
      </c>
    </row>
    <row r="60" spans="1:8" ht="16.5">
      <c r="A60" s="18" t="s">
        <v>73</v>
      </c>
      <c r="B60" s="16">
        <v>3.3408000000000002</v>
      </c>
      <c r="C60" s="16">
        <v>1.8714999999999999</v>
      </c>
      <c r="D60" s="16">
        <v>0.11169999999999999</v>
      </c>
      <c r="E60" s="16">
        <v>0.83240000000000003</v>
      </c>
      <c r="F60" s="16">
        <v>1.6799999999999999E-2</v>
      </c>
      <c r="G60" s="16">
        <v>0.21229999999999999</v>
      </c>
      <c r="H60" s="16">
        <v>0.29609999999999997</v>
      </c>
    </row>
    <row r="61" spans="1:8" ht="16.5">
      <c r="A61" s="18" t="s">
        <v>74</v>
      </c>
      <c r="B61" s="16">
        <v>3.5455000000000001</v>
      </c>
      <c r="C61" s="16">
        <v>1.9432</v>
      </c>
      <c r="D61" s="16">
        <v>0.14199999999999999</v>
      </c>
      <c r="E61" s="16">
        <v>0.77839999999999998</v>
      </c>
      <c r="F61" s="16">
        <v>5.6817999999999999E-3</v>
      </c>
      <c r="G61" s="16">
        <v>0.3352</v>
      </c>
      <c r="H61" s="16">
        <v>0.34089999999999998</v>
      </c>
    </row>
    <row r="62" spans="1:8" ht="16.5">
      <c r="A62" s="18" t="s">
        <v>75</v>
      </c>
      <c r="B62" s="16">
        <v>3.2726999999999999</v>
      </c>
      <c r="C62" s="16">
        <v>1.6623000000000001</v>
      </c>
      <c r="D62" s="16">
        <v>0.20780000000000001</v>
      </c>
      <c r="E62" s="16">
        <v>0.8831</v>
      </c>
      <c r="F62" s="16">
        <v>1.2999999999999999E-2</v>
      </c>
      <c r="G62" s="16">
        <v>0.35060000000000002</v>
      </c>
      <c r="H62" s="16">
        <v>0.15579999999999999</v>
      </c>
    </row>
    <row r="63" spans="1:8" ht="16.5">
      <c r="A63" s="18" t="s">
        <v>76</v>
      </c>
      <c r="B63" s="16">
        <v>3.6173999999999999</v>
      </c>
      <c r="C63" s="16">
        <v>1.9652000000000001</v>
      </c>
      <c r="D63" s="16">
        <v>0.313</v>
      </c>
      <c r="E63" s="16">
        <v>0.73909999999999998</v>
      </c>
      <c r="F63" s="16">
        <v>8.6957000000000007E-3</v>
      </c>
      <c r="G63" s="16">
        <v>0.21740000000000001</v>
      </c>
      <c r="H63" s="16">
        <v>0.37390000000000001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selection activeCell="C9" sqref="C9"/>
    </sheetView>
  </sheetViews>
  <sheetFormatPr defaultRowHeight="15"/>
  <sheetData>
    <row r="1" spans="1:16" ht="16.5">
      <c r="A1" s="24" t="s">
        <v>77</v>
      </c>
      <c r="B1" s="25"/>
      <c r="C1" s="3"/>
      <c r="D1" s="3"/>
      <c r="E1" s="3"/>
      <c r="F1" s="3"/>
      <c r="G1" s="3"/>
      <c r="H1" s="3"/>
      <c r="I1" s="3"/>
      <c r="J1" s="11"/>
      <c r="K1" s="11"/>
      <c r="L1" s="11"/>
      <c r="M1" s="11"/>
      <c r="N1" s="11"/>
      <c r="O1" s="11"/>
      <c r="P1" s="11"/>
    </row>
    <row r="2" spans="1:16" ht="16.5">
      <c r="A2" s="24" t="s">
        <v>78</v>
      </c>
      <c r="B2" s="3"/>
      <c r="C2" s="3"/>
      <c r="D2" s="3"/>
      <c r="E2" s="3"/>
      <c r="F2" s="3"/>
      <c r="G2" s="3"/>
      <c r="H2" s="3"/>
      <c r="I2" s="3"/>
      <c r="J2" s="11"/>
      <c r="K2" s="11"/>
      <c r="L2" s="11"/>
      <c r="M2" s="11"/>
      <c r="N2" s="11"/>
      <c r="O2" s="11"/>
      <c r="P2" s="11"/>
    </row>
    <row r="3" spans="1:16" ht="16.5">
      <c r="A3" s="24"/>
      <c r="B3" s="3"/>
      <c r="C3" s="3"/>
      <c r="D3" s="3"/>
      <c r="E3" s="3"/>
      <c r="F3" s="3"/>
      <c r="G3" s="3"/>
      <c r="H3" s="3"/>
      <c r="I3" s="3"/>
      <c r="J3" s="11"/>
      <c r="K3" s="11"/>
      <c r="L3" s="11"/>
      <c r="M3" s="11"/>
      <c r="N3" s="11"/>
      <c r="O3" s="11"/>
      <c r="P3" s="11"/>
    </row>
    <row r="4" spans="1:16" ht="16.5">
      <c r="A4" s="3"/>
      <c r="B4" s="7" t="s">
        <v>12</v>
      </c>
      <c r="C4" s="7"/>
      <c r="D4" s="7"/>
      <c r="E4" s="7"/>
      <c r="F4" s="7"/>
      <c r="G4" s="7"/>
      <c r="H4" s="7"/>
      <c r="I4" s="7"/>
      <c r="J4" s="7" t="s">
        <v>15</v>
      </c>
      <c r="K4" s="7"/>
      <c r="L4" s="7"/>
      <c r="M4" s="7"/>
      <c r="N4" s="7"/>
      <c r="O4" s="7"/>
      <c r="P4" s="7"/>
    </row>
    <row r="5" spans="1:16" ht="16.5">
      <c r="A5" s="15" t="s">
        <v>18</v>
      </c>
      <c r="B5" s="3" t="s">
        <v>13</v>
      </c>
      <c r="C5" s="3" t="s">
        <v>14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14</v>
      </c>
      <c r="K5" s="3" t="s">
        <v>4</v>
      </c>
      <c r="L5" s="3" t="s">
        <v>5</v>
      </c>
      <c r="M5" s="3" t="s">
        <v>6</v>
      </c>
      <c r="N5" s="3" t="s">
        <v>7</v>
      </c>
      <c r="O5" s="3" t="s">
        <v>8</v>
      </c>
      <c r="P5" s="3" t="s">
        <v>9</v>
      </c>
    </row>
    <row r="6" spans="1:16" ht="16.5">
      <c r="A6" s="26" t="s">
        <v>19</v>
      </c>
      <c r="B6" s="3">
        <v>110</v>
      </c>
      <c r="C6" s="3">
        <v>318</v>
      </c>
      <c r="D6" s="3">
        <v>157</v>
      </c>
      <c r="E6" s="3">
        <v>16</v>
      </c>
      <c r="F6" s="3">
        <v>92</v>
      </c>
      <c r="G6" s="3">
        <v>1</v>
      </c>
      <c r="H6" s="3">
        <v>27</v>
      </c>
      <c r="I6" s="3">
        <v>24</v>
      </c>
      <c r="J6" s="10">
        <f>C6/$B6</f>
        <v>2.8909090909090911</v>
      </c>
      <c r="K6" s="10">
        <f t="shared" ref="K6:P21" si="0">D6/$B6</f>
        <v>1.4272727272727272</v>
      </c>
      <c r="L6" s="10">
        <f t="shared" si="0"/>
        <v>0.14545454545454545</v>
      </c>
      <c r="M6" s="10">
        <f t="shared" si="0"/>
        <v>0.83636363636363631</v>
      </c>
      <c r="N6" s="10">
        <f t="shared" si="0"/>
        <v>9.0909090909090905E-3</v>
      </c>
      <c r="O6" s="10">
        <f t="shared" si="0"/>
        <v>0.24545454545454545</v>
      </c>
      <c r="P6" s="10">
        <f t="shared" si="0"/>
        <v>0.21818181818181817</v>
      </c>
    </row>
    <row r="7" spans="1:16" ht="16.5">
      <c r="A7" s="27" t="s">
        <v>20</v>
      </c>
      <c r="B7" s="12">
        <v>67</v>
      </c>
      <c r="C7" s="12">
        <v>205</v>
      </c>
      <c r="D7" s="12">
        <v>97</v>
      </c>
      <c r="E7" s="12">
        <v>4</v>
      </c>
      <c r="F7" s="12">
        <v>53</v>
      </c>
      <c r="G7" s="12">
        <v>0</v>
      </c>
      <c r="H7" s="12">
        <v>19</v>
      </c>
      <c r="I7" s="12">
        <v>32</v>
      </c>
      <c r="J7" s="10">
        <f t="shared" ref="J7:P63" si="1">C7/$B7</f>
        <v>3.0597014925373136</v>
      </c>
      <c r="K7" s="10">
        <f t="shared" si="0"/>
        <v>1.4477611940298507</v>
      </c>
      <c r="L7" s="10">
        <f t="shared" si="0"/>
        <v>5.9701492537313432E-2</v>
      </c>
      <c r="M7" s="10">
        <f t="shared" si="0"/>
        <v>0.79104477611940294</v>
      </c>
      <c r="N7" s="10">
        <f t="shared" si="0"/>
        <v>0</v>
      </c>
      <c r="O7" s="10">
        <f t="shared" si="0"/>
        <v>0.28358208955223879</v>
      </c>
      <c r="P7" s="10">
        <f t="shared" si="0"/>
        <v>0.47761194029850745</v>
      </c>
    </row>
    <row r="8" spans="1:16" ht="16.5">
      <c r="A8" s="27" t="s">
        <v>21</v>
      </c>
      <c r="B8" s="12">
        <v>143</v>
      </c>
      <c r="C8" s="12">
        <v>439</v>
      </c>
      <c r="D8" s="12">
        <v>215</v>
      </c>
      <c r="E8" s="12">
        <v>18</v>
      </c>
      <c r="F8" s="12">
        <v>106</v>
      </c>
      <c r="G8" s="12">
        <v>0</v>
      </c>
      <c r="H8" s="12">
        <v>45</v>
      </c>
      <c r="I8" s="12">
        <v>54</v>
      </c>
      <c r="J8" s="10">
        <f t="shared" si="1"/>
        <v>3.06993006993007</v>
      </c>
      <c r="K8" s="10">
        <f t="shared" si="0"/>
        <v>1.5034965034965035</v>
      </c>
      <c r="L8" s="10">
        <f t="shared" si="0"/>
        <v>0.12587412587412589</v>
      </c>
      <c r="M8" s="10">
        <f t="shared" si="0"/>
        <v>0.74125874125874125</v>
      </c>
      <c r="N8" s="10">
        <f t="shared" si="0"/>
        <v>0</v>
      </c>
      <c r="O8" s="10">
        <f t="shared" si="0"/>
        <v>0.31468531468531469</v>
      </c>
      <c r="P8" s="10">
        <f t="shared" si="0"/>
        <v>0.3776223776223776</v>
      </c>
    </row>
    <row r="9" spans="1:16" ht="16.5">
      <c r="A9" s="27" t="s">
        <v>22</v>
      </c>
      <c r="B9" s="13">
        <v>305</v>
      </c>
      <c r="C9" s="12">
        <v>1050</v>
      </c>
      <c r="D9" s="12">
        <v>512</v>
      </c>
      <c r="E9" s="12">
        <v>45</v>
      </c>
      <c r="F9" s="12">
        <v>239</v>
      </c>
      <c r="G9" s="12">
        <v>3</v>
      </c>
      <c r="H9" s="12">
        <v>103</v>
      </c>
      <c r="I9" s="12">
        <v>144</v>
      </c>
      <c r="J9" s="10">
        <f t="shared" si="1"/>
        <v>3.442622950819672</v>
      </c>
      <c r="K9" s="10">
        <f t="shared" si="0"/>
        <v>1.6786885245901639</v>
      </c>
      <c r="L9" s="10">
        <f t="shared" si="0"/>
        <v>0.14754098360655737</v>
      </c>
      <c r="M9" s="10">
        <f t="shared" si="0"/>
        <v>0.78360655737704921</v>
      </c>
      <c r="N9" s="10">
        <f t="shared" si="0"/>
        <v>9.8360655737704927E-3</v>
      </c>
      <c r="O9" s="10">
        <f t="shared" si="0"/>
        <v>0.3377049180327869</v>
      </c>
      <c r="P9" s="10">
        <f t="shared" si="0"/>
        <v>0.47213114754098362</v>
      </c>
    </row>
    <row r="10" spans="1:16" ht="16.5">
      <c r="A10" s="27" t="s">
        <v>23</v>
      </c>
      <c r="B10" s="13">
        <v>71</v>
      </c>
      <c r="C10" s="12">
        <v>234</v>
      </c>
      <c r="D10" s="12">
        <v>121</v>
      </c>
      <c r="E10" s="12">
        <v>13</v>
      </c>
      <c r="F10" s="12">
        <v>49</v>
      </c>
      <c r="G10" s="12">
        <v>0</v>
      </c>
      <c r="H10" s="12">
        <v>28</v>
      </c>
      <c r="I10" s="12">
        <v>21</v>
      </c>
      <c r="J10" s="10">
        <f t="shared" si="1"/>
        <v>3.295774647887324</v>
      </c>
      <c r="K10" s="10">
        <f t="shared" si="0"/>
        <v>1.704225352112676</v>
      </c>
      <c r="L10" s="10">
        <f t="shared" si="0"/>
        <v>0.18309859154929578</v>
      </c>
      <c r="M10" s="10">
        <f t="shared" si="0"/>
        <v>0.6901408450704225</v>
      </c>
      <c r="N10" s="10">
        <f t="shared" si="0"/>
        <v>0</v>
      </c>
      <c r="O10" s="10">
        <f t="shared" si="0"/>
        <v>0.39436619718309857</v>
      </c>
      <c r="P10" s="10">
        <f t="shared" si="0"/>
        <v>0.29577464788732394</v>
      </c>
    </row>
    <row r="11" spans="1:16" ht="16.5">
      <c r="A11" s="27" t="s">
        <v>24</v>
      </c>
      <c r="B11" s="13">
        <v>391</v>
      </c>
      <c r="C11" s="12">
        <v>1241</v>
      </c>
      <c r="D11" s="12">
        <v>624</v>
      </c>
      <c r="E11" s="12">
        <v>37</v>
      </c>
      <c r="F11" s="12">
        <v>257</v>
      </c>
      <c r="G11" s="12">
        <v>4</v>
      </c>
      <c r="H11" s="12">
        <v>125</v>
      </c>
      <c r="I11" s="12">
        <v>193</v>
      </c>
      <c r="J11" s="10">
        <f t="shared" si="1"/>
        <v>3.1739130434782608</v>
      </c>
      <c r="K11" s="10">
        <f t="shared" si="0"/>
        <v>1.5959079283887467</v>
      </c>
      <c r="L11" s="10">
        <f t="shared" si="0"/>
        <v>9.4629156010230184E-2</v>
      </c>
      <c r="M11" s="10">
        <f t="shared" si="0"/>
        <v>0.65728900255754474</v>
      </c>
      <c r="N11" s="10">
        <f t="shared" si="0"/>
        <v>1.0230179028132993E-2</v>
      </c>
      <c r="O11" s="10">
        <f t="shared" si="0"/>
        <v>0.31969309462915602</v>
      </c>
      <c r="P11" s="10">
        <f t="shared" si="0"/>
        <v>0.49360613810741688</v>
      </c>
    </row>
    <row r="12" spans="1:16" ht="16.5">
      <c r="A12" s="27" t="s">
        <v>25</v>
      </c>
      <c r="B12" s="12">
        <v>94</v>
      </c>
      <c r="C12" s="12">
        <v>263</v>
      </c>
      <c r="D12" s="12">
        <v>149</v>
      </c>
      <c r="E12" s="12">
        <v>8</v>
      </c>
      <c r="F12" s="12">
        <v>63</v>
      </c>
      <c r="G12" s="12">
        <v>0</v>
      </c>
      <c r="H12" s="12">
        <v>20</v>
      </c>
      <c r="I12" s="12">
        <v>23</v>
      </c>
      <c r="J12" s="10">
        <f t="shared" si="1"/>
        <v>2.7978723404255321</v>
      </c>
      <c r="K12" s="10">
        <f t="shared" si="0"/>
        <v>1.5851063829787233</v>
      </c>
      <c r="L12" s="10">
        <f t="shared" si="0"/>
        <v>8.5106382978723402E-2</v>
      </c>
      <c r="M12" s="10">
        <f t="shared" si="0"/>
        <v>0.67021276595744683</v>
      </c>
      <c r="N12" s="10">
        <f t="shared" si="0"/>
        <v>0</v>
      </c>
      <c r="O12" s="10">
        <f t="shared" si="0"/>
        <v>0.21276595744680851</v>
      </c>
      <c r="P12" s="10">
        <f t="shared" si="0"/>
        <v>0.24468085106382978</v>
      </c>
    </row>
    <row r="13" spans="1:16" ht="16.5">
      <c r="A13" s="27" t="s">
        <v>26</v>
      </c>
      <c r="B13" s="12">
        <v>126</v>
      </c>
      <c r="C13" s="12">
        <v>390</v>
      </c>
      <c r="D13" s="12">
        <v>203</v>
      </c>
      <c r="E13" s="12">
        <v>21</v>
      </c>
      <c r="F13" s="12">
        <v>84</v>
      </c>
      <c r="G13" s="12">
        <v>1</v>
      </c>
      <c r="H13" s="12">
        <v>47</v>
      </c>
      <c r="I13" s="12">
        <v>34</v>
      </c>
      <c r="J13" s="10">
        <f t="shared" si="1"/>
        <v>3.0952380952380953</v>
      </c>
      <c r="K13" s="10">
        <f t="shared" si="0"/>
        <v>1.6111111111111112</v>
      </c>
      <c r="L13" s="10">
        <f t="shared" si="0"/>
        <v>0.16666666666666666</v>
      </c>
      <c r="M13" s="10">
        <f t="shared" si="0"/>
        <v>0.66666666666666663</v>
      </c>
      <c r="N13" s="10">
        <f t="shared" si="0"/>
        <v>7.9365079365079361E-3</v>
      </c>
      <c r="O13" s="10">
        <f t="shared" si="0"/>
        <v>0.37301587301587302</v>
      </c>
      <c r="P13" s="10">
        <f t="shared" si="0"/>
        <v>0.26984126984126983</v>
      </c>
    </row>
    <row r="14" spans="1:16" ht="16.5">
      <c r="A14" s="27" t="s">
        <v>27</v>
      </c>
      <c r="B14" s="12">
        <v>42</v>
      </c>
      <c r="C14" s="12">
        <v>138</v>
      </c>
      <c r="D14" s="12">
        <v>72</v>
      </c>
      <c r="E14" s="12">
        <v>7</v>
      </c>
      <c r="F14" s="12">
        <v>33</v>
      </c>
      <c r="G14" s="12">
        <v>0</v>
      </c>
      <c r="H14" s="12">
        <v>16</v>
      </c>
      <c r="I14" s="12">
        <v>10</v>
      </c>
      <c r="J14" s="10">
        <f t="shared" si="1"/>
        <v>3.2857142857142856</v>
      </c>
      <c r="K14" s="10">
        <f t="shared" si="0"/>
        <v>1.7142857142857142</v>
      </c>
      <c r="L14" s="10">
        <f t="shared" si="0"/>
        <v>0.16666666666666666</v>
      </c>
      <c r="M14" s="10">
        <f t="shared" si="0"/>
        <v>0.7857142857142857</v>
      </c>
      <c r="N14" s="10">
        <f t="shared" si="0"/>
        <v>0</v>
      </c>
      <c r="O14" s="10">
        <f t="shared" si="0"/>
        <v>0.38095238095238093</v>
      </c>
      <c r="P14" s="10">
        <f t="shared" si="0"/>
        <v>0.23809523809523808</v>
      </c>
    </row>
    <row r="15" spans="1:16" ht="16.5">
      <c r="A15" s="27" t="s">
        <v>28</v>
      </c>
      <c r="B15" s="12">
        <v>132</v>
      </c>
      <c r="C15" s="12">
        <v>358</v>
      </c>
      <c r="D15" s="12">
        <v>176</v>
      </c>
      <c r="E15" s="12">
        <v>13</v>
      </c>
      <c r="F15" s="12">
        <v>89</v>
      </c>
      <c r="G15" s="12">
        <v>0</v>
      </c>
      <c r="H15" s="12">
        <v>24</v>
      </c>
      <c r="I15" s="12">
        <v>52</v>
      </c>
      <c r="J15" s="10">
        <f t="shared" si="1"/>
        <v>2.7121212121212119</v>
      </c>
      <c r="K15" s="10">
        <f t="shared" si="0"/>
        <v>1.3333333333333333</v>
      </c>
      <c r="L15" s="10">
        <f t="shared" si="0"/>
        <v>9.8484848484848481E-2</v>
      </c>
      <c r="M15" s="10">
        <f t="shared" si="0"/>
        <v>0.6742424242424242</v>
      </c>
      <c r="N15" s="10">
        <f t="shared" si="0"/>
        <v>0</v>
      </c>
      <c r="O15" s="10">
        <f t="shared" si="0"/>
        <v>0.18181818181818182</v>
      </c>
      <c r="P15" s="10">
        <f t="shared" si="0"/>
        <v>0.39393939393939392</v>
      </c>
    </row>
    <row r="16" spans="1:16" ht="16.5">
      <c r="A16" s="27" t="s">
        <v>29</v>
      </c>
      <c r="B16" s="12">
        <v>110</v>
      </c>
      <c r="C16" s="12">
        <v>384</v>
      </c>
      <c r="D16" s="12">
        <v>190</v>
      </c>
      <c r="E16" s="12">
        <v>22</v>
      </c>
      <c r="F16" s="12">
        <v>83</v>
      </c>
      <c r="G16" s="12">
        <v>0</v>
      </c>
      <c r="H16" s="12">
        <v>26</v>
      </c>
      <c r="I16" s="12">
        <v>63</v>
      </c>
      <c r="J16" s="10">
        <f t="shared" si="1"/>
        <v>3.4909090909090907</v>
      </c>
      <c r="K16" s="10">
        <f t="shared" si="0"/>
        <v>1.7272727272727273</v>
      </c>
      <c r="L16" s="10">
        <f t="shared" si="0"/>
        <v>0.2</v>
      </c>
      <c r="M16" s="10">
        <f t="shared" si="0"/>
        <v>0.75454545454545452</v>
      </c>
      <c r="N16" s="10">
        <f t="shared" si="0"/>
        <v>0</v>
      </c>
      <c r="O16" s="10">
        <f t="shared" si="0"/>
        <v>0.23636363636363636</v>
      </c>
      <c r="P16" s="10">
        <f t="shared" si="0"/>
        <v>0.57272727272727275</v>
      </c>
    </row>
    <row r="17" spans="1:16" ht="16.5">
      <c r="A17" s="27" t="s">
        <v>30</v>
      </c>
      <c r="B17" s="12">
        <v>145</v>
      </c>
      <c r="C17" s="12">
        <v>452</v>
      </c>
      <c r="D17" s="12">
        <v>220</v>
      </c>
      <c r="E17" s="12">
        <v>23</v>
      </c>
      <c r="F17" s="12">
        <v>117</v>
      </c>
      <c r="G17" s="12">
        <v>2</v>
      </c>
      <c r="H17" s="12">
        <v>53</v>
      </c>
      <c r="I17" s="12">
        <v>37</v>
      </c>
      <c r="J17" s="10">
        <f t="shared" si="1"/>
        <v>3.1172413793103448</v>
      </c>
      <c r="K17" s="10">
        <f t="shared" si="0"/>
        <v>1.5172413793103448</v>
      </c>
      <c r="L17" s="10">
        <f t="shared" si="0"/>
        <v>0.15862068965517243</v>
      </c>
      <c r="M17" s="10">
        <f t="shared" si="0"/>
        <v>0.80689655172413788</v>
      </c>
      <c r="N17" s="10">
        <f t="shared" si="0"/>
        <v>1.3793103448275862E-2</v>
      </c>
      <c r="O17" s="10">
        <f t="shared" si="0"/>
        <v>0.36551724137931035</v>
      </c>
      <c r="P17" s="10">
        <f t="shared" si="0"/>
        <v>0.25517241379310346</v>
      </c>
    </row>
    <row r="18" spans="1:16" ht="16.5">
      <c r="A18" s="27" t="s">
        <v>31</v>
      </c>
      <c r="B18" s="12">
        <v>130</v>
      </c>
      <c r="C18" s="12">
        <v>416</v>
      </c>
      <c r="D18" s="12">
        <v>188</v>
      </c>
      <c r="E18" s="12">
        <v>4</v>
      </c>
      <c r="F18" s="12">
        <v>118</v>
      </c>
      <c r="G18" s="12">
        <v>4</v>
      </c>
      <c r="H18" s="12">
        <v>50</v>
      </c>
      <c r="I18" s="12">
        <v>52</v>
      </c>
      <c r="J18" s="10">
        <f t="shared" si="1"/>
        <v>3.2</v>
      </c>
      <c r="K18" s="10">
        <f t="shared" si="0"/>
        <v>1.4461538461538461</v>
      </c>
      <c r="L18" s="10">
        <f t="shared" si="0"/>
        <v>3.0769230769230771E-2</v>
      </c>
      <c r="M18" s="10">
        <f t="shared" si="0"/>
        <v>0.90769230769230769</v>
      </c>
      <c r="N18" s="10">
        <f t="shared" si="0"/>
        <v>3.0769230769230771E-2</v>
      </c>
      <c r="O18" s="10">
        <f t="shared" si="0"/>
        <v>0.38461538461538464</v>
      </c>
      <c r="P18" s="10">
        <f t="shared" si="0"/>
        <v>0.4</v>
      </c>
    </row>
    <row r="19" spans="1:16" ht="16.5">
      <c r="A19" s="28" t="s">
        <v>32</v>
      </c>
      <c r="B19" s="12">
        <v>169</v>
      </c>
      <c r="C19" s="12">
        <v>499</v>
      </c>
      <c r="D19" s="12">
        <v>242</v>
      </c>
      <c r="E19" s="12">
        <v>23</v>
      </c>
      <c r="F19" s="12">
        <v>141</v>
      </c>
      <c r="G19" s="12">
        <v>4</v>
      </c>
      <c r="H19" s="12">
        <v>45</v>
      </c>
      <c r="I19" s="12">
        <v>44</v>
      </c>
      <c r="J19" s="10">
        <f t="shared" si="1"/>
        <v>2.9526627218934913</v>
      </c>
      <c r="K19" s="10">
        <f t="shared" si="0"/>
        <v>1.4319526627218935</v>
      </c>
      <c r="L19" s="10">
        <f t="shared" si="0"/>
        <v>0.13609467455621302</v>
      </c>
      <c r="M19" s="10">
        <f t="shared" si="0"/>
        <v>0.83431952662721898</v>
      </c>
      <c r="N19" s="10">
        <f t="shared" si="0"/>
        <v>2.3668639053254437E-2</v>
      </c>
      <c r="O19" s="10">
        <f t="shared" si="0"/>
        <v>0.26627218934911245</v>
      </c>
      <c r="P19" s="10">
        <f t="shared" si="0"/>
        <v>0.26035502958579881</v>
      </c>
    </row>
    <row r="20" spans="1:16" ht="16.5">
      <c r="A20" s="28" t="s">
        <v>33</v>
      </c>
      <c r="B20" s="12">
        <v>269</v>
      </c>
      <c r="C20" s="12">
        <v>822</v>
      </c>
      <c r="D20" s="12">
        <v>339</v>
      </c>
      <c r="E20" s="12">
        <v>37</v>
      </c>
      <c r="F20" s="12">
        <v>226</v>
      </c>
      <c r="G20" s="12">
        <v>4</v>
      </c>
      <c r="H20" s="12">
        <v>95</v>
      </c>
      <c r="I20" s="12">
        <v>119</v>
      </c>
      <c r="J20" s="10">
        <f t="shared" si="1"/>
        <v>3.0557620817843865</v>
      </c>
      <c r="K20" s="10">
        <f t="shared" si="0"/>
        <v>1.2602230483271375</v>
      </c>
      <c r="L20" s="10">
        <f t="shared" si="0"/>
        <v>0.13754646840148699</v>
      </c>
      <c r="M20" s="10">
        <f t="shared" si="0"/>
        <v>0.8401486988847584</v>
      </c>
      <c r="N20" s="10">
        <f t="shared" si="0"/>
        <v>1.4869888475836431E-2</v>
      </c>
      <c r="O20" s="10">
        <f t="shared" si="0"/>
        <v>0.35315985130111527</v>
      </c>
      <c r="P20" s="10">
        <f t="shared" si="0"/>
        <v>0.44237918215613381</v>
      </c>
    </row>
    <row r="21" spans="1:16" ht="16.5">
      <c r="A21" s="28" t="s">
        <v>34</v>
      </c>
      <c r="B21" s="12">
        <v>57</v>
      </c>
      <c r="C21" s="12">
        <v>116</v>
      </c>
      <c r="D21" s="12">
        <v>84</v>
      </c>
      <c r="E21" s="12">
        <v>6</v>
      </c>
      <c r="F21" s="12">
        <v>22</v>
      </c>
      <c r="G21" s="12">
        <v>0</v>
      </c>
      <c r="H21" s="12">
        <v>0</v>
      </c>
      <c r="I21" s="12">
        <v>4</v>
      </c>
      <c r="J21" s="10">
        <f t="shared" si="1"/>
        <v>2.0350877192982457</v>
      </c>
      <c r="K21" s="10">
        <f t="shared" si="0"/>
        <v>1.4736842105263157</v>
      </c>
      <c r="L21" s="10">
        <f t="shared" si="0"/>
        <v>0.10526315789473684</v>
      </c>
      <c r="M21" s="10">
        <f t="shared" si="0"/>
        <v>0.38596491228070173</v>
      </c>
      <c r="N21" s="10">
        <f t="shared" si="0"/>
        <v>0</v>
      </c>
      <c r="O21" s="10">
        <f t="shared" si="0"/>
        <v>0</v>
      </c>
      <c r="P21" s="10">
        <f t="shared" si="0"/>
        <v>7.0175438596491224E-2</v>
      </c>
    </row>
    <row r="22" spans="1:16" ht="16.5">
      <c r="A22" s="28" t="s">
        <v>35</v>
      </c>
      <c r="B22" s="12">
        <v>60</v>
      </c>
      <c r="C22" s="12">
        <v>188</v>
      </c>
      <c r="D22" s="12">
        <v>101</v>
      </c>
      <c r="E22" s="12">
        <v>10</v>
      </c>
      <c r="F22" s="12">
        <v>39</v>
      </c>
      <c r="G22" s="12">
        <v>2</v>
      </c>
      <c r="H22" s="12">
        <v>18</v>
      </c>
      <c r="I22" s="12">
        <v>18</v>
      </c>
      <c r="J22" s="10">
        <f t="shared" si="1"/>
        <v>3.1333333333333333</v>
      </c>
      <c r="K22" s="10">
        <f t="shared" si="1"/>
        <v>1.6833333333333333</v>
      </c>
      <c r="L22" s="10">
        <f t="shared" si="1"/>
        <v>0.16666666666666666</v>
      </c>
      <c r="M22" s="10">
        <f t="shared" si="1"/>
        <v>0.65</v>
      </c>
      <c r="N22" s="10">
        <f t="shared" si="1"/>
        <v>3.3333333333333333E-2</v>
      </c>
      <c r="O22" s="10">
        <f t="shared" si="1"/>
        <v>0.3</v>
      </c>
      <c r="P22" s="10">
        <f t="shared" si="1"/>
        <v>0.3</v>
      </c>
    </row>
    <row r="23" spans="1:16" ht="16.5">
      <c r="A23" s="28" t="s">
        <v>36</v>
      </c>
      <c r="B23" s="13">
        <v>270</v>
      </c>
      <c r="C23" s="12">
        <v>800</v>
      </c>
      <c r="D23" s="12">
        <v>394</v>
      </c>
      <c r="E23" s="12">
        <v>48</v>
      </c>
      <c r="F23" s="12">
        <v>198</v>
      </c>
      <c r="G23" s="12">
        <v>6</v>
      </c>
      <c r="H23" s="12">
        <v>76</v>
      </c>
      <c r="I23" s="12">
        <v>71</v>
      </c>
      <c r="J23" s="10">
        <f t="shared" si="1"/>
        <v>2.9629629629629628</v>
      </c>
      <c r="K23" s="10">
        <f t="shared" si="1"/>
        <v>1.4592592592592593</v>
      </c>
      <c r="L23" s="10">
        <f t="shared" si="1"/>
        <v>0.17777777777777778</v>
      </c>
      <c r="M23" s="10">
        <f t="shared" si="1"/>
        <v>0.73333333333333328</v>
      </c>
      <c r="N23" s="10">
        <f t="shared" si="1"/>
        <v>2.2222222222222223E-2</v>
      </c>
      <c r="O23" s="10">
        <f t="shared" si="1"/>
        <v>0.2814814814814815</v>
      </c>
      <c r="P23" s="10">
        <f t="shared" si="1"/>
        <v>0.26296296296296295</v>
      </c>
    </row>
    <row r="24" spans="1:16" ht="16.5">
      <c r="A24" s="28" t="s">
        <v>37</v>
      </c>
      <c r="B24" s="12">
        <v>154</v>
      </c>
      <c r="C24" s="12">
        <v>531</v>
      </c>
      <c r="D24" s="12">
        <v>250</v>
      </c>
      <c r="E24" s="12">
        <v>33</v>
      </c>
      <c r="F24" s="12">
        <v>116</v>
      </c>
      <c r="G24" s="12">
        <v>10</v>
      </c>
      <c r="H24" s="12">
        <v>61</v>
      </c>
      <c r="I24" s="12">
        <v>59</v>
      </c>
      <c r="J24" s="10">
        <f t="shared" si="1"/>
        <v>3.448051948051948</v>
      </c>
      <c r="K24" s="10">
        <f t="shared" si="1"/>
        <v>1.6233766233766234</v>
      </c>
      <c r="L24" s="10">
        <f t="shared" si="1"/>
        <v>0.21428571428571427</v>
      </c>
      <c r="M24" s="10">
        <f t="shared" si="1"/>
        <v>0.75324675324675328</v>
      </c>
      <c r="N24" s="10">
        <f t="shared" si="1"/>
        <v>6.4935064935064929E-2</v>
      </c>
      <c r="O24" s="10">
        <f t="shared" si="1"/>
        <v>0.39610389610389612</v>
      </c>
      <c r="P24" s="10">
        <f t="shared" si="1"/>
        <v>0.38311688311688313</v>
      </c>
    </row>
    <row r="25" spans="1:16" ht="16.5">
      <c r="A25" s="29" t="s">
        <v>38</v>
      </c>
      <c r="B25" s="12">
        <v>88</v>
      </c>
      <c r="C25" s="12">
        <v>273</v>
      </c>
      <c r="D25" s="12">
        <v>135</v>
      </c>
      <c r="E25" s="12">
        <v>8</v>
      </c>
      <c r="F25" s="12">
        <v>72</v>
      </c>
      <c r="G25" s="12">
        <v>2</v>
      </c>
      <c r="H25" s="12">
        <v>23</v>
      </c>
      <c r="I25" s="12">
        <v>33</v>
      </c>
      <c r="J25" s="10">
        <f t="shared" si="1"/>
        <v>3.1022727272727271</v>
      </c>
      <c r="K25" s="10">
        <f t="shared" si="1"/>
        <v>1.5340909090909092</v>
      </c>
      <c r="L25" s="10">
        <f t="shared" si="1"/>
        <v>9.0909090909090912E-2</v>
      </c>
      <c r="M25" s="10">
        <f t="shared" si="1"/>
        <v>0.81818181818181823</v>
      </c>
      <c r="N25" s="10">
        <f t="shared" si="1"/>
        <v>2.2727272727272728E-2</v>
      </c>
      <c r="O25" s="10">
        <f t="shared" si="1"/>
        <v>0.26136363636363635</v>
      </c>
      <c r="P25" s="10">
        <f t="shared" si="1"/>
        <v>0.375</v>
      </c>
    </row>
    <row r="26" spans="1:16" ht="16.5">
      <c r="A26" s="29" t="s">
        <v>39</v>
      </c>
      <c r="B26" s="12">
        <v>170</v>
      </c>
      <c r="C26" s="12">
        <v>555</v>
      </c>
      <c r="D26" s="12">
        <v>227</v>
      </c>
      <c r="E26" s="12">
        <v>36</v>
      </c>
      <c r="F26" s="12">
        <v>157</v>
      </c>
      <c r="G26" s="12">
        <v>3</v>
      </c>
      <c r="H26" s="12">
        <v>44</v>
      </c>
      <c r="I26" s="12">
        <v>88</v>
      </c>
      <c r="J26" s="10">
        <f t="shared" si="1"/>
        <v>3.2647058823529411</v>
      </c>
      <c r="K26" s="10">
        <f t="shared" si="1"/>
        <v>1.3352941176470587</v>
      </c>
      <c r="L26" s="10">
        <f t="shared" si="1"/>
        <v>0.21176470588235294</v>
      </c>
      <c r="M26" s="10">
        <f t="shared" si="1"/>
        <v>0.92352941176470593</v>
      </c>
      <c r="N26" s="10">
        <f t="shared" si="1"/>
        <v>1.7647058823529412E-2</v>
      </c>
      <c r="O26" s="10">
        <f t="shared" si="1"/>
        <v>0.25882352941176473</v>
      </c>
      <c r="P26" s="10">
        <f t="shared" si="1"/>
        <v>0.51764705882352946</v>
      </c>
    </row>
    <row r="27" spans="1:16" ht="16.5">
      <c r="A27" s="29" t="s">
        <v>40</v>
      </c>
      <c r="B27" s="12">
        <v>217</v>
      </c>
      <c r="C27" s="12">
        <v>640</v>
      </c>
      <c r="D27" s="12">
        <v>352</v>
      </c>
      <c r="E27" s="12">
        <v>22</v>
      </c>
      <c r="F27" s="12">
        <v>141</v>
      </c>
      <c r="G27" s="12">
        <v>3</v>
      </c>
      <c r="H27" s="12">
        <v>55</v>
      </c>
      <c r="I27" s="12">
        <v>62</v>
      </c>
      <c r="J27" s="10">
        <f t="shared" si="1"/>
        <v>2.9493087557603688</v>
      </c>
      <c r="K27" s="10">
        <f t="shared" si="1"/>
        <v>1.6221198156682028</v>
      </c>
      <c r="L27" s="10">
        <f t="shared" si="1"/>
        <v>0.10138248847926268</v>
      </c>
      <c r="M27" s="10">
        <f t="shared" si="1"/>
        <v>0.64976958525345618</v>
      </c>
      <c r="N27" s="10">
        <f t="shared" si="1"/>
        <v>1.3824884792626729E-2</v>
      </c>
      <c r="O27" s="10">
        <f t="shared" si="1"/>
        <v>0.25345622119815669</v>
      </c>
      <c r="P27" s="10">
        <f t="shared" si="1"/>
        <v>0.2857142857142857</v>
      </c>
    </row>
    <row r="28" spans="1:16" ht="16.5">
      <c r="A28" s="29" t="s">
        <v>41</v>
      </c>
      <c r="B28" s="12">
        <v>142</v>
      </c>
      <c r="C28" s="12">
        <v>431</v>
      </c>
      <c r="D28" s="12">
        <v>194</v>
      </c>
      <c r="E28" s="12">
        <v>23</v>
      </c>
      <c r="F28" s="12">
        <v>108</v>
      </c>
      <c r="G28" s="12">
        <v>0</v>
      </c>
      <c r="H28" s="12">
        <v>40</v>
      </c>
      <c r="I28" s="12">
        <v>66</v>
      </c>
      <c r="J28" s="10">
        <f t="shared" si="1"/>
        <v>3.035211267605634</v>
      </c>
      <c r="K28" s="10">
        <f t="shared" si="1"/>
        <v>1.3661971830985915</v>
      </c>
      <c r="L28" s="10">
        <f t="shared" si="1"/>
        <v>0.1619718309859155</v>
      </c>
      <c r="M28" s="10">
        <f t="shared" si="1"/>
        <v>0.76056338028169013</v>
      </c>
      <c r="N28" s="10">
        <f t="shared" si="1"/>
        <v>0</v>
      </c>
      <c r="O28" s="10">
        <f t="shared" si="1"/>
        <v>0.28169014084507044</v>
      </c>
      <c r="P28" s="10">
        <f t="shared" si="1"/>
        <v>0.46478873239436619</v>
      </c>
    </row>
    <row r="29" spans="1:16" ht="16.5">
      <c r="A29" s="29" t="s">
        <v>42</v>
      </c>
      <c r="B29" s="12">
        <v>261</v>
      </c>
      <c r="C29" s="12">
        <v>775</v>
      </c>
      <c r="D29" s="12">
        <v>373</v>
      </c>
      <c r="E29" s="12">
        <v>33</v>
      </c>
      <c r="F29" s="12">
        <v>172</v>
      </c>
      <c r="G29" s="12">
        <v>6</v>
      </c>
      <c r="H29" s="12">
        <v>86</v>
      </c>
      <c r="I29" s="12">
        <v>101</v>
      </c>
      <c r="J29" s="10">
        <f t="shared" si="1"/>
        <v>2.9693486590038316</v>
      </c>
      <c r="K29" s="10">
        <f t="shared" si="1"/>
        <v>1.4291187739463602</v>
      </c>
      <c r="L29" s="10">
        <f t="shared" si="1"/>
        <v>0.12643678160919541</v>
      </c>
      <c r="M29" s="10">
        <f t="shared" si="1"/>
        <v>0.65900383141762453</v>
      </c>
      <c r="N29" s="10">
        <f t="shared" si="1"/>
        <v>2.2988505747126436E-2</v>
      </c>
      <c r="O29" s="10">
        <f t="shared" si="1"/>
        <v>0.32950191570881227</v>
      </c>
      <c r="P29" s="10">
        <f t="shared" si="1"/>
        <v>0.38697318007662834</v>
      </c>
    </row>
    <row r="30" spans="1:16" ht="16.5">
      <c r="A30" s="29" t="s">
        <v>43</v>
      </c>
      <c r="B30" s="12">
        <v>153</v>
      </c>
      <c r="C30" s="12">
        <v>466</v>
      </c>
      <c r="D30" s="12">
        <v>220</v>
      </c>
      <c r="E30" s="12">
        <v>20</v>
      </c>
      <c r="F30" s="12">
        <v>121</v>
      </c>
      <c r="G30" s="12">
        <v>2</v>
      </c>
      <c r="H30" s="12">
        <v>47</v>
      </c>
      <c r="I30" s="12">
        <v>54</v>
      </c>
      <c r="J30" s="10">
        <f t="shared" si="1"/>
        <v>3.0457516339869279</v>
      </c>
      <c r="K30" s="10">
        <f t="shared" si="1"/>
        <v>1.4379084967320261</v>
      </c>
      <c r="L30" s="10">
        <f t="shared" si="1"/>
        <v>0.13071895424836602</v>
      </c>
      <c r="M30" s="10">
        <f t="shared" si="1"/>
        <v>0.79084967320261434</v>
      </c>
      <c r="N30" s="10">
        <f t="shared" si="1"/>
        <v>1.3071895424836602E-2</v>
      </c>
      <c r="O30" s="10">
        <f t="shared" si="1"/>
        <v>0.30718954248366015</v>
      </c>
      <c r="P30" s="10">
        <f t="shared" si="1"/>
        <v>0.35294117647058826</v>
      </c>
    </row>
    <row r="31" spans="1:16" ht="16.5">
      <c r="A31" s="29" t="s">
        <v>44</v>
      </c>
      <c r="B31" s="12">
        <v>165</v>
      </c>
      <c r="C31" s="12">
        <v>558</v>
      </c>
      <c r="D31" s="12">
        <v>230</v>
      </c>
      <c r="E31" s="12">
        <v>19</v>
      </c>
      <c r="F31" s="12">
        <v>130</v>
      </c>
      <c r="G31" s="12">
        <v>1</v>
      </c>
      <c r="H31" s="12">
        <v>48</v>
      </c>
      <c r="I31" s="12">
        <v>128</v>
      </c>
      <c r="J31" s="10">
        <f t="shared" si="1"/>
        <v>3.3818181818181818</v>
      </c>
      <c r="K31" s="10">
        <f t="shared" si="1"/>
        <v>1.393939393939394</v>
      </c>
      <c r="L31" s="10">
        <f t="shared" si="1"/>
        <v>0.11515151515151516</v>
      </c>
      <c r="M31" s="10">
        <f t="shared" si="1"/>
        <v>0.78787878787878785</v>
      </c>
      <c r="N31" s="10">
        <f t="shared" si="1"/>
        <v>6.0606060606060606E-3</v>
      </c>
      <c r="O31" s="10">
        <f t="shared" si="1"/>
        <v>0.29090909090909089</v>
      </c>
      <c r="P31" s="10">
        <f t="shared" si="1"/>
        <v>0.77575757575757576</v>
      </c>
    </row>
    <row r="32" spans="1:16" ht="16.5">
      <c r="A32" s="29" t="s">
        <v>45</v>
      </c>
      <c r="B32" s="12">
        <v>76</v>
      </c>
      <c r="C32" s="12">
        <v>249</v>
      </c>
      <c r="D32" s="12">
        <v>121</v>
      </c>
      <c r="E32" s="12">
        <v>5</v>
      </c>
      <c r="F32" s="12">
        <v>63</v>
      </c>
      <c r="G32" s="12">
        <v>2</v>
      </c>
      <c r="H32" s="12">
        <v>27</v>
      </c>
      <c r="I32" s="12">
        <v>31</v>
      </c>
      <c r="J32" s="10">
        <f t="shared" si="1"/>
        <v>3.2763157894736841</v>
      </c>
      <c r="K32" s="10">
        <f t="shared" si="1"/>
        <v>1.5921052631578947</v>
      </c>
      <c r="L32" s="10">
        <f t="shared" si="1"/>
        <v>6.5789473684210523E-2</v>
      </c>
      <c r="M32" s="10">
        <f t="shared" si="1"/>
        <v>0.82894736842105265</v>
      </c>
      <c r="N32" s="10">
        <f t="shared" si="1"/>
        <v>2.6315789473684209E-2</v>
      </c>
      <c r="O32" s="10">
        <f t="shared" si="1"/>
        <v>0.35526315789473684</v>
      </c>
      <c r="P32" s="10">
        <f t="shared" si="1"/>
        <v>0.40789473684210525</v>
      </c>
    </row>
    <row r="33" spans="1:16" ht="16.5">
      <c r="A33" s="29" t="s">
        <v>46</v>
      </c>
      <c r="B33" s="12">
        <v>209</v>
      </c>
      <c r="C33" s="12">
        <v>626</v>
      </c>
      <c r="D33" s="12">
        <v>308</v>
      </c>
      <c r="E33" s="12">
        <v>30</v>
      </c>
      <c r="F33" s="12">
        <v>136</v>
      </c>
      <c r="G33" s="12">
        <v>1</v>
      </c>
      <c r="H33" s="12">
        <v>64</v>
      </c>
      <c r="I33" s="12">
        <v>85</v>
      </c>
      <c r="J33" s="10">
        <f t="shared" si="1"/>
        <v>2.9952153110047846</v>
      </c>
      <c r="K33" s="10">
        <f t="shared" si="1"/>
        <v>1.4736842105263157</v>
      </c>
      <c r="L33" s="10">
        <f t="shared" si="1"/>
        <v>0.14354066985645933</v>
      </c>
      <c r="M33" s="10">
        <f t="shared" si="1"/>
        <v>0.65071770334928225</v>
      </c>
      <c r="N33" s="10">
        <f t="shared" si="1"/>
        <v>4.7846889952153108E-3</v>
      </c>
      <c r="O33" s="10">
        <f t="shared" si="1"/>
        <v>0.30622009569377989</v>
      </c>
      <c r="P33" s="10">
        <f t="shared" si="1"/>
        <v>0.40669856459330145</v>
      </c>
    </row>
    <row r="34" spans="1:16" ht="16.5">
      <c r="A34" s="29" t="s">
        <v>47</v>
      </c>
      <c r="B34" s="12">
        <v>87</v>
      </c>
      <c r="C34" s="12">
        <v>271</v>
      </c>
      <c r="D34" s="12">
        <v>130</v>
      </c>
      <c r="E34" s="12">
        <v>5</v>
      </c>
      <c r="F34" s="12">
        <v>69</v>
      </c>
      <c r="G34" s="12">
        <v>1</v>
      </c>
      <c r="H34" s="12">
        <v>17</v>
      </c>
      <c r="I34" s="12">
        <v>49</v>
      </c>
      <c r="J34" s="10">
        <f t="shared" si="1"/>
        <v>3.1149425287356323</v>
      </c>
      <c r="K34" s="10">
        <f t="shared" si="1"/>
        <v>1.4942528735632183</v>
      </c>
      <c r="L34" s="10">
        <f t="shared" si="1"/>
        <v>5.7471264367816091E-2</v>
      </c>
      <c r="M34" s="10">
        <f t="shared" si="1"/>
        <v>0.7931034482758621</v>
      </c>
      <c r="N34" s="10">
        <f t="shared" si="1"/>
        <v>1.1494252873563218E-2</v>
      </c>
      <c r="O34" s="10">
        <f t="shared" si="1"/>
        <v>0.19540229885057472</v>
      </c>
      <c r="P34" s="10">
        <f t="shared" si="1"/>
        <v>0.56321839080459768</v>
      </c>
    </row>
    <row r="35" spans="1:16" ht="16.5">
      <c r="A35" s="29" t="s">
        <v>48</v>
      </c>
      <c r="B35" s="30">
        <v>212</v>
      </c>
      <c r="C35" s="12">
        <v>597</v>
      </c>
      <c r="D35" s="12">
        <v>297</v>
      </c>
      <c r="E35" s="12">
        <v>25</v>
      </c>
      <c r="F35" s="12">
        <v>130</v>
      </c>
      <c r="G35" s="12">
        <v>3</v>
      </c>
      <c r="H35" s="12">
        <v>61</v>
      </c>
      <c r="I35" s="12">
        <v>81</v>
      </c>
      <c r="J35" s="10">
        <f t="shared" si="1"/>
        <v>2.8160377358490565</v>
      </c>
      <c r="K35" s="10">
        <f t="shared" si="1"/>
        <v>1.4009433962264151</v>
      </c>
      <c r="L35" s="10">
        <f t="shared" si="1"/>
        <v>0.11792452830188679</v>
      </c>
      <c r="M35" s="10">
        <f t="shared" si="1"/>
        <v>0.6132075471698113</v>
      </c>
      <c r="N35" s="10">
        <f t="shared" si="1"/>
        <v>1.4150943396226415E-2</v>
      </c>
      <c r="O35" s="10">
        <f t="shared" si="1"/>
        <v>0.28773584905660377</v>
      </c>
      <c r="P35" s="10">
        <f t="shared" si="1"/>
        <v>0.38207547169811323</v>
      </c>
    </row>
    <row r="36" spans="1:16" ht="16.5">
      <c r="A36" s="29" t="s">
        <v>49</v>
      </c>
      <c r="B36" s="30">
        <v>40</v>
      </c>
      <c r="C36" s="12">
        <v>130</v>
      </c>
      <c r="D36" s="12">
        <v>70</v>
      </c>
      <c r="E36" s="12">
        <v>7</v>
      </c>
      <c r="F36" s="12">
        <v>33</v>
      </c>
      <c r="G36" s="12">
        <v>0</v>
      </c>
      <c r="H36" s="12">
        <v>8</v>
      </c>
      <c r="I36" s="12">
        <v>12</v>
      </c>
      <c r="J36" s="10">
        <f t="shared" si="1"/>
        <v>3.25</v>
      </c>
      <c r="K36" s="10">
        <f t="shared" si="1"/>
        <v>1.75</v>
      </c>
      <c r="L36" s="10">
        <f t="shared" si="1"/>
        <v>0.17499999999999999</v>
      </c>
      <c r="M36" s="10">
        <f t="shared" si="1"/>
        <v>0.82499999999999996</v>
      </c>
      <c r="N36" s="10">
        <f t="shared" si="1"/>
        <v>0</v>
      </c>
      <c r="O36" s="10">
        <f t="shared" si="1"/>
        <v>0.2</v>
      </c>
      <c r="P36" s="10">
        <f t="shared" si="1"/>
        <v>0.3</v>
      </c>
    </row>
    <row r="37" spans="1:16" ht="16.5">
      <c r="A37" s="29" t="s">
        <v>50</v>
      </c>
      <c r="B37" s="31">
        <v>139</v>
      </c>
      <c r="C37" s="12">
        <v>378</v>
      </c>
      <c r="D37" s="12">
        <v>213</v>
      </c>
      <c r="E37" s="12">
        <v>14</v>
      </c>
      <c r="F37" s="12">
        <v>76</v>
      </c>
      <c r="G37" s="12">
        <v>0</v>
      </c>
      <c r="H37" s="12">
        <v>37</v>
      </c>
      <c r="I37" s="12">
        <v>38</v>
      </c>
      <c r="J37" s="10">
        <f t="shared" si="1"/>
        <v>2.7194244604316546</v>
      </c>
      <c r="K37" s="10">
        <f t="shared" si="1"/>
        <v>1.5323741007194245</v>
      </c>
      <c r="L37" s="10">
        <f t="shared" si="1"/>
        <v>0.10071942446043165</v>
      </c>
      <c r="M37" s="10">
        <f t="shared" si="1"/>
        <v>0.5467625899280576</v>
      </c>
      <c r="N37" s="10">
        <f t="shared" si="1"/>
        <v>0</v>
      </c>
      <c r="O37" s="10">
        <f t="shared" si="1"/>
        <v>0.26618705035971224</v>
      </c>
      <c r="P37" s="10">
        <f t="shared" si="1"/>
        <v>0.2733812949640288</v>
      </c>
    </row>
    <row r="38" spans="1:16" ht="16.5">
      <c r="A38" s="32" t="s">
        <v>51</v>
      </c>
      <c r="B38" s="31">
        <v>34</v>
      </c>
      <c r="C38" s="12">
        <v>90</v>
      </c>
      <c r="D38" s="12">
        <v>50</v>
      </c>
      <c r="E38" s="12">
        <v>1</v>
      </c>
      <c r="F38" s="12">
        <v>24</v>
      </c>
      <c r="G38" s="12">
        <v>0</v>
      </c>
      <c r="H38" s="12">
        <v>6</v>
      </c>
      <c r="I38" s="12">
        <v>8</v>
      </c>
      <c r="J38" s="10">
        <f t="shared" si="1"/>
        <v>2.6470588235294117</v>
      </c>
      <c r="K38" s="10">
        <f t="shared" si="1"/>
        <v>1.4705882352941178</v>
      </c>
      <c r="L38" s="10">
        <f t="shared" si="1"/>
        <v>2.9411764705882353E-2</v>
      </c>
      <c r="M38" s="10">
        <f t="shared" si="1"/>
        <v>0.70588235294117652</v>
      </c>
      <c r="N38" s="10">
        <f t="shared" si="1"/>
        <v>0</v>
      </c>
      <c r="O38" s="10">
        <f t="shared" si="1"/>
        <v>0.17647058823529413</v>
      </c>
      <c r="P38" s="10">
        <f t="shared" si="1"/>
        <v>0.23529411764705882</v>
      </c>
    </row>
    <row r="39" spans="1:16" ht="16.5">
      <c r="A39" s="29" t="s">
        <v>52</v>
      </c>
      <c r="B39" s="31">
        <v>75</v>
      </c>
      <c r="C39" s="12">
        <v>235</v>
      </c>
      <c r="D39" s="12">
        <v>116</v>
      </c>
      <c r="E39" s="12">
        <v>10</v>
      </c>
      <c r="F39" s="12">
        <v>56</v>
      </c>
      <c r="G39" s="12">
        <v>4</v>
      </c>
      <c r="H39" s="12">
        <v>20</v>
      </c>
      <c r="I39" s="12">
        <v>28</v>
      </c>
      <c r="J39" s="10">
        <f t="shared" si="1"/>
        <v>3.1333333333333333</v>
      </c>
      <c r="K39" s="10">
        <f t="shared" si="1"/>
        <v>1.5466666666666666</v>
      </c>
      <c r="L39" s="10">
        <f t="shared" si="1"/>
        <v>0.13333333333333333</v>
      </c>
      <c r="M39" s="10">
        <f t="shared" si="1"/>
        <v>0.7466666666666667</v>
      </c>
      <c r="N39" s="10">
        <f t="shared" si="1"/>
        <v>5.3333333333333337E-2</v>
      </c>
      <c r="O39" s="10">
        <f t="shared" si="1"/>
        <v>0.26666666666666666</v>
      </c>
      <c r="P39" s="10">
        <f t="shared" si="1"/>
        <v>0.37333333333333335</v>
      </c>
    </row>
    <row r="40" spans="1:16" ht="16.5">
      <c r="A40" s="29" t="s">
        <v>53</v>
      </c>
      <c r="B40" s="31">
        <v>49</v>
      </c>
      <c r="C40" s="12">
        <v>124</v>
      </c>
      <c r="D40" s="12">
        <v>60</v>
      </c>
      <c r="E40" s="12">
        <v>6</v>
      </c>
      <c r="F40" s="12">
        <v>34</v>
      </c>
      <c r="G40" s="12">
        <v>1</v>
      </c>
      <c r="H40" s="12">
        <v>12</v>
      </c>
      <c r="I40" s="12">
        <v>9</v>
      </c>
      <c r="J40" s="10">
        <f t="shared" si="1"/>
        <v>2.5306122448979593</v>
      </c>
      <c r="K40" s="10">
        <f t="shared" si="1"/>
        <v>1.2244897959183674</v>
      </c>
      <c r="L40" s="10">
        <f t="shared" si="1"/>
        <v>0.12244897959183673</v>
      </c>
      <c r="M40" s="10">
        <f t="shared" si="1"/>
        <v>0.69387755102040816</v>
      </c>
      <c r="N40" s="10">
        <f t="shared" si="1"/>
        <v>2.0408163265306121E-2</v>
      </c>
      <c r="O40" s="10">
        <f t="shared" si="1"/>
        <v>0.24489795918367346</v>
      </c>
      <c r="P40" s="10">
        <f t="shared" si="1"/>
        <v>0.18367346938775511</v>
      </c>
    </row>
    <row r="41" spans="1:16" ht="16.5">
      <c r="A41" s="29" t="s">
        <v>54</v>
      </c>
      <c r="B41" s="31">
        <v>38</v>
      </c>
      <c r="C41" s="12">
        <v>120</v>
      </c>
      <c r="D41" s="12">
        <v>71</v>
      </c>
      <c r="E41" s="12">
        <v>3</v>
      </c>
      <c r="F41" s="12">
        <v>26</v>
      </c>
      <c r="G41" s="12">
        <v>0</v>
      </c>
      <c r="H41" s="12">
        <v>13</v>
      </c>
      <c r="I41" s="12">
        <v>5</v>
      </c>
      <c r="J41" s="10">
        <f t="shared" si="1"/>
        <v>3.1578947368421053</v>
      </c>
      <c r="K41" s="10">
        <f t="shared" si="1"/>
        <v>1.868421052631579</v>
      </c>
      <c r="L41" s="10">
        <f t="shared" si="1"/>
        <v>7.8947368421052627E-2</v>
      </c>
      <c r="M41" s="10">
        <f t="shared" si="1"/>
        <v>0.68421052631578949</v>
      </c>
      <c r="N41" s="10">
        <f t="shared" si="1"/>
        <v>0</v>
      </c>
      <c r="O41" s="10">
        <f t="shared" si="1"/>
        <v>0.34210526315789475</v>
      </c>
      <c r="P41" s="10">
        <f t="shared" si="1"/>
        <v>0.13157894736842105</v>
      </c>
    </row>
    <row r="42" spans="1:16" ht="16.5">
      <c r="A42" s="29" t="s">
        <v>55</v>
      </c>
      <c r="B42" s="13">
        <v>234</v>
      </c>
      <c r="C42" s="12">
        <v>628</v>
      </c>
      <c r="D42" s="12">
        <v>315</v>
      </c>
      <c r="E42" s="12">
        <v>23</v>
      </c>
      <c r="F42" s="12">
        <v>188</v>
      </c>
      <c r="G42" s="12">
        <v>4</v>
      </c>
      <c r="H42" s="12">
        <v>64</v>
      </c>
      <c r="I42" s="12">
        <v>28</v>
      </c>
      <c r="J42" s="10">
        <f t="shared" si="1"/>
        <v>2.6837606837606836</v>
      </c>
      <c r="K42" s="10">
        <f t="shared" si="1"/>
        <v>1.3461538461538463</v>
      </c>
      <c r="L42" s="10">
        <f t="shared" si="1"/>
        <v>9.8290598290598288E-2</v>
      </c>
      <c r="M42" s="10">
        <f t="shared" si="1"/>
        <v>0.80341880341880345</v>
      </c>
      <c r="N42" s="10">
        <f t="shared" si="1"/>
        <v>1.7094017094017096E-2</v>
      </c>
      <c r="O42" s="10">
        <f t="shared" si="1"/>
        <v>0.27350427350427353</v>
      </c>
      <c r="P42" s="10">
        <f t="shared" si="1"/>
        <v>0.11965811965811966</v>
      </c>
    </row>
    <row r="43" spans="1:16" ht="16.5">
      <c r="A43" s="29" t="s">
        <v>56</v>
      </c>
      <c r="B43" s="13">
        <v>37</v>
      </c>
      <c r="C43" s="12">
        <v>94</v>
      </c>
      <c r="D43" s="12">
        <v>45</v>
      </c>
      <c r="E43" s="12">
        <v>2</v>
      </c>
      <c r="F43" s="12">
        <v>27</v>
      </c>
      <c r="G43" s="12">
        <v>1</v>
      </c>
      <c r="H43" s="12">
        <v>10</v>
      </c>
      <c r="I43" s="12">
        <v>9</v>
      </c>
      <c r="J43" s="10">
        <f t="shared" si="1"/>
        <v>2.5405405405405403</v>
      </c>
      <c r="K43" s="10">
        <f t="shared" si="1"/>
        <v>1.2162162162162162</v>
      </c>
      <c r="L43" s="10">
        <f t="shared" si="1"/>
        <v>5.4054054054054057E-2</v>
      </c>
      <c r="M43" s="10">
        <f t="shared" si="1"/>
        <v>0.72972972972972971</v>
      </c>
      <c r="N43" s="10">
        <f t="shared" si="1"/>
        <v>2.7027027027027029E-2</v>
      </c>
      <c r="O43" s="10">
        <f t="shared" si="1"/>
        <v>0.27027027027027029</v>
      </c>
      <c r="P43" s="10">
        <f t="shared" si="1"/>
        <v>0.24324324324324326</v>
      </c>
    </row>
    <row r="44" spans="1:16" ht="16.5">
      <c r="A44" s="29" t="s">
        <v>57</v>
      </c>
      <c r="B44" s="13">
        <v>118</v>
      </c>
      <c r="C44" s="12">
        <v>357</v>
      </c>
      <c r="D44" s="12">
        <v>168</v>
      </c>
      <c r="E44" s="12">
        <v>13</v>
      </c>
      <c r="F44" s="12">
        <v>90</v>
      </c>
      <c r="G44" s="12">
        <v>1</v>
      </c>
      <c r="H44" s="12">
        <v>38</v>
      </c>
      <c r="I44" s="12">
        <v>45</v>
      </c>
      <c r="J44" s="10">
        <f t="shared" si="1"/>
        <v>3.0254237288135593</v>
      </c>
      <c r="K44" s="10">
        <f t="shared" si="1"/>
        <v>1.423728813559322</v>
      </c>
      <c r="L44" s="10">
        <f t="shared" si="1"/>
        <v>0.11016949152542373</v>
      </c>
      <c r="M44" s="10">
        <f t="shared" si="1"/>
        <v>0.76271186440677963</v>
      </c>
      <c r="N44" s="10">
        <f t="shared" si="1"/>
        <v>8.4745762711864406E-3</v>
      </c>
      <c r="O44" s="10">
        <f t="shared" si="1"/>
        <v>0.32203389830508472</v>
      </c>
      <c r="P44" s="10">
        <f t="shared" si="1"/>
        <v>0.38135593220338981</v>
      </c>
    </row>
    <row r="45" spans="1:16" ht="16.5">
      <c r="A45" s="29" t="s">
        <v>58</v>
      </c>
      <c r="B45" s="13">
        <v>44</v>
      </c>
      <c r="C45" s="12">
        <v>146</v>
      </c>
      <c r="D45" s="12">
        <v>75</v>
      </c>
      <c r="E45" s="12">
        <v>6</v>
      </c>
      <c r="F45" s="12">
        <v>36</v>
      </c>
      <c r="G45" s="12">
        <v>0</v>
      </c>
      <c r="H45" s="12">
        <v>14</v>
      </c>
      <c r="I45" s="12">
        <v>15</v>
      </c>
      <c r="J45" s="10">
        <f t="shared" si="1"/>
        <v>3.3181818181818183</v>
      </c>
      <c r="K45" s="10">
        <f t="shared" si="1"/>
        <v>1.7045454545454546</v>
      </c>
      <c r="L45" s="10">
        <f t="shared" si="1"/>
        <v>0.13636363636363635</v>
      </c>
      <c r="M45" s="10">
        <f t="shared" si="1"/>
        <v>0.81818181818181823</v>
      </c>
      <c r="N45" s="10">
        <f t="shared" si="1"/>
        <v>0</v>
      </c>
      <c r="O45" s="10">
        <f t="shared" si="1"/>
        <v>0.31818181818181818</v>
      </c>
      <c r="P45" s="10">
        <f t="shared" si="1"/>
        <v>0.34090909090909088</v>
      </c>
    </row>
    <row r="46" spans="1:16" ht="16.5">
      <c r="A46" s="29" t="s">
        <v>59</v>
      </c>
      <c r="B46" s="13">
        <v>88</v>
      </c>
      <c r="C46" s="12">
        <v>304</v>
      </c>
      <c r="D46" s="12">
        <v>147</v>
      </c>
      <c r="E46" s="12">
        <v>31</v>
      </c>
      <c r="F46" s="12">
        <v>67</v>
      </c>
      <c r="G46" s="12">
        <v>0</v>
      </c>
      <c r="H46" s="12">
        <v>25</v>
      </c>
      <c r="I46" s="12">
        <v>33</v>
      </c>
      <c r="J46" s="10">
        <f t="shared" si="1"/>
        <v>3.4545454545454546</v>
      </c>
      <c r="K46" s="10">
        <f t="shared" si="1"/>
        <v>1.6704545454545454</v>
      </c>
      <c r="L46" s="10">
        <f t="shared" si="1"/>
        <v>0.35227272727272729</v>
      </c>
      <c r="M46" s="10">
        <f t="shared" si="1"/>
        <v>0.76136363636363635</v>
      </c>
      <c r="N46" s="10">
        <f t="shared" si="1"/>
        <v>0</v>
      </c>
      <c r="O46" s="10">
        <f t="shared" si="1"/>
        <v>0.28409090909090912</v>
      </c>
      <c r="P46" s="10">
        <f t="shared" si="1"/>
        <v>0.375</v>
      </c>
    </row>
    <row r="47" spans="1:16" ht="16.5">
      <c r="A47" s="29" t="s">
        <v>60</v>
      </c>
      <c r="B47" s="13">
        <v>47</v>
      </c>
      <c r="C47" s="12">
        <v>151</v>
      </c>
      <c r="D47" s="12">
        <v>66</v>
      </c>
      <c r="E47" s="12">
        <v>8</v>
      </c>
      <c r="F47" s="12">
        <v>41</v>
      </c>
      <c r="G47" s="12">
        <v>0</v>
      </c>
      <c r="H47" s="12">
        <v>18</v>
      </c>
      <c r="I47" s="12">
        <v>15</v>
      </c>
      <c r="J47" s="10">
        <f t="shared" si="1"/>
        <v>3.2127659574468086</v>
      </c>
      <c r="K47" s="10">
        <f t="shared" si="1"/>
        <v>1.4042553191489362</v>
      </c>
      <c r="L47" s="10">
        <f t="shared" si="1"/>
        <v>0.1702127659574468</v>
      </c>
      <c r="M47" s="10">
        <f t="shared" si="1"/>
        <v>0.87234042553191493</v>
      </c>
      <c r="N47" s="10">
        <f t="shared" si="1"/>
        <v>0</v>
      </c>
      <c r="O47" s="10">
        <f t="shared" si="1"/>
        <v>0.38297872340425532</v>
      </c>
      <c r="P47" s="10">
        <f t="shared" si="1"/>
        <v>0.31914893617021278</v>
      </c>
    </row>
    <row r="48" spans="1:16" ht="16.5">
      <c r="A48" s="29" t="s">
        <v>61</v>
      </c>
      <c r="B48" s="13">
        <v>94</v>
      </c>
      <c r="C48" s="12">
        <v>323</v>
      </c>
      <c r="D48" s="12">
        <v>164</v>
      </c>
      <c r="E48" s="12">
        <v>13</v>
      </c>
      <c r="F48" s="12">
        <v>67</v>
      </c>
      <c r="G48" s="12">
        <v>3</v>
      </c>
      <c r="H48" s="12">
        <v>32</v>
      </c>
      <c r="I48" s="12">
        <v>44</v>
      </c>
      <c r="J48" s="10">
        <f t="shared" si="1"/>
        <v>3.4361702127659575</v>
      </c>
      <c r="K48" s="10">
        <f t="shared" si="1"/>
        <v>1.7446808510638299</v>
      </c>
      <c r="L48" s="10">
        <f t="shared" si="1"/>
        <v>0.13829787234042554</v>
      </c>
      <c r="M48" s="10">
        <f t="shared" si="1"/>
        <v>0.71276595744680848</v>
      </c>
      <c r="N48" s="10">
        <f t="shared" si="1"/>
        <v>3.1914893617021274E-2</v>
      </c>
      <c r="O48" s="10">
        <f t="shared" si="1"/>
        <v>0.34042553191489361</v>
      </c>
      <c r="P48" s="10">
        <f t="shared" si="1"/>
        <v>0.46808510638297873</v>
      </c>
    </row>
    <row r="49" spans="1:16" ht="16.5">
      <c r="A49" s="29" t="s">
        <v>62</v>
      </c>
      <c r="B49" s="13">
        <v>75</v>
      </c>
      <c r="C49" s="12">
        <v>249</v>
      </c>
      <c r="D49" s="12">
        <v>131</v>
      </c>
      <c r="E49" s="12">
        <v>10</v>
      </c>
      <c r="F49" s="12">
        <v>56</v>
      </c>
      <c r="G49" s="12">
        <v>0</v>
      </c>
      <c r="H49" s="12">
        <v>25</v>
      </c>
      <c r="I49" s="12">
        <v>27</v>
      </c>
      <c r="J49" s="10">
        <f t="shared" si="1"/>
        <v>3.32</v>
      </c>
      <c r="K49" s="10">
        <f t="shared" si="1"/>
        <v>1.7466666666666666</v>
      </c>
      <c r="L49" s="10">
        <f t="shared" si="1"/>
        <v>0.13333333333333333</v>
      </c>
      <c r="M49" s="10">
        <f t="shared" si="1"/>
        <v>0.7466666666666667</v>
      </c>
      <c r="N49" s="10">
        <f t="shared" si="1"/>
        <v>0</v>
      </c>
      <c r="O49" s="10">
        <f t="shared" si="1"/>
        <v>0.33333333333333331</v>
      </c>
      <c r="P49" s="10">
        <f t="shared" si="1"/>
        <v>0.36</v>
      </c>
    </row>
    <row r="50" spans="1:16" ht="16.5">
      <c r="A50" s="29" t="s">
        <v>63</v>
      </c>
      <c r="B50" s="13">
        <v>417</v>
      </c>
      <c r="C50" s="12">
        <v>1060</v>
      </c>
      <c r="D50" s="12">
        <v>519</v>
      </c>
      <c r="E50" s="12">
        <v>31</v>
      </c>
      <c r="F50" s="12">
        <v>279</v>
      </c>
      <c r="G50" s="12">
        <v>2</v>
      </c>
      <c r="H50" s="12">
        <v>104</v>
      </c>
      <c r="I50" s="12">
        <v>122</v>
      </c>
      <c r="J50" s="10">
        <f t="shared" si="1"/>
        <v>2.5419664268585134</v>
      </c>
      <c r="K50" s="10">
        <f t="shared" si="1"/>
        <v>1.2446043165467626</v>
      </c>
      <c r="L50" s="10">
        <f t="shared" si="1"/>
        <v>7.4340527577937646E-2</v>
      </c>
      <c r="M50" s="10">
        <f t="shared" si="1"/>
        <v>0.6690647482014388</v>
      </c>
      <c r="N50" s="10">
        <f t="shared" si="1"/>
        <v>4.7961630695443642E-3</v>
      </c>
      <c r="O50" s="10">
        <f t="shared" si="1"/>
        <v>0.24940047961630696</v>
      </c>
      <c r="P50" s="10">
        <f t="shared" si="1"/>
        <v>0.29256594724220625</v>
      </c>
    </row>
    <row r="51" spans="1:16" ht="16.5">
      <c r="A51" s="29" t="s">
        <v>64</v>
      </c>
      <c r="B51" s="13">
        <v>194</v>
      </c>
      <c r="C51" s="12">
        <v>511</v>
      </c>
      <c r="D51" s="12">
        <v>270</v>
      </c>
      <c r="E51" s="12">
        <v>16</v>
      </c>
      <c r="F51" s="12">
        <v>135</v>
      </c>
      <c r="G51" s="12">
        <v>2</v>
      </c>
      <c r="H51" s="12">
        <v>45</v>
      </c>
      <c r="I51" s="12">
        <v>42</v>
      </c>
      <c r="J51" s="10">
        <f t="shared" si="1"/>
        <v>2.634020618556701</v>
      </c>
      <c r="K51" s="10">
        <f t="shared" si="1"/>
        <v>1.3917525773195876</v>
      </c>
      <c r="L51" s="10">
        <f t="shared" si="1"/>
        <v>8.247422680412371E-2</v>
      </c>
      <c r="M51" s="10">
        <f t="shared" si="1"/>
        <v>0.69587628865979378</v>
      </c>
      <c r="N51" s="10">
        <f t="shared" si="1"/>
        <v>1.0309278350515464E-2</v>
      </c>
      <c r="O51" s="10">
        <f t="shared" si="1"/>
        <v>0.23195876288659795</v>
      </c>
      <c r="P51" s="10">
        <f t="shared" si="1"/>
        <v>0.21649484536082475</v>
      </c>
    </row>
    <row r="52" spans="1:16" ht="16.5">
      <c r="A52" s="32" t="s">
        <v>65</v>
      </c>
      <c r="B52" s="13">
        <v>106</v>
      </c>
      <c r="C52" s="12">
        <v>296</v>
      </c>
      <c r="D52" s="12">
        <v>136</v>
      </c>
      <c r="E52" s="12">
        <v>15</v>
      </c>
      <c r="F52" s="12">
        <v>85</v>
      </c>
      <c r="G52" s="12">
        <v>0</v>
      </c>
      <c r="H52" s="12">
        <v>24</v>
      </c>
      <c r="I52" s="12">
        <v>36</v>
      </c>
      <c r="J52" s="10">
        <f t="shared" si="1"/>
        <v>2.7924528301886791</v>
      </c>
      <c r="K52" s="10">
        <f t="shared" si="1"/>
        <v>1.2830188679245282</v>
      </c>
      <c r="L52" s="10">
        <f t="shared" si="1"/>
        <v>0.14150943396226415</v>
      </c>
      <c r="M52" s="10">
        <f t="shared" si="1"/>
        <v>0.80188679245283023</v>
      </c>
      <c r="N52" s="10">
        <f t="shared" si="1"/>
        <v>0</v>
      </c>
      <c r="O52" s="10">
        <f t="shared" si="1"/>
        <v>0.22641509433962265</v>
      </c>
      <c r="P52" s="10">
        <f t="shared" si="1"/>
        <v>0.33962264150943394</v>
      </c>
    </row>
    <row r="53" spans="1:16" ht="16.5">
      <c r="A53" s="32" t="s">
        <v>66</v>
      </c>
      <c r="B53" s="13">
        <v>103</v>
      </c>
      <c r="C53" s="12">
        <v>332</v>
      </c>
      <c r="D53" s="12">
        <v>154</v>
      </c>
      <c r="E53" s="12">
        <v>12</v>
      </c>
      <c r="F53" s="12">
        <v>85</v>
      </c>
      <c r="G53" s="12">
        <v>2</v>
      </c>
      <c r="H53" s="12">
        <v>35</v>
      </c>
      <c r="I53" s="12">
        <v>43</v>
      </c>
      <c r="J53" s="10">
        <f t="shared" si="1"/>
        <v>3.2233009708737863</v>
      </c>
      <c r="K53" s="10">
        <f t="shared" si="1"/>
        <v>1.4951456310679612</v>
      </c>
      <c r="L53" s="10">
        <f t="shared" si="1"/>
        <v>0.11650485436893204</v>
      </c>
      <c r="M53" s="10">
        <f t="shared" si="1"/>
        <v>0.82524271844660191</v>
      </c>
      <c r="N53" s="10">
        <f t="shared" si="1"/>
        <v>1.9417475728155338E-2</v>
      </c>
      <c r="O53" s="10">
        <f t="shared" si="1"/>
        <v>0.33980582524271846</v>
      </c>
      <c r="P53" s="10">
        <f t="shared" si="1"/>
        <v>0.41747572815533979</v>
      </c>
    </row>
    <row r="54" spans="1:16" ht="16.5">
      <c r="A54" s="33" t="s">
        <v>67</v>
      </c>
      <c r="B54" s="13">
        <v>241</v>
      </c>
      <c r="C54" s="12">
        <v>682</v>
      </c>
      <c r="D54" s="12">
        <v>315</v>
      </c>
      <c r="E54" s="12">
        <v>28</v>
      </c>
      <c r="F54" s="12">
        <v>192</v>
      </c>
      <c r="G54" s="12">
        <v>4</v>
      </c>
      <c r="H54" s="12">
        <v>68</v>
      </c>
      <c r="I54" s="12">
        <v>73</v>
      </c>
      <c r="J54" s="10">
        <f t="shared" si="1"/>
        <v>2.8298755186721993</v>
      </c>
      <c r="K54" s="10">
        <f t="shared" si="1"/>
        <v>1.3070539419087137</v>
      </c>
      <c r="L54" s="10">
        <f t="shared" si="1"/>
        <v>0.11618257261410789</v>
      </c>
      <c r="M54" s="10">
        <f t="shared" si="1"/>
        <v>0.79668049792531115</v>
      </c>
      <c r="N54" s="10">
        <f t="shared" si="1"/>
        <v>1.6597510373443983E-2</v>
      </c>
      <c r="O54" s="10">
        <f t="shared" si="1"/>
        <v>0.28215767634854771</v>
      </c>
      <c r="P54" s="10">
        <f t="shared" si="1"/>
        <v>0.30290456431535268</v>
      </c>
    </row>
    <row r="55" spans="1:16" ht="16.5">
      <c r="A55" s="33" t="s">
        <v>68</v>
      </c>
      <c r="B55" s="13">
        <v>60</v>
      </c>
      <c r="C55" s="12">
        <v>218</v>
      </c>
      <c r="D55" s="12">
        <v>92</v>
      </c>
      <c r="E55" s="12">
        <v>15</v>
      </c>
      <c r="F55" s="12">
        <v>55</v>
      </c>
      <c r="G55" s="12">
        <v>4</v>
      </c>
      <c r="H55" s="12">
        <v>23</v>
      </c>
      <c r="I55" s="12">
        <v>29</v>
      </c>
      <c r="J55" s="10">
        <f t="shared" si="1"/>
        <v>3.6333333333333333</v>
      </c>
      <c r="K55" s="10">
        <f t="shared" si="1"/>
        <v>1.5333333333333334</v>
      </c>
      <c r="L55" s="10">
        <f t="shared" si="1"/>
        <v>0.25</v>
      </c>
      <c r="M55" s="10">
        <f t="shared" si="1"/>
        <v>0.91666666666666663</v>
      </c>
      <c r="N55" s="10">
        <f t="shared" si="1"/>
        <v>6.6666666666666666E-2</v>
      </c>
      <c r="O55" s="10">
        <f t="shared" si="1"/>
        <v>0.38333333333333336</v>
      </c>
      <c r="P55" s="10">
        <f t="shared" si="1"/>
        <v>0.48333333333333334</v>
      </c>
    </row>
    <row r="56" spans="1:16" ht="16.5">
      <c r="A56" s="33" t="s">
        <v>69</v>
      </c>
      <c r="B56" s="13">
        <v>312</v>
      </c>
      <c r="C56" s="12">
        <v>987</v>
      </c>
      <c r="D56" s="12">
        <v>446</v>
      </c>
      <c r="E56" s="12">
        <v>43</v>
      </c>
      <c r="F56" s="12">
        <v>211</v>
      </c>
      <c r="G56" s="12">
        <v>0</v>
      </c>
      <c r="H56" s="12">
        <v>105</v>
      </c>
      <c r="I56" s="12">
        <v>182</v>
      </c>
      <c r="J56" s="10">
        <f t="shared" si="1"/>
        <v>3.1634615384615383</v>
      </c>
      <c r="K56" s="10">
        <f t="shared" si="1"/>
        <v>1.4294871794871795</v>
      </c>
      <c r="L56" s="10">
        <f t="shared" ref="L56:P63" si="2">E56/$B56</f>
        <v>0.13782051282051283</v>
      </c>
      <c r="M56" s="10">
        <f t="shared" si="2"/>
        <v>0.67628205128205132</v>
      </c>
      <c r="N56" s="10">
        <f t="shared" si="2"/>
        <v>0</v>
      </c>
      <c r="O56" s="10">
        <f t="shared" si="2"/>
        <v>0.33653846153846156</v>
      </c>
      <c r="P56" s="10">
        <f t="shared" si="2"/>
        <v>0.58333333333333337</v>
      </c>
    </row>
    <row r="57" spans="1:16" ht="16.5">
      <c r="A57" s="33" t="s">
        <v>70</v>
      </c>
      <c r="B57" s="13">
        <v>94</v>
      </c>
      <c r="C57" s="12">
        <v>353</v>
      </c>
      <c r="D57" s="12">
        <v>147</v>
      </c>
      <c r="E57" s="12">
        <v>18</v>
      </c>
      <c r="F57" s="12">
        <v>83</v>
      </c>
      <c r="G57" s="12">
        <v>1</v>
      </c>
      <c r="H57" s="12">
        <v>41</v>
      </c>
      <c r="I57" s="12">
        <v>60</v>
      </c>
      <c r="J57" s="10">
        <f t="shared" ref="J57:K63" si="3">C57/$B57</f>
        <v>3.7553191489361701</v>
      </c>
      <c r="K57" s="10">
        <f t="shared" si="3"/>
        <v>1.5638297872340425</v>
      </c>
      <c r="L57" s="10">
        <f t="shared" si="2"/>
        <v>0.19148936170212766</v>
      </c>
      <c r="M57" s="10">
        <f t="shared" si="2"/>
        <v>0.88297872340425532</v>
      </c>
      <c r="N57" s="10">
        <f t="shared" si="2"/>
        <v>1.0638297872340425E-2</v>
      </c>
      <c r="O57" s="10">
        <f t="shared" si="2"/>
        <v>0.43617021276595747</v>
      </c>
      <c r="P57" s="10">
        <f t="shared" si="2"/>
        <v>0.63829787234042556</v>
      </c>
    </row>
    <row r="58" spans="1:16" ht="16.5">
      <c r="A58" s="33" t="s">
        <v>71</v>
      </c>
      <c r="B58" s="12">
        <v>250</v>
      </c>
      <c r="C58" s="12">
        <v>719</v>
      </c>
      <c r="D58" s="12">
        <v>331</v>
      </c>
      <c r="E58" s="12">
        <v>23</v>
      </c>
      <c r="F58" s="12">
        <v>180</v>
      </c>
      <c r="G58" s="12">
        <v>3</v>
      </c>
      <c r="H58" s="12">
        <v>89</v>
      </c>
      <c r="I58" s="12">
        <v>93</v>
      </c>
      <c r="J58" s="10">
        <f t="shared" si="3"/>
        <v>2.8759999999999999</v>
      </c>
      <c r="K58" s="10">
        <f t="shared" si="3"/>
        <v>1.3240000000000001</v>
      </c>
      <c r="L58" s="10">
        <f t="shared" si="2"/>
        <v>9.1999999999999998E-2</v>
      </c>
      <c r="M58" s="10">
        <f t="shared" si="2"/>
        <v>0.72</v>
      </c>
      <c r="N58" s="10">
        <f t="shared" si="2"/>
        <v>1.2E-2</v>
      </c>
      <c r="O58" s="10">
        <f t="shared" si="2"/>
        <v>0.35599999999999998</v>
      </c>
      <c r="P58" s="10">
        <f t="shared" si="2"/>
        <v>0.372</v>
      </c>
    </row>
    <row r="59" spans="1:16" ht="16.5">
      <c r="A59" s="33" t="s">
        <v>72</v>
      </c>
      <c r="B59" s="12">
        <v>83</v>
      </c>
      <c r="C59" s="12">
        <v>259</v>
      </c>
      <c r="D59" s="12">
        <v>144</v>
      </c>
      <c r="E59" s="12">
        <v>7</v>
      </c>
      <c r="F59" s="12">
        <v>50</v>
      </c>
      <c r="G59" s="12">
        <v>3</v>
      </c>
      <c r="H59" s="12">
        <v>29</v>
      </c>
      <c r="I59" s="12">
        <v>26</v>
      </c>
      <c r="J59" s="10">
        <f t="shared" si="3"/>
        <v>3.1204819277108435</v>
      </c>
      <c r="K59" s="10">
        <f t="shared" si="3"/>
        <v>1.7349397590361446</v>
      </c>
      <c r="L59" s="10">
        <f t="shared" si="2"/>
        <v>8.4337349397590355E-2</v>
      </c>
      <c r="M59" s="10">
        <f t="shared" si="2"/>
        <v>0.60240963855421692</v>
      </c>
      <c r="N59" s="10">
        <f t="shared" si="2"/>
        <v>3.614457831325301E-2</v>
      </c>
      <c r="O59" s="10">
        <f t="shared" si="2"/>
        <v>0.3493975903614458</v>
      </c>
      <c r="P59" s="10">
        <f t="shared" si="2"/>
        <v>0.31325301204819278</v>
      </c>
    </row>
    <row r="60" spans="1:16" ht="16.5">
      <c r="A60" s="28" t="s">
        <v>73</v>
      </c>
      <c r="B60" s="12">
        <v>179</v>
      </c>
      <c r="C60" s="12">
        <v>475</v>
      </c>
      <c r="D60" s="12">
        <v>248</v>
      </c>
      <c r="E60" s="12">
        <v>16</v>
      </c>
      <c r="F60" s="12">
        <v>119</v>
      </c>
      <c r="G60" s="12">
        <v>3</v>
      </c>
      <c r="H60" s="12">
        <v>37</v>
      </c>
      <c r="I60" s="12">
        <v>52</v>
      </c>
      <c r="J60" s="10">
        <f t="shared" si="3"/>
        <v>2.6536312849162011</v>
      </c>
      <c r="K60" s="10">
        <f t="shared" si="3"/>
        <v>1.3854748603351956</v>
      </c>
      <c r="L60" s="10">
        <f t="shared" si="2"/>
        <v>8.9385474860335198E-2</v>
      </c>
      <c r="M60" s="10">
        <f t="shared" si="2"/>
        <v>0.66480446927374304</v>
      </c>
      <c r="N60" s="10">
        <f t="shared" si="2"/>
        <v>1.6759776536312849E-2</v>
      </c>
      <c r="O60" s="10">
        <f t="shared" si="2"/>
        <v>0.20670391061452514</v>
      </c>
      <c r="P60" s="10">
        <f t="shared" si="2"/>
        <v>0.29050279329608941</v>
      </c>
    </row>
    <row r="61" spans="1:16" ht="16.5">
      <c r="A61" s="28" t="s">
        <v>74</v>
      </c>
      <c r="B61" s="12">
        <v>176</v>
      </c>
      <c r="C61" s="12">
        <v>525</v>
      </c>
      <c r="D61" s="12">
        <v>294</v>
      </c>
      <c r="E61" s="12">
        <v>17</v>
      </c>
      <c r="F61" s="12">
        <v>97</v>
      </c>
      <c r="G61" s="12">
        <v>1</v>
      </c>
      <c r="H61" s="12">
        <v>58</v>
      </c>
      <c r="I61" s="12">
        <v>58</v>
      </c>
      <c r="J61" s="10">
        <f t="shared" si="3"/>
        <v>2.9829545454545454</v>
      </c>
      <c r="K61" s="10">
        <f t="shared" si="3"/>
        <v>1.6704545454545454</v>
      </c>
      <c r="L61" s="10">
        <f t="shared" si="2"/>
        <v>9.6590909090909088E-2</v>
      </c>
      <c r="M61" s="10">
        <f t="shared" si="2"/>
        <v>0.55113636363636365</v>
      </c>
      <c r="N61" s="10">
        <f t="shared" si="2"/>
        <v>5.681818181818182E-3</v>
      </c>
      <c r="O61" s="10">
        <f t="shared" si="2"/>
        <v>0.32954545454545453</v>
      </c>
      <c r="P61" s="10">
        <f t="shared" si="2"/>
        <v>0.32954545454545453</v>
      </c>
    </row>
    <row r="62" spans="1:16" ht="16.5">
      <c r="A62" s="28" t="s">
        <v>75</v>
      </c>
      <c r="B62" s="12">
        <v>77</v>
      </c>
      <c r="C62" s="12">
        <v>194</v>
      </c>
      <c r="D62" s="12">
        <v>94</v>
      </c>
      <c r="E62" s="12">
        <v>9</v>
      </c>
      <c r="F62" s="12">
        <v>51</v>
      </c>
      <c r="G62" s="12">
        <v>1</v>
      </c>
      <c r="H62" s="12">
        <v>27</v>
      </c>
      <c r="I62" s="12">
        <v>12</v>
      </c>
      <c r="J62" s="10">
        <f t="shared" si="3"/>
        <v>2.5194805194805197</v>
      </c>
      <c r="K62" s="10">
        <f t="shared" si="3"/>
        <v>1.2207792207792207</v>
      </c>
      <c r="L62" s="10">
        <f t="shared" si="2"/>
        <v>0.11688311688311688</v>
      </c>
      <c r="M62" s="10">
        <f t="shared" si="2"/>
        <v>0.66233766233766234</v>
      </c>
      <c r="N62" s="10">
        <f t="shared" si="2"/>
        <v>1.2987012987012988E-2</v>
      </c>
      <c r="O62" s="10">
        <f t="shared" si="2"/>
        <v>0.35064935064935066</v>
      </c>
      <c r="P62" s="10">
        <f t="shared" si="2"/>
        <v>0.15584415584415584</v>
      </c>
    </row>
    <row r="63" spans="1:16" ht="16.5">
      <c r="A63" s="28" t="s">
        <v>76</v>
      </c>
      <c r="B63" s="12">
        <v>115</v>
      </c>
      <c r="C63" s="12">
        <v>366</v>
      </c>
      <c r="D63" s="12">
        <v>191</v>
      </c>
      <c r="E63" s="12">
        <v>31</v>
      </c>
      <c r="F63" s="12">
        <v>75</v>
      </c>
      <c r="G63" s="12">
        <v>1</v>
      </c>
      <c r="H63" s="12">
        <v>24</v>
      </c>
      <c r="I63" s="12">
        <v>43</v>
      </c>
      <c r="J63" s="10">
        <f t="shared" si="3"/>
        <v>3.1826086956521737</v>
      </c>
      <c r="K63" s="10">
        <f t="shared" si="3"/>
        <v>1.6608695652173913</v>
      </c>
      <c r="L63" s="10">
        <f t="shared" si="2"/>
        <v>0.26956521739130435</v>
      </c>
      <c r="M63" s="10">
        <f t="shared" si="2"/>
        <v>0.65217391304347827</v>
      </c>
      <c r="N63" s="10">
        <f t="shared" si="2"/>
        <v>8.6956521739130436E-3</v>
      </c>
      <c r="O63" s="10">
        <f t="shared" si="2"/>
        <v>0.20869565217391303</v>
      </c>
      <c r="P63" s="10">
        <f t="shared" si="2"/>
        <v>0.37391304347826088</v>
      </c>
    </row>
  </sheetData>
  <mergeCells count="2">
    <mergeCell ref="B4:I4"/>
    <mergeCell ref="J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Donor Recovery</vt:lpstr>
      <vt:lpstr>Transplanted</vt:lpstr>
      <vt:lpstr>Donor DSA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Harvey</dc:creator>
  <cp:lastModifiedBy>Christine Harvey</cp:lastModifiedBy>
  <dcterms:created xsi:type="dcterms:W3CDTF">2014-10-22T20:12:29Z</dcterms:created>
  <dcterms:modified xsi:type="dcterms:W3CDTF">2014-10-22T20:15:00Z</dcterms:modified>
</cp:coreProperties>
</file>