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1" l="1"/>
  <c r="S59" i="1"/>
  <c r="S58" i="1"/>
  <c r="S57" i="1"/>
  <c r="S56" i="1"/>
  <c r="S55" i="1"/>
  <c r="S54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0" i="1"/>
  <c r="S29" i="1"/>
  <c r="S28" i="1"/>
  <c r="S27" i="1"/>
  <c r="S26" i="1"/>
  <c r="S25" i="1"/>
  <c r="S24" i="1"/>
  <c r="S22" i="1"/>
  <c r="S20" i="1"/>
  <c r="S19" i="1"/>
  <c r="S17" i="1"/>
  <c r="S16" i="1"/>
  <c r="S15" i="1"/>
  <c r="S14" i="1"/>
  <c r="S13" i="1"/>
  <c r="S12" i="1"/>
  <c r="S11" i="1"/>
  <c r="S9" i="1"/>
  <c r="S8" i="1"/>
  <c r="S7" i="1"/>
  <c r="S6" i="1"/>
  <c r="S5" i="1"/>
  <c r="S4" i="1"/>
  <c r="S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</calcChain>
</file>

<file path=xl/sharedStrings.xml><?xml version="1.0" encoding="utf-8"?>
<sst xmlns="http://schemas.openxmlformats.org/spreadsheetml/2006/main" count="231" uniqueCount="74">
  <si>
    <t>Blade001</t>
  </si>
  <si>
    <t>Blade002</t>
  </si>
  <si>
    <t>Blade003</t>
  </si>
  <si>
    <t>Blade004</t>
  </si>
  <si>
    <t>Blade005</t>
  </si>
  <si>
    <t>Blade006</t>
  </si>
  <si>
    <t>Blade007</t>
  </si>
  <si>
    <t>Blade008</t>
  </si>
  <si>
    <t>Blade009</t>
  </si>
  <si>
    <t>Blade010</t>
  </si>
  <si>
    <t>Blade011</t>
  </si>
  <si>
    <t>Blade012</t>
  </si>
  <si>
    <t>Blade013</t>
  </si>
  <si>
    <t>Blade014</t>
  </si>
  <si>
    <t>Blade015</t>
  </si>
  <si>
    <t>Blade016</t>
  </si>
  <si>
    <t>Blade017</t>
  </si>
  <si>
    <t>Blade018</t>
  </si>
  <si>
    <t>Blade019</t>
  </si>
  <si>
    <t>Blade020</t>
  </si>
  <si>
    <t>Blade021</t>
  </si>
  <si>
    <t>Blade022</t>
  </si>
  <si>
    <t>Blade023</t>
  </si>
  <si>
    <t>Blade024</t>
  </si>
  <si>
    <t>Blade025</t>
  </si>
  <si>
    <t>Blade026</t>
  </si>
  <si>
    <t>Blade027</t>
  </si>
  <si>
    <t>Blade028</t>
  </si>
  <si>
    <t>Blade029</t>
  </si>
  <si>
    <t>Blade030</t>
  </si>
  <si>
    <t>Blade031</t>
  </si>
  <si>
    <t>Blade032</t>
  </si>
  <si>
    <t>Blade033</t>
  </si>
  <si>
    <t>Blade034</t>
  </si>
  <si>
    <t>Blade035</t>
  </si>
  <si>
    <t>Blade036</t>
  </si>
  <si>
    <t>Blade037</t>
  </si>
  <si>
    <t>Blade038</t>
  </si>
  <si>
    <t>Blade039</t>
  </si>
  <si>
    <t>Blade040</t>
  </si>
  <si>
    <t>Blade041</t>
  </si>
  <si>
    <t>Blade042</t>
  </si>
  <si>
    <t>Blade043</t>
  </si>
  <si>
    <t>Blade044</t>
  </si>
  <si>
    <t>Blade045</t>
  </si>
  <si>
    <t>Blade046</t>
  </si>
  <si>
    <t>Blade047</t>
  </si>
  <si>
    <t>Blade048</t>
  </si>
  <si>
    <t>Blade049</t>
  </si>
  <si>
    <t>Blade050</t>
  </si>
  <si>
    <t>Blade051</t>
  </si>
  <si>
    <t>Blade052</t>
  </si>
  <si>
    <t>Blade053</t>
  </si>
  <si>
    <t>Blade054</t>
  </si>
  <si>
    <t>Blade055</t>
  </si>
  <si>
    <t>Blade056</t>
  </si>
  <si>
    <t>Blade057</t>
  </si>
  <si>
    <t>Blade058</t>
  </si>
  <si>
    <t>Blade059</t>
  </si>
  <si>
    <t>Blade060</t>
  </si>
  <si>
    <t>E</t>
  </si>
  <si>
    <t>nu</t>
  </si>
  <si>
    <t>G</t>
  </si>
  <si>
    <t>rho</t>
  </si>
  <si>
    <t>[]</t>
  </si>
  <si>
    <t>Ux</t>
  </si>
  <si>
    <t>Uy</t>
  </si>
  <si>
    <t>Uz</t>
  </si>
  <si>
    <t>Sum</t>
  </si>
  <si>
    <t xml:space="preserve">Twist </t>
  </si>
  <si>
    <t xml:space="preserve">Eight Wrong Combinations </t>
  </si>
  <si>
    <t>INPUT</t>
  </si>
  <si>
    <t>OUTPUT</t>
  </si>
  <si>
    <t>Calculated from the relationship between the elastic and shear modulus and the poissons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</si>
</sst>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Sheet1!$W$3:$W$54</c:f>
              <c:numCache>
                <c:formatCode>General</c:formatCode>
                <c:ptCount val="52"/>
                <c:pt idx="0">
                  <c:v>510.05227335797599</c:v>
                </c:pt>
                <c:pt idx="1">
                  <c:v>490.98835434900599</c:v>
                </c:pt>
                <c:pt idx="2">
                  <c:v>433.56060918896299</c:v>
                </c:pt>
                <c:pt idx="3">
                  <c:v>288.44257589237299</c:v>
                </c:pt>
                <c:pt idx="4">
                  <c:v>270.40207014196397</c:v>
                </c:pt>
                <c:pt idx="5">
                  <c:v>362.54366170879598</c:v>
                </c:pt>
                <c:pt idx="6">
                  <c:v>106.095645598773</c:v>
                </c:pt>
                <c:pt idx="7">
                  <c:v>109.31942699298899</c:v>
                </c:pt>
                <c:pt idx="8">
                  <c:v>165.22550591540499</c:v>
                </c:pt>
                <c:pt idx="9">
                  <c:v>163.55036959186199</c:v>
                </c:pt>
                <c:pt idx="10">
                  <c:v>156.318353123447</c:v>
                </c:pt>
                <c:pt idx="11">
                  <c:v>429.42821448461001</c:v>
                </c:pt>
                <c:pt idx="12">
                  <c:v>406.835416481295</c:v>
                </c:pt>
                <c:pt idx="13">
                  <c:v>373.41134596516901</c:v>
                </c:pt>
                <c:pt idx="14">
                  <c:v>346.00706205272797</c:v>
                </c:pt>
                <c:pt idx="15">
                  <c:v>357.35983963528298</c:v>
                </c:pt>
                <c:pt idx="16">
                  <c:v>277.14699347238002</c:v>
                </c:pt>
                <c:pt idx="17">
                  <c:v>230.57607504204199</c:v>
                </c:pt>
                <c:pt idx="18">
                  <c:v>204.815657067861</c:v>
                </c:pt>
                <c:pt idx="19">
                  <c:v>240.19094529655601</c:v>
                </c:pt>
                <c:pt idx="20">
                  <c:v>316.78826487529102</c:v>
                </c:pt>
                <c:pt idx="21">
                  <c:v>307.96821117450997</c:v>
                </c:pt>
                <c:pt idx="22">
                  <c:v>250.00137984773301</c:v>
                </c:pt>
                <c:pt idx="23">
                  <c:v>100.13630187281601</c:v>
                </c:pt>
                <c:pt idx="24">
                  <c:v>104.697125219678</c:v>
                </c:pt>
                <c:pt idx="25">
                  <c:v>32.571495545929203</c:v>
                </c:pt>
                <c:pt idx="26">
                  <c:v>26.2083641775145</c:v>
                </c:pt>
                <c:pt idx="27">
                  <c:v>36.697990694988299</c:v>
                </c:pt>
                <c:pt idx="28">
                  <c:v>237.355184130884</c:v>
                </c:pt>
                <c:pt idx="29">
                  <c:v>240.05710020663301</c:v>
                </c:pt>
                <c:pt idx="30">
                  <c:v>240.37161603274299</c:v>
                </c:pt>
                <c:pt idx="31">
                  <c:v>337.38226959255297</c:v>
                </c:pt>
                <c:pt idx="32">
                  <c:v>360.33754874361802</c:v>
                </c:pt>
                <c:pt idx="33">
                  <c:v>385.05298296011</c:v>
                </c:pt>
                <c:pt idx="34">
                  <c:v>49.887872206924797</c:v>
                </c:pt>
                <c:pt idx="35">
                  <c:v>49.302087218667197</c:v>
                </c:pt>
                <c:pt idx="36">
                  <c:v>62.748462020407899</c:v>
                </c:pt>
                <c:pt idx="37">
                  <c:v>155.45277852307299</c:v>
                </c:pt>
                <c:pt idx="38">
                  <c:v>199.58896936835501</c:v>
                </c:pt>
                <c:pt idx="39">
                  <c:v>176.81825872237499</c:v>
                </c:pt>
                <c:pt idx="40">
                  <c:v>560.05708335098996</c:v>
                </c:pt>
                <c:pt idx="41">
                  <c:v>433.87357250702001</c:v>
                </c:pt>
                <c:pt idx="42">
                  <c:v>515.40193661002195</c:v>
                </c:pt>
                <c:pt idx="43">
                  <c:v>121.290149505758</c:v>
                </c:pt>
                <c:pt idx="44">
                  <c:v>138.228841909143</c:v>
                </c:pt>
                <c:pt idx="45">
                  <c:v>343.59127181491601</c:v>
                </c:pt>
                <c:pt idx="46">
                  <c:v>277.24397946130802</c:v>
                </c:pt>
                <c:pt idx="47">
                  <c:v>336.26268975829697</c:v>
                </c:pt>
                <c:pt idx="48">
                  <c:v>3.74532836702403</c:v>
                </c:pt>
                <c:pt idx="49">
                  <c:v>4.0067639383325204</c:v>
                </c:pt>
                <c:pt idx="50">
                  <c:v>3.4308025488099099</c:v>
                </c:pt>
                <c:pt idx="51">
                  <c:v>498.79138810119002</c:v>
                </c:pt>
              </c:numCache>
            </c:numRef>
          </c:xVal>
          <c:yVal>
            <c:numRef>
              <c:f>Sheet1!$AA$3:$AA$54</c:f>
              <c:numCache>
                <c:formatCode>General</c:formatCode>
                <c:ptCount val="52"/>
                <c:pt idx="0">
                  <c:v>1.8370467347797882E-2</c:v>
                </c:pt>
                <c:pt idx="1">
                  <c:v>1.8808368819107309E-2</c:v>
                </c:pt>
                <c:pt idx="2">
                  <c:v>2.0347826866669694E-2</c:v>
                </c:pt>
                <c:pt idx="3">
                  <c:v>3.0661636204250668E-2</c:v>
                </c:pt>
                <c:pt idx="4">
                  <c:v>3.2150476837594609E-2</c:v>
                </c:pt>
                <c:pt idx="5">
                  <c:v>2.604802538211928E-2</c:v>
                </c:pt>
                <c:pt idx="6">
                  <c:v>6.6161599568731105E-2</c:v>
                </c:pt>
                <c:pt idx="7">
                  <c:v>6.4434326163507458E-2</c:v>
                </c:pt>
                <c:pt idx="8">
                  <c:v>4.2969347645442829E-2</c:v>
                </c:pt>
                <c:pt idx="9">
                  <c:v>4.3337485965012364E-2</c:v>
                </c:pt>
                <c:pt idx="10">
                  <c:v>4.5011796427850165E-2</c:v>
                </c:pt>
                <c:pt idx="11">
                  <c:v>2.2514912376229053E-2</c:v>
                </c:pt>
                <c:pt idx="12">
                  <c:v>2.3332642640294565E-2</c:v>
                </c:pt>
                <c:pt idx="13">
                  <c:v>2.4714661042489511E-2</c:v>
                </c:pt>
                <c:pt idx="14">
                  <c:v>2.4283013585025198E-2</c:v>
                </c:pt>
                <c:pt idx="15">
                  <c:v>2.3747076037063813E-2</c:v>
                </c:pt>
                <c:pt idx="16">
                  <c:v>2.9910022569554544E-2</c:v>
                </c:pt>
                <c:pt idx="17">
                  <c:v>3.6571347529951101E-2</c:v>
                </c:pt>
                <c:pt idx="18">
                  <c:v>3.6571347529951101E-2</c:v>
                </c:pt>
                <c:pt idx="19">
                  <c:v>3.5417927824122605E-2</c:v>
                </c:pt>
                <c:pt idx="20">
                  <c:v>2.7831584149286902E-2</c:v>
                </c:pt>
                <c:pt idx="21">
                  <c:v>2.8406093333089032E-2</c:v>
                </c:pt>
                <c:pt idx="22">
                  <c:v>3.3140254498879688E-2</c:v>
                </c:pt>
                <c:pt idx="23">
                  <c:v>6.3233870827010305E-2</c:v>
                </c:pt>
                <c:pt idx="24">
                  <c:v>6.0735374335013109E-2</c:v>
                </c:pt>
                <c:pt idx="25">
                  <c:v>0.20971463933812431</c:v>
                </c:pt>
                <c:pt idx="26">
                  <c:v>0.25867753485499251</c:v>
                </c:pt>
                <c:pt idx="27">
                  <c:v>0.18669394947255186</c:v>
                </c:pt>
                <c:pt idx="28">
                  <c:v>3.2802098476829147E-2</c:v>
                </c:pt>
                <c:pt idx="29">
                  <c:v>3.2516566417199529E-2</c:v>
                </c:pt>
                <c:pt idx="30">
                  <c:v>3.2483678023781146E-2</c:v>
                </c:pt>
                <c:pt idx="31">
                  <c:v>2.5810257882063696E-2</c:v>
                </c:pt>
                <c:pt idx="32">
                  <c:v>2.4668599599929918E-2</c:v>
                </c:pt>
                <c:pt idx="33">
                  <c:v>2.3587038108683522E-2</c:v>
                </c:pt>
                <c:pt idx="34">
                  <c:v>0.12787067495839222</c:v>
                </c:pt>
                <c:pt idx="35">
                  <c:v>0.12929938784609143</c:v>
                </c:pt>
                <c:pt idx="36">
                  <c:v>0.1029650821314728</c:v>
                </c:pt>
                <c:pt idx="37">
                  <c:v>4.3128154725717197E-2</c:v>
                </c:pt>
                <c:pt idx="38">
                  <c:v>3.5158967503784971E-2</c:v>
                </c:pt>
                <c:pt idx="39">
                  <c:v>3.8793721303483672E-2</c:v>
                </c:pt>
                <c:pt idx="40">
                  <c:v>1.9408277530055321E-2</c:v>
                </c:pt>
                <c:pt idx="41">
                  <c:v>2.2732444312271081E-2</c:v>
                </c:pt>
                <c:pt idx="42">
                  <c:v>2.0407531731300235E-2</c:v>
                </c:pt>
                <c:pt idx="43">
                  <c:v>6.0581169099328133E-2</c:v>
                </c:pt>
                <c:pt idx="44">
                  <c:v>5.4154882276984354E-2</c:v>
                </c:pt>
                <c:pt idx="45">
                  <c:v>2.4855549660835797E-2</c:v>
                </c:pt>
                <c:pt idx="46">
                  <c:v>2.899998524269725E-2</c:v>
                </c:pt>
                <c:pt idx="47">
                  <c:v>2.5236259982243065E-2</c:v>
                </c:pt>
                <c:pt idx="48">
                  <c:v>1.5303913991034768</c:v>
                </c:pt>
                <c:pt idx="49">
                  <c:v>1.4301430449008712</c:v>
                </c:pt>
                <c:pt idx="50">
                  <c:v>1.6704162361887467</c:v>
                </c:pt>
                <c:pt idx="51">
                  <c:v>2.1371909119059267E-2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A5B-B5CE-8375D399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56720"/>
        <c:axId val="1082452144"/>
      </c:scatterChart>
      <c:valAx>
        <c:axId val="10824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of elasticity (Pa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52144"/>
        <c:crosses val="autoZero"/>
        <c:crossBetween val="midCat"/>
      </c:valAx>
      <c:valAx>
        <c:axId val="1082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 Displacement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Twist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Sheet1!$W$3:$W$54</c:f>
              <c:numCache>
                <c:formatCode>General</c:formatCode>
                <c:ptCount val="52"/>
                <c:pt idx="0">
                  <c:v>510.05227335797599</c:v>
                </c:pt>
                <c:pt idx="1">
                  <c:v>490.98835434900599</c:v>
                </c:pt>
                <c:pt idx="2">
                  <c:v>433.56060918896299</c:v>
                </c:pt>
                <c:pt idx="3">
                  <c:v>288.44257589237299</c:v>
                </c:pt>
                <c:pt idx="4">
                  <c:v>270.40207014196397</c:v>
                </c:pt>
                <c:pt idx="5">
                  <c:v>362.54366170879598</c:v>
                </c:pt>
                <c:pt idx="6">
                  <c:v>106.095645598773</c:v>
                </c:pt>
                <c:pt idx="7">
                  <c:v>109.31942699298899</c:v>
                </c:pt>
                <c:pt idx="8">
                  <c:v>165.22550591540499</c:v>
                </c:pt>
                <c:pt idx="9">
                  <c:v>163.55036959186199</c:v>
                </c:pt>
                <c:pt idx="10">
                  <c:v>156.318353123447</c:v>
                </c:pt>
                <c:pt idx="11">
                  <c:v>429.42821448461001</c:v>
                </c:pt>
                <c:pt idx="12">
                  <c:v>406.835416481295</c:v>
                </c:pt>
                <c:pt idx="13">
                  <c:v>373.41134596516901</c:v>
                </c:pt>
                <c:pt idx="14">
                  <c:v>346.00706205272797</c:v>
                </c:pt>
                <c:pt idx="15">
                  <c:v>357.35983963528298</c:v>
                </c:pt>
                <c:pt idx="16">
                  <c:v>277.14699347238002</c:v>
                </c:pt>
                <c:pt idx="17">
                  <c:v>230.57607504204199</c:v>
                </c:pt>
                <c:pt idx="18">
                  <c:v>204.815657067861</c:v>
                </c:pt>
                <c:pt idx="19">
                  <c:v>240.19094529655601</c:v>
                </c:pt>
                <c:pt idx="20">
                  <c:v>316.78826487529102</c:v>
                </c:pt>
                <c:pt idx="21">
                  <c:v>307.96821117450997</c:v>
                </c:pt>
                <c:pt idx="22">
                  <c:v>250.00137984773301</c:v>
                </c:pt>
                <c:pt idx="23">
                  <c:v>100.13630187281601</c:v>
                </c:pt>
                <c:pt idx="24">
                  <c:v>104.697125219678</c:v>
                </c:pt>
                <c:pt idx="25">
                  <c:v>32.571495545929203</c:v>
                </c:pt>
                <c:pt idx="26">
                  <c:v>26.2083641775145</c:v>
                </c:pt>
                <c:pt idx="27">
                  <c:v>36.697990694988299</c:v>
                </c:pt>
                <c:pt idx="28">
                  <c:v>237.355184130884</c:v>
                </c:pt>
                <c:pt idx="29">
                  <c:v>240.05710020663301</c:v>
                </c:pt>
                <c:pt idx="30">
                  <c:v>240.37161603274299</c:v>
                </c:pt>
                <c:pt idx="31">
                  <c:v>337.38226959255297</c:v>
                </c:pt>
                <c:pt idx="32">
                  <c:v>360.33754874361802</c:v>
                </c:pt>
                <c:pt idx="33">
                  <c:v>385.05298296011</c:v>
                </c:pt>
                <c:pt idx="34">
                  <c:v>49.887872206924797</c:v>
                </c:pt>
                <c:pt idx="35">
                  <c:v>49.302087218667197</c:v>
                </c:pt>
                <c:pt idx="36">
                  <c:v>62.748462020407899</c:v>
                </c:pt>
                <c:pt idx="37">
                  <c:v>155.45277852307299</c:v>
                </c:pt>
                <c:pt idx="38">
                  <c:v>199.58896936835501</c:v>
                </c:pt>
                <c:pt idx="39">
                  <c:v>176.81825872237499</c:v>
                </c:pt>
                <c:pt idx="40">
                  <c:v>560.05708335098996</c:v>
                </c:pt>
                <c:pt idx="41">
                  <c:v>433.87357250702001</c:v>
                </c:pt>
                <c:pt idx="42">
                  <c:v>515.40193661002195</c:v>
                </c:pt>
                <c:pt idx="43">
                  <c:v>121.290149505758</c:v>
                </c:pt>
                <c:pt idx="44">
                  <c:v>138.228841909143</c:v>
                </c:pt>
                <c:pt idx="45">
                  <c:v>343.59127181491601</c:v>
                </c:pt>
                <c:pt idx="46">
                  <c:v>277.24397946130802</c:v>
                </c:pt>
                <c:pt idx="47">
                  <c:v>336.26268975829697</c:v>
                </c:pt>
                <c:pt idx="48">
                  <c:v>3.74532836702403</c:v>
                </c:pt>
                <c:pt idx="49">
                  <c:v>4.0067639383325204</c:v>
                </c:pt>
                <c:pt idx="50">
                  <c:v>3.4308025488099099</c:v>
                </c:pt>
                <c:pt idx="51">
                  <c:v>498.79138810119002</c:v>
                </c:pt>
              </c:numCache>
            </c:numRef>
          </c:xVal>
          <c:yVal>
            <c:numRef>
              <c:f>Sheet1!$AB$3:$AB$54</c:f>
              <c:numCache>
                <c:formatCode>General</c:formatCode>
                <c:ptCount val="52"/>
                <c:pt idx="0">
                  <c:v>4.5766965529999998E-4</c:v>
                </c:pt>
                <c:pt idx="1">
                  <c:v>4.884582754E-4</c:v>
                </c:pt>
                <c:pt idx="2">
                  <c:v>5.8133986679999999E-4</c:v>
                </c:pt>
                <c:pt idx="3">
                  <c:v>1.0062132860000001E-3</c:v>
                </c:pt>
                <c:pt idx="4">
                  <c:v>1.0776265090000001E-3</c:v>
                </c:pt>
                <c:pt idx="5">
                  <c:v>7.1993024129999997E-4</c:v>
                </c:pt>
                <c:pt idx="6">
                  <c:v>2.5688034520000001E-3</c:v>
                </c:pt>
                <c:pt idx="7">
                  <c:v>2.4637105989999998E-3</c:v>
                </c:pt>
                <c:pt idx="8">
                  <c:v>1.4932209500000001E-3</c:v>
                </c:pt>
                <c:pt idx="9">
                  <c:v>1.5186698449999999E-3</c:v>
                </c:pt>
                <c:pt idx="10">
                  <c:v>1.6284446240000001E-3</c:v>
                </c:pt>
                <c:pt idx="11">
                  <c:v>6.0590252909999999E-4</c:v>
                </c:pt>
                <c:pt idx="12">
                  <c:v>6.6127218040000003E-4</c:v>
                </c:pt>
                <c:pt idx="13">
                  <c:v>7.4342223269999999E-4</c:v>
                </c:pt>
                <c:pt idx="14">
                  <c:v>7.4795707020000005E-4</c:v>
                </c:pt>
                <c:pt idx="15">
                  <c:v>7.1790157579999998E-4</c:v>
                </c:pt>
                <c:pt idx="16">
                  <c:v>9.4756993779999998E-4</c:v>
                </c:pt>
                <c:pt idx="17">
                  <c:v>1.169259857E-3</c:v>
                </c:pt>
                <c:pt idx="18">
                  <c:v>1.169259857E-3</c:v>
                </c:pt>
                <c:pt idx="19">
                  <c:v>1.080785029E-3</c:v>
                </c:pt>
                <c:pt idx="20">
                  <c:v>8.3418035690000002E-4</c:v>
                </c:pt>
                <c:pt idx="21">
                  <c:v>8.7312523239999995E-4</c:v>
                </c:pt>
                <c:pt idx="22">
                  <c:v>1.1322215889999999E-3</c:v>
                </c:pt>
                <c:pt idx="23">
                  <c:v>2.2621623299999998E-3</c:v>
                </c:pt>
                <c:pt idx="24">
                  <c:v>2.0582464059999998E-3</c:v>
                </c:pt>
                <c:pt idx="25">
                  <c:v>8.7385338119999999E-3</c:v>
                </c:pt>
                <c:pt idx="26">
                  <c:v>1.136437109E-2</c:v>
                </c:pt>
                <c:pt idx="27">
                  <c:v>7.0540630959999998E-3</c:v>
                </c:pt>
                <c:pt idx="28">
                  <c:v>1.0916369080000001E-3</c:v>
                </c:pt>
                <c:pt idx="29">
                  <c:v>1.073518009E-3</c:v>
                </c:pt>
                <c:pt idx="30">
                  <c:v>1.071407622E-3</c:v>
                </c:pt>
                <c:pt idx="31">
                  <c:v>8.1064181389999999E-4</c:v>
                </c:pt>
                <c:pt idx="32">
                  <c:v>7.5938670829999995E-4</c:v>
                </c:pt>
                <c:pt idx="33">
                  <c:v>7.0530986949999999E-4</c:v>
                </c:pt>
                <c:pt idx="34">
                  <c:v>5.3773732220000004E-3</c:v>
                </c:pt>
                <c:pt idx="35">
                  <c:v>5.4544514619999998E-3</c:v>
                </c:pt>
                <c:pt idx="36">
                  <c:v>3.6967998710000002E-3</c:v>
                </c:pt>
                <c:pt idx="37">
                  <c:v>1.6195210580000001E-3</c:v>
                </c:pt>
                <c:pt idx="38">
                  <c:v>1.170453894E-3</c:v>
                </c:pt>
                <c:pt idx="39">
                  <c:v>1.399958763E-3</c:v>
                </c:pt>
                <c:pt idx="40">
                  <c:v>4.4548516559999999E-4</c:v>
                </c:pt>
                <c:pt idx="41">
                  <c:v>6.5568716020000003E-4</c:v>
                </c:pt>
                <c:pt idx="42">
                  <c:v>5.1986727469999997E-4</c:v>
                </c:pt>
                <c:pt idx="43">
                  <c:v>2.3680408169999998E-3</c:v>
                </c:pt>
                <c:pt idx="44">
                  <c:v>2.024599594E-3</c:v>
                </c:pt>
                <c:pt idx="45">
                  <c:v>7.2967178209999998E-4</c:v>
                </c:pt>
                <c:pt idx="46">
                  <c:v>9.6327385830000003E-4</c:v>
                </c:pt>
                <c:pt idx="47">
                  <c:v>7.5522382740000004E-4</c:v>
                </c:pt>
                <c:pt idx="48">
                  <c:v>6.8244603629999998E-2</c:v>
                </c:pt>
                <c:pt idx="49">
                  <c:v>6.2320730380000001E-2</c:v>
                </c:pt>
                <c:pt idx="50">
                  <c:v>7.5475403699999999E-2</c:v>
                </c:pt>
                <c:pt idx="51">
                  <c:v>5.0362642740000001E-4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3-4ECF-86EF-989745E8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56720"/>
        <c:axId val="1082452144"/>
      </c:scatterChart>
      <c:valAx>
        <c:axId val="10824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of Elasticity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52144"/>
        <c:crosses val="autoZero"/>
        <c:crossBetween val="midCat"/>
      </c:valAx>
      <c:valAx>
        <c:axId val="1082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Twist Angle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-1</xdr:colOff>
      <xdr:row>1</xdr:row>
      <xdr:rowOff>47625</xdr:rowOff>
    </xdr:from>
    <xdr:to>
      <xdr:col>47</xdr:col>
      <xdr:colOff>309562</xdr:colOff>
      <xdr:row>28</xdr:row>
      <xdr:rowOff>166687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31</xdr:row>
      <xdr:rowOff>-1</xdr:rowOff>
    </xdr:from>
    <xdr:to>
      <xdr:col>47</xdr:col>
      <xdr:colOff>476249</xdr:colOff>
      <xdr:row>60</xdr:row>
      <xdr:rowOff>71436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abSelected="1" topLeftCell="A18" zoomScale="40" zoomScaleNormal="40" workbookViewId="0">
      <selection activeCell="AB17" sqref="AB17"/>
    </sheetView>
  </sheetViews>
  <sheetFormatPr defaultRowHeight="15" x14ac:dyDescent="0.25"/>
  <cols>
    <col min="1" max="1" width="15.42578125" customWidth="1"/>
    <col min="2" max="4" width="9.42578125" bestFit="1" customWidth="1"/>
    <col min="5" max="7" width="9.42578125" style="7" bestFit="1" customWidth="1"/>
    <col min="8" max="11" width="9.42578125" bestFit="1" customWidth="1"/>
    <col min="14" max="14" width="14.5703125" style="2" customWidth="1"/>
    <col min="15" max="15" width="9.42578125" bestFit="1" customWidth="1"/>
    <col min="22" max="23" width="14.5703125" style="2" customWidth="1"/>
  </cols>
  <sheetData>
    <row r="1" spans="1:28" x14ac:dyDescent="0.25">
      <c r="A1" s="5" t="s">
        <v>71</v>
      </c>
      <c r="B1" s="5"/>
      <c r="C1" s="5"/>
      <c r="D1" s="5"/>
      <c r="E1" s="5"/>
      <c r="F1" s="5"/>
      <c r="G1" s="5"/>
      <c r="H1" s="5"/>
      <c r="I1" s="5"/>
      <c r="J1" s="5"/>
      <c r="K1" s="5"/>
      <c r="N1" s="6" t="s">
        <v>72</v>
      </c>
      <c r="O1" s="6"/>
      <c r="P1" s="6"/>
      <c r="Q1" s="6"/>
      <c r="R1" s="6"/>
      <c r="S1" s="6"/>
      <c r="T1" s="6"/>
    </row>
    <row r="2" spans="1:28" s="2" customFormat="1" x14ac:dyDescent="0.25">
      <c r="B2" s="2" t="s">
        <v>60</v>
      </c>
      <c r="C2" s="2" t="s">
        <v>60</v>
      </c>
      <c r="D2" s="2" t="s">
        <v>60</v>
      </c>
      <c r="E2" s="8" t="s">
        <v>61</v>
      </c>
      <c r="F2" s="8" t="s">
        <v>61</v>
      </c>
      <c r="G2" s="8" t="s">
        <v>61</v>
      </c>
      <c r="H2" s="2" t="s">
        <v>62</v>
      </c>
      <c r="I2" s="2" t="s">
        <v>62</v>
      </c>
      <c r="J2" s="2" t="s">
        <v>62</v>
      </c>
      <c r="K2" s="2" t="s">
        <v>63</v>
      </c>
      <c r="O2" s="3" t="s">
        <v>60</v>
      </c>
      <c r="P2" s="3" t="s">
        <v>65</v>
      </c>
      <c r="Q2" s="3" t="s">
        <v>66</v>
      </c>
      <c r="R2" s="3" t="s">
        <v>67</v>
      </c>
      <c r="S2" s="3" t="s">
        <v>68</v>
      </c>
      <c r="T2" s="3" t="s">
        <v>69</v>
      </c>
      <c r="W2" s="3" t="s">
        <v>60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69</v>
      </c>
    </row>
    <row r="3" spans="1:28" x14ac:dyDescent="0.25">
      <c r="A3" t="s">
        <v>0</v>
      </c>
      <c r="B3">
        <v>510.05227335797599</v>
      </c>
      <c r="C3">
        <v>510.05227335797599</v>
      </c>
      <c r="D3">
        <v>510.05227335797599</v>
      </c>
      <c r="E3" s="9">
        <f>B3/(2*H3)-1</f>
        <v>0.36242171175262494</v>
      </c>
      <c r="F3" s="9">
        <f t="shared" ref="F3:G18" si="0">C3/(2*I3)-1</f>
        <v>0.36242171175262494</v>
      </c>
      <c r="G3" s="9">
        <f t="shared" si="0"/>
        <v>0.36242171175262494</v>
      </c>
      <c r="H3">
        <v>187.18590175058301</v>
      </c>
      <c r="I3">
        <v>187.18590175058301</v>
      </c>
      <c r="J3">
        <v>187.18590175058301</v>
      </c>
      <c r="K3">
        <v>1.2627070477942399</v>
      </c>
      <c r="N3" s="2" t="s">
        <v>0</v>
      </c>
      <c r="O3">
        <v>510.05227335797599</v>
      </c>
      <c r="P3">
        <v>2.005510284E-3</v>
      </c>
      <c r="Q3">
        <v>-1.82600786E-2</v>
      </c>
      <c r="R3">
        <v>-1.467262727E-4</v>
      </c>
      <c r="S3">
        <f>SQRT((P3^2)+(Q3^2)+(R3^2))</f>
        <v>1.8370467347797882E-2</v>
      </c>
      <c r="T3">
        <v>4.5766965529999998E-4</v>
      </c>
      <c r="V3" s="2" t="s">
        <v>0</v>
      </c>
      <c r="W3">
        <v>510.05227335797599</v>
      </c>
      <c r="X3">
        <v>2.005510284E-3</v>
      </c>
      <c r="Y3">
        <v>-1.82600786E-2</v>
      </c>
      <c r="Z3">
        <v>-1.467262727E-4</v>
      </c>
      <c r="AA3">
        <f>SQRT((X3^2)+(Y3^2)+(Z3^2))</f>
        <v>1.8370467347797882E-2</v>
      </c>
      <c r="AB3">
        <v>4.5766965529999998E-4</v>
      </c>
    </row>
    <row r="4" spans="1:28" x14ac:dyDescent="0.25">
      <c r="A4" t="s">
        <v>1</v>
      </c>
      <c r="B4">
        <v>490.98835434900599</v>
      </c>
      <c r="C4">
        <v>490.98835434900599</v>
      </c>
      <c r="D4">
        <v>490.98835434900599</v>
      </c>
      <c r="E4" s="9">
        <f t="shared" ref="E4:E62" si="1">B4/(2*H4)-1</f>
        <v>0.31149928962926499</v>
      </c>
      <c r="F4" s="9">
        <f t="shared" si="0"/>
        <v>0.31149928962926499</v>
      </c>
      <c r="G4" s="9">
        <f t="shared" si="0"/>
        <v>0.31149928962926499</v>
      </c>
      <c r="H4">
        <v>187.18590175058301</v>
      </c>
      <c r="I4">
        <v>187.18590175058301</v>
      </c>
      <c r="J4">
        <v>187.18590175058301</v>
      </c>
      <c r="K4">
        <v>1.2627070477942399</v>
      </c>
      <c r="N4" s="2" t="s">
        <v>1</v>
      </c>
      <c r="O4">
        <v>490.98835434900599</v>
      </c>
      <c r="P4">
        <v>2.0710630210000001E-3</v>
      </c>
      <c r="Q4">
        <v>-1.8693389059999999E-2</v>
      </c>
      <c r="R4">
        <v>-1.504694324E-4</v>
      </c>
      <c r="S4">
        <f t="shared" ref="S4:S9" si="2">SQRT((P4^2)+(Q4^2)+(R4^2))</f>
        <v>1.8808368819107309E-2</v>
      </c>
      <c r="T4">
        <v>4.884582754E-4</v>
      </c>
      <c r="V4" s="2" t="s">
        <v>1</v>
      </c>
      <c r="W4">
        <v>490.98835434900599</v>
      </c>
      <c r="X4">
        <v>2.0710630210000001E-3</v>
      </c>
      <c r="Y4">
        <v>-1.8693389059999999E-2</v>
      </c>
      <c r="Z4">
        <v>-1.504694324E-4</v>
      </c>
      <c r="AA4">
        <f t="shared" ref="AA4:AA54" si="3">SQRT((X4^2)+(Y4^2)+(Z4^2))</f>
        <v>1.8808368819107309E-2</v>
      </c>
      <c r="AB4">
        <v>4.884582754E-4</v>
      </c>
    </row>
    <row r="5" spans="1:28" x14ac:dyDescent="0.25">
      <c r="A5" t="s">
        <v>2</v>
      </c>
      <c r="B5">
        <v>433.56060918896299</v>
      </c>
      <c r="C5">
        <v>433.56060918896299</v>
      </c>
      <c r="D5">
        <v>433.56060918896299</v>
      </c>
      <c r="E5" s="9">
        <f t="shared" si="1"/>
        <v>0.15810166560156724</v>
      </c>
      <c r="F5" s="9">
        <f t="shared" si="0"/>
        <v>0.15810166560156724</v>
      </c>
      <c r="G5" s="9">
        <f t="shared" si="0"/>
        <v>0.15810166560156724</v>
      </c>
      <c r="H5">
        <v>187.18590175058301</v>
      </c>
      <c r="I5">
        <v>187.18590175058301</v>
      </c>
      <c r="J5">
        <v>187.18590175058301</v>
      </c>
      <c r="K5">
        <v>1.2627070477942399</v>
      </c>
      <c r="N5" s="2" t="s">
        <v>2</v>
      </c>
      <c r="O5">
        <v>433.56060918896299</v>
      </c>
      <c r="P5">
        <v>2.30322216E-3</v>
      </c>
      <c r="Q5">
        <v>-2.0216390510000001E-2</v>
      </c>
      <c r="R5">
        <v>-1.6364786839999999E-4</v>
      </c>
      <c r="S5">
        <f t="shared" si="2"/>
        <v>2.0347826866669694E-2</v>
      </c>
      <c r="T5">
        <v>5.8133986679999999E-4</v>
      </c>
      <c r="V5" s="2" t="s">
        <v>2</v>
      </c>
      <c r="W5">
        <v>433.56060918896299</v>
      </c>
      <c r="X5">
        <v>2.30322216E-3</v>
      </c>
      <c r="Y5">
        <v>-2.0216390510000001E-2</v>
      </c>
      <c r="Z5">
        <v>-1.6364786839999999E-4</v>
      </c>
      <c r="AA5">
        <f t="shared" si="3"/>
        <v>2.0347826866669694E-2</v>
      </c>
      <c r="AB5">
        <v>5.8133986679999999E-4</v>
      </c>
    </row>
    <row r="6" spans="1:28" x14ac:dyDescent="0.25">
      <c r="A6" t="s">
        <v>3</v>
      </c>
      <c r="B6">
        <v>288.44257589237299</v>
      </c>
      <c r="C6">
        <v>288.44257589237299</v>
      </c>
      <c r="D6">
        <v>288.44257589237299</v>
      </c>
      <c r="E6" s="9">
        <f t="shared" si="1"/>
        <v>0.11232941278151642</v>
      </c>
      <c r="F6" s="9">
        <f t="shared" si="0"/>
        <v>0.11232941278151642</v>
      </c>
      <c r="G6" s="9">
        <f t="shared" si="0"/>
        <v>0.11232941278151642</v>
      </c>
      <c r="H6">
        <v>129.656993952487</v>
      </c>
      <c r="I6">
        <v>129.656993952487</v>
      </c>
      <c r="J6">
        <v>129.656993952487</v>
      </c>
      <c r="K6">
        <v>2.45287751420513</v>
      </c>
      <c r="N6" s="2" t="s">
        <v>3</v>
      </c>
      <c r="O6">
        <v>288.44257589237299</v>
      </c>
      <c r="P6">
        <v>3.7142466110000002E-3</v>
      </c>
      <c r="Q6">
        <v>-3.0434820139999999E-2</v>
      </c>
      <c r="R6">
        <v>-2.490579859E-4</v>
      </c>
      <c r="S6">
        <f t="shared" si="2"/>
        <v>3.0661636204250668E-2</v>
      </c>
      <c r="T6">
        <v>1.0062132860000001E-3</v>
      </c>
      <c r="V6" s="2" t="s">
        <v>3</v>
      </c>
      <c r="W6">
        <v>288.44257589237299</v>
      </c>
      <c r="X6">
        <v>3.7142466110000002E-3</v>
      </c>
      <c r="Y6">
        <v>-3.0434820139999999E-2</v>
      </c>
      <c r="Z6">
        <v>-2.490579859E-4</v>
      </c>
      <c r="AA6">
        <f t="shared" si="3"/>
        <v>3.0661636204250668E-2</v>
      </c>
      <c r="AB6">
        <v>1.0062132860000001E-3</v>
      </c>
    </row>
    <row r="7" spans="1:28" x14ac:dyDescent="0.25">
      <c r="A7" t="s">
        <v>4</v>
      </c>
      <c r="B7">
        <v>270.40207014196397</v>
      </c>
      <c r="C7">
        <v>270.40207014196397</v>
      </c>
      <c r="D7">
        <v>270.40207014196397</v>
      </c>
      <c r="E7" s="9">
        <f t="shared" si="1"/>
        <v>4.2759290875790334E-2</v>
      </c>
      <c r="F7" s="9">
        <f t="shared" si="0"/>
        <v>4.2759290875790334E-2</v>
      </c>
      <c r="G7" s="9">
        <f t="shared" si="0"/>
        <v>4.2759290875790334E-2</v>
      </c>
      <c r="H7">
        <v>129.656993952487</v>
      </c>
      <c r="I7">
        <v>129.656993952487</v>
      </c>
      <c r="J7">
        <v>129.656993952487</v>
      </c>
      <c r="K7">
        <v>2.45287751420513</v>
      </c>
      <c r="N7" s="2" t="s">
        <v>4</v>
      </c>
      <c r="O7">
        <v>270.40207014196397</v>
      </c>
      <c r="P7">
        <v>3.9401648849999998E-3</v>
      </c>
      <c r="Q7">
        <v>-3.1907048770000002E-2</v>
      </c>
      <c r="R7">
        <v>-2.6172572010000001E-4</v>
      </c>
      <c r="S7">
        <f t="shared" si="2"/>
        <v>3.2150476837594609E-2</v>
      </c>
      <c r="T7">
        <v>1.0776265090000001E-3</v>
      </c>
      <c r="V7" s="2" t="s">
        <v>4</v>
      </c>
      <c r="W7">
        <v>270.40207014196397</v>
      </c>
      <c r="X7">
        <v>3.9401648849999998E-3</v>
      </c>
      <c r="Y7">
        <v>-3.1907048770000002E-2</v>
      </c>
      <c r="Z7">
        <v>-2.6172572010000001E-4</v>
      </c>
      <c r="AA7">
        <f t="shared" si="3"/>
        <v>3.2150476837594609E-2</v>
      </c>
      <c r="AB7">
        <v>1.0776265090000001E-3</v>
      </c>
    </row>
    <row r="8" spans="1:28" x14ac:dyDescent="0.25">
      <c r="A8" t="s">
        <v>5</v>
      </c>
      <c r="B8">
        <v>362.54366170879598</v>
      </c>
      <c r="C8">
        <v>362.54366170879598</v>
      </c>
      <c r="D8">
        <v>362.54366170879598</v>
      </c>
      <c r="E8" s="9">
        <f t="shared" si="1"/>
        <v>0.39808756418358215</v>
      </c>
      <c r="F8" s="9">
        <f t="shared" si="0"/>
        <v>0.39808756418358215</v>
      </c>
      <c r="G8" s="9">
        <f t="shared" si="0"/>
        <v>0.39808756418358215</v>
      </c>
      <c r="H8">
        <v>129.656993952487</v>
      </c>
      <c r="I8">
        <v>129.656993952487</v>
      </c>
      <c r="J8">
        <v>129.656993952487</v>
      </c>
      <c r="K8">
        <v>2.45287751420513</v>
      </c>
      <c r="N8" s="2" t="s">
        <v>5</v>
      </c>
      <c r="O8">
        <v>362.54366170879598</v>
      </c>
      <c r="P8">
        <v>3.021208436E-3</v>
      </c>
      <c r="Q8">
        <v>-2.5871371689999999E-2</v>
      </c>
      <c r="R8">
        <v>-2.0988752139999999E-4</v>
      </c>
      <c r="S8">
        <f t="shared" si="2"/>
        <v>2.604802538211928E-2</v>
      </c>
      <c r="T8">
        <v>7.1993024129999997E-4</v>
      </c>
      <c r="V8" s="2" t="s">
        <v>5</v>
      </c>
      <c r="W8">
        <v>362.54366170879598</v>
      </c>
      <c r="X8">
        <v>3.021208436E-3</v>
      </c>
      <c r="Y8">
        <v>-2.5871371689999999E-2</v>
      </c>
      <c r="Z8">
        <v>-2.0988752139999999E-4</v>
      </c>
      <c r="AA8">
        <f t="shared" si="3"/>
        <v>2.604802538211928E-2</v>
      </c>
      <c r="AB8">
        <v>7.1993024129999997E-4</v>
      </c>
    </row>
    <row r="9" spans="1:28" x14ac:dyDescent="0.25">
      <c r="A9" t="s">
        <v>6</v>
      </c>
      <c r="B9">
        <v>106.095645598773</v>
      </c>
      <c r="C9">
        <v>106.095645598773</v>
      </c>
      <c r="D9">
        <v>106.095645598773</v>
      </c>
      <c r="E9" s="9">
        <f t="shared" si="1"/>
        <v>0.2175300652448886</v>
      </c>
      <c r="F9" s="9">
        <f t="shared" si="0"/>
        <v>0.2175300652448886</v>
      </c>
      <c r="G9" s="9">
        <f t="shared" si="0"/>
        <v>0.2175300652448886</v>
      </c>
      <c r="H9">
        <v>43.5700310930036</v>
      </c>
      <c r="I9">
        <v>43.5700310930036</v>
      </c>
      <c r="J9">
        <v>43.5700310930036</v>
      </c>
      <c r="K9">
        <v>2.0320372530217301</v>
      </c>
      <c r="N9" s="2" t="s">
        <v>6</v>
      </c>
      <c r="O9">
        <v>106.095645598773</v>
      </c>
      <c r="P9">
        <v>9.0726124569999993E-3</v>
      </c>
      <c r="Q9">
        <v>-6.5534264480000007E-2</v>
      </c>
      <c r="R9">
        <v>-5.5239457240000001E-4</v>
      </c>
      <c r="S9">
        <f t="shared" si="2"/>
        <v>6.6161599568731105E-2</v>
      </c>
      <c r="T9">
        <v>2.5688034520000001E-3</v>
      </c>
      <c r="V9" s="2" t="s">
        <v>6</v>
      </c>
      <c r="W9">
        <v>106.095645598773</v>
      </c>
      <c r="X9">
        <v>9.0726124569999993E-3</v>
      </c>
      <c r="Y9">
        <v>-6.5534264480000007E-2</v>
      </c>
      <c r="Z9">
        <v>-5.5239457240000001E-4</v>
      </c>
      <c r="AA9">
        <f t="shared" si="3"/>
        <v>6.6161599568731105E-2</v>
      </c>
      <c r="AB9">
        <v>2.5688034520000001E-3</v>
      </c>
    </row>
    <row r="10" spans="1:28" s="1" customFormat="1" x14ac:dyDescent="0.25">
      <c r="A10" s="1" t="s">
        <v>7</v>
      </c>
      <c r="B10" s="1">
        <v>137.78990455523501</v>
      </c>
      <c r="C10" s="1">
        <v>137.78990455523501</v>
      </c>
      <c r="D10" s="1">
        <v>137.78990455523501</v>
      </c>
      <c r="E10" s="10">
        <f t="shared" si="1"/>
        <v>0.58124634179296097</v>
      </c>
      <c r="F10" s="10">
        <f t="shared" si="0"/>
        <v>0.58124634179296097</v>
      </c>
      <c r="G10" s="10">
        <f t="shared" si="0"/>
        <v>0.58124634179296097</v>
      </c>
      <c r="H10" s="1">
        <v>43.5700310930036</v>
      </c>
      <c r="I10" s="1">
        <v>43.5700310930036</v>
      </c>
      <c r="J10" s="1">
        <v>43.5700310930036</v>
      </c>
      <c r="K10" s="1">
        <v>2.0320372530217301</v>
      </c>
      <c r="N10" s="4" t="s">
        <v>7</v>
      </c>
      <c r="O10" s="1">
        <v>137.78990455523501</v>
      </c>
      <c r="P10" s="1" t="s">
        <v>64</v>
      </c>
      <c r="Q10" s="1" t="s">
        <v>64</v>
      </c>
      <c r="R10" s="1" t="s">
        <v>64</v>
      </c>
      <c r="S10"/>
      <c r="T10" s="1" t="s">
        <v>64</v>
      </c>
      <c r="V10" s="2" t="s">
        <v>8</v>
      </c>
      <c r="W10">
        <v>109.31942699298899</v>
      </c>
      <c r="X10">
        <v>8.812673993E-3</v>
      </c>
      <c r="Y10">
        <v>-6.3826562360000005E-2</v>
      </c>
      <c r="Z10">
        <v>-5.3768256749999995E-4</v>
      </c>
      <c r="AA10">
        <f t="shared" si="3"/>
        <v>6.4434326163507458E-2</v>
      </c>
      <c r="AB10">
        <v>2.4637105989999998E-3</v>
      </c>
    </row>
    <row r="11" spans="1:28" x14ac:dyDescent="0.25">
      <c r="A11" t="s">
        <v>8</v>
      </c>
      <c r="B11">
        <v>109.31942699298899</v>
      </c>
      <c r="C11">
        <v>109.31942699298899</v>
      </c>
      <c r="D11">
        <v>109.31942699298899</v>
      </c>
      <c r="E11" s="9">
        <f t="shared" si="1"/>
        <v>0.25452546452902713</v>
      </c>
      <c r="F11" s="9">
        <f t="shared" si="0"/>
        <v>0.25452546452902713</v>
      </c>
      <c r="G11" s="9">
        <f t="shared" si="0"/>
        <v>0.25452546452902713</v>
      </c>
      <c r="H11">
        <v>43.5700310930036</v>
      </c>
      <c r="I11">
        <v>43.5700310930036</v>
      </c>
      <c r="J11">
        <v>43.5700310930036</v>
      </c>
      <c r="K11">
        <v>2.0320372530217301</v>
      </c>
      <c r="N11" s="2" t="s">
        <v>8</v>
      </c>
      <c r="O11">
        <v>109.31942699298899</v>
      </c>
      <c r="P11">
        <v>8.812673993E-3</v>
      </c>
      <c r="Q11">
        <v>-6.3826562360000005E-2</v>
      </c>
      <c r="R11">
        <v>-5.3768256749999995E-4</v>
      </c>
      <c r="S11">
        <f t="shared" ref="S11:S17" si="4">SQRT((P11^2)+(Q11^2)+(R11^2))</f>
        <v>6.4434326163507458E-2</v>
      </c>
      <c r="T11">
        <v>2.4637105989999998E-3</v>
      </c>
      <c r="V11" s="2" t="s">
        <v>9</v>
      </c>
      <c r="W11">
        <v>165.22550591540499</v>
      </c>
      <c r="X11">
        <v>5.6565318640000002E-3</v>
      </c>
      <c r="Y11">
        <v>-4.259391371E-2</v>
      </c>
      <c r="Z11">
        <v>-3.5636948740000001E-4</v>
      </c>
      <c r="AA11">
        <f t="shared" si="3"/>
        <v>4.2969347645442829E-2</v>
      </c>
      <c r="AB11">
        <v>1.4932209500000001E-3</v>
      </c>
    </row>
    <row r="12" spans="1:28" x14ac:dyDescent="0.25">
      <c r="A12" t="s">
        <v>9</v>
      </c>
      <c r="B12">
        <v>165.22550591540499</v>
      </c>
      <c r="C12">
        <v>165.22550591540499</v>
      </c>
      <c r="D12">
        <v>165.22550591540499</v>
      </c>
      <c r="E12" s="9">
        <f t="shared" si="1"/>
        <v>0.33086838523743833</v>
      </c>
      <c r="F12" s="9">
        <f t="shared" si="0"/>
        <v>0.33086838523743833</v>
      </c>
      <c r="G12" s="9">
        <f t="shared" si="0"/>
        <v>0.33086838523743833</v>
      </c>
      <c r="H12">
        <v>62.0743222050193</v>
      </c>
      <c r="I12">
        <v>62.0743222050193</v>
      </c>
      <c r="J12">
        <v>62.0743222050193</v>
      </c>
      <c r="K12">
        <v>1.55165337546217</v>
      </c>
      <c r="N12" s="2" t="s">
        <v>9</v>
      </c>
      <c r="O12">
        <v>165.22550591540499</v>
      </c>
      <c r="P12">
        <v>5.6565318640000002E-3</v>
      </c>
      <c r="Q12">
        <v>-4.259391371E-2</v>
      </c>
      <c r="R12">
        <v>-3.5636948740000001E-4</v>
      </c>
      <c r="S12">
        <f t="shared" si="4"/>
        <v>4.2969347645442829E-2</v>
      </c>
      <c r="T12">
        <v>1.4932209500000001E-3</v>
      </c>
      <c r="V12" s="2" t="s">
        <v>10</v>
      </c>
      <c r="W12">
        <v>163.55036959186199</v>
      </c>
      <c r="X12">
        <v>5.7116541649999998E-3</v>
      </c>
      <c r="Y12">
        <v>-4.2957949769999997E-2</v>
      </c>
      <c r="Z12">
        <v>-3.595108138E-4</v>
      </c>
      <c r="AA12">
        <f t="shared" si="3"/>
        <v>4.3337485965012364E-2</v>
      </c>
      <c r="AB12">
        <v>1.5186698449999999E-3</v>
      </c>
    </row>
    <row r="13" spans="1:28" x14ac:dyDescent="0.25">
      <c r="A13" t="s">
        <v>10</v>
      </c>
      <c r="B13">
        <v>163.55036959186199</v>
      </c>
      <c r="C13">
        <v>163.55036959186199</v>
      </c>
      <c r="D13">
        <v>163.55036959186199</v>
      </c>
      <c r="E13" s="9">
        <f t="shared" si="1"/>
        <v>0.31737539599455666</v>
      </c>
      <c r="F13" s="9">
        <f t="shared" si="0"/>
        <v>0.31737539599455666</v>
      </c>
      <c r="G13" s="9">
        <f t="shared" si="0"/>
        <v>0.31737539599455666</v>
      </c>
      <c r="H13">
        <v>62.0743222050193</v>
      </c>
      <c r="I13">
        <v>62.0743222050193</v>
      </c>
      <c r="J13">
        <v>62.0743222050193</v>
      </c>
      <c r="K13">
        <v>1.55165337546217</v>
      </c>
      <c r="N13" s="2" t="s">
        <v>10</v>
      </c>
      <c r="O13">
        <v>163.55036959186199</v>
      </c>
      <c r="P13">
        <v>5.7116541649999998E-3</v>
      </c>
      <c r="Q13">
        <v>-4.2957949769999997E-2</v>
      </c>
      <c r="R13">
        <v>-3.595108138E-4</v>
      </c>
      <c r="S13">
        <f t="shared" si="4"/>
        <v>4.3337485965012364E-2</v>
      </c>
      <c r="T13">
        <v>1.5186698449999999E-3</v>
      </c>
      <c r="V13" s="2" t="s">
        <v>11</v>
      </c>
      <c r="W13">
        <v>156.318353123447</v>
      </c>
      <c r="X13">
        <v>5.9630021279999997E-3</v>
      </c>
      <c r="Y13">
        <v>-4.4613503479999997E-2</v>
      </c>
      <c r="Z13">
        <v>-3.7380546240000002E-4</v>
      </c>
      <c r="AA13">
        <f t="shared" si="3"/>
        <v>4.5011796427850165E-2</v>
      </c>
      <c r="AB13">
        <v>1.6284446240000001E-3</v>
      </c>
    </row>
    <row r="14" spans="1:28" x14ac:dyDescent="0.25">
      <c r="A14" t="s">
        <v>11</v>
      </c>
      <c r="B14">
        <v>156.318353123447</v>
      </c>
      <c r="C14">
        <v>156.318353123447</v>
      </c>
      <c r="D14">
        <v>156.318353123447</v>
      </c>
      <c r="E14" s="9">
        <f t="shared" si="1"/>
        <v>0.25912251290604638</v>
      </c>
      <c r="F14" s="9">
        <f t="shared" si="0"/>
        <v>0.25912251290604638</v>
      </c>
      <c r="G14" s="9">
        <f t="shared" si="0"/>
        <v>0.25912251290604638</v>
      </c>
      <c r="H14">
        <v>62.0743222050193</v>
      </c>
      <c r="I14">
        <v>62.0743222050193</v>
      </c>
      <c r="J14">
        <v>62.0743222050193</v>
      </c>
      <c r="K14">
        <v>1.55165337546217</v>
      </c>
      <c r="N14" s="2" t="s">
        <v>11</v>
      </c>
      <c r="O14">
        <v>156.318353123447</v>
      </c>
      <c r="P14">
        <v>5.9630021279999997E-3</v>
      </c>
      <c r="Q14">
        <v>-4.4613503479999997E-2</v>
      </c>
      <c r="R14">
        <v>-3.7380546240000002E-4</v>
      </c>
      <c r="S14">
        <f t="shared" si="4"/>
        <v>4.5011796427850165E-2</v>
      </c>
      <c r="T14">
        <v>1.6284446240000001E-3</v>
      </c>
      <c r="V14" s="2" t="s">
        <v>12</v>
      </c>
      <c r="W14">
        <v>429.42821448461001</v>
      </c>
      <c r="X14">
        <v>2.5290510559999998E-3</v>
      </c>
      <c r="Y14">
        <v>-2.2371692219999999E-2</v>
      </c>
      <c r="Z14">
        <v>-1.8046406569999999E-4</v>
      </c>
      <c r="AA14">
        <f t="shared" si="3"/>
        <v>2.2514912376229053E-2</v>
      </c>
      <c r="AB14">
        <v>6.0590252909999999E-4</v>
      </c>
    </row>
    <row r="15" spans="1:28" x14ac:dyDescent="0.25">
      <c r="A15" t="s">
        <v>12</v>
      </c>
      <c r="B15">
        <v>429.42821448461001</v>
      </c>
      <c r="C15">
        <v>429.42821448461001</v>
      </c>
      <c r="D15">
        <v>429.42821448461001</v>
      </c>
      <c r="E15" s="9">
        <f t="shared" si="1"/>
        <v>0.34528683621089962</v>
      </c>
      <c r="F15" s="9">
        <f t="shared" si="0"/>
        <v>0.34528683621089962</v>
      </c>
      <c r="G15" s="9">
        <f t="shared" si="0"/>
        <v>0.34528683621089962</v>
      </c>
      <c r="H15">
        <v>159.604703965634</v>
      </c>
      <c r="I15">
        <v>159.604703965634</v>
      </c>
      <c r="J15">
        <v>159.604703965634</v>
      </c>
      <c r="K15">
        <v>2.1284882033259298</v>
      </c>
      <c r="N15" s="2" t="s">
        <v>12</v>
      </c>
      <c r="O15">
        <v>429.42821448461001</v>
      </c>
      <c r="P15">
        <v>2.5290510559999998E-3</v>
      </c>
      <c r="Q15">
        <v>-2.2371692219999999E-2</v>
      </c>
      <c r="R15">
        <v>-1.8046406569999999E-4</v>
      </c>
      <c r="S15">
        <f t="shared" si="4"/>
        <v>2.2514912376229053E-2</v>
      </c>
      <c r="T15">
        <v>6.0590252909999999E-4</v>
      </c>
      <c r="V15" s="2" t="s">
        <v>13</v>
      </c>
      <c r="W15">
        <v>406.835416481295</v>
      </c>
      <c r="X15">
        <v>2.6514633019999998E-3</v>
      </c>
      <c r="Y15">
        <v>-2.3180742670000001E-2</v>
      </c>
      <c r="Z15">
        <v>-1.8741452740000001E-4</v>
      </c>
      <c r="AA15">
        <f t="shared" si="3"/>
        <v>2.3332642640294565E-2</v>
      </c>
      <c r="AB15">
        <v>6.6127218040000003E-4</v>
      </c>
    </row>
    <row r="16" spans="1:28" x14ac:dyDescent="0.25">
      <c r="A16" t="s">
        <v>13</v>
      </c>
      <c r="B16">
        <v>406.835416481295</v>
      </c>
      <c r="C16">
        <v>406.835416481295</v>
      </c>
      <c r="D16">
        <v>406.835416481295</v>
      </c>
      <c r="E16" s="9">
        <f t="shared" si="1"/>
        <v>0.27450947989883367</v>
      </c>
      <c r="F16" s="9">
        <f t="shared" si="0"/>
        <v>0.27450947989883367</v>
      </c>
      <c r="G16" s="9">
        <f t="shared" si="0"/>
        <v>0.27450947989883367</v>
      </c>
      <c r="H16">
        <v>159.604703965634</v>
      </c>
      <c r="I16">
        <v>159.604703965634</v>
      </c>
      <c r="J16">
        <v>159.604703965634</v>
      </c>
      <c r="K16">
        <v>2.1284882033259298</v>
      </c>
      <c r="N16" s="2" t="s">
        <v>13</v>
      </c>
      <c r="O16">
        <v>406.835416481295</v>
      </c>
      <c r="P16">
        <v>2.6514633019999998E-3</v>
      </c>
      <c r="Q16">
        <v>-2.3180742670000001E-2</v>
      </c>
      <c r="R16">
        <v>-1.8741452740000001E-4</v>
      </c>
      <c r="S16">
        <f t="shared" si="4"/>
        <v>2.3332642640294565E-2</v>
      </c>
      <c r="T16">
        <v>6.6127218040000003E-4</v>
      </c>
      <c r="V16" s="2" t="s">
        <v>14</v>
      </c>
      <c r="W16">
        <v>373.41134596516901</v>
      </c>
      <c r="X16">
        <v>2.8596076989999999E-3</v>
      </c>
      <c r="Y16">
        <v>-2.4547860259999998E-2</v>
      </c>
      <c r="Z16">
        <v>-1.9917557199999999E-4</v>
      </c>
      <c r="AA16">
        <f t="shared" si="3"/>
        <v>2.4714661042489511E-2</v>
      </c>
      <c r="AB16">
        <v>7.4342223269999999E-4</v>
      </c>
    </row>
    <row r="17" spans="1:28" x14ac:dyDescent="0.25">
      <c r="A17" t="s">
        <v>14</v>
      </c>
      <c r="B17">
        <v>373.41134596516901</v>
      </c>
      <c r="C17">
        <v>373.41134596516901</v>
      </c>
      <c r="D17">
        <v>373.41134596516901</v>
      </c>
      <c r="E17" s="9">
        <f t="shared" si="1"/>
        <v>0.16980056566995594</v>
      </c>
      <c r="F17" s="9">
        <f t="shared" si="0"/>
        <v>0.16980056566995594</v>
      </c>
      <c r="G17" s="9">
        <f t="shared" si="0"/>
        <v>0.16980056566995594</v>
      </c>
      <c r="H17">
        <v>159.604703965634</v>
      </c>
      <c r="I17">
        <v>159.604703965634</v>
      </c>
      <c r="J17">
        <v>159.604703965634</v>
      </c>
      <c r="K17">
        <v>2.1284882033259298</v>
      </c>
      <c r="N17" s="2" t="s">
        <v>14</v>
      </c>
      <c r="O17">
        <v>373.41134596516901</v>
      </c>
      <c r="P17">
        <v>2.8596076989999999E-3</v>
      </c>
      <c r="Q17">
        <v>-2.4547860259999998E-2</v>
      </c>
      <c r="R17">
        <v>-1.9917557199999999E-4</v>
      </c>
      <c r="S17">
        <f t="shared" si="4"/>
        <v>2.4714661042489511E-2</v>
      </c>
      <c r="T17">
        <v>7.4342223269999999E-4</v>
      </c>
      <c r="V17" s="2" t="s">
        <v>16</v>
      </c>
      <c r="W17">
        <v>346.00706205272797</v>
      </c>
      <c r="X17">
        <v>2.8673118300000001E-3</v>
      </c>
      <c r="Y17">
        <v>-2.411233145E-2</v>
      </c>
      <c r="Z17">
        <v>-1.9683415710000001E-4</v>
      </c>
      <c r="AA17">
        <f t="shared" si="3"/>
        <v>2.4283013585025198E-2</v>
      </c>
      <c r="AB17">
        <v>7.4795707020000005E-4</v>
      </c>
    </row>
    <row r="18" spans="1:28" s="1" customFormat="1" x14ac:dyDescent="0.25">
      <c r="A18" s="1" t="s">
        <v>15</v>
      </c>
      <c r="B18" s="1">
        <v>455.01766616402102</v>
      </c>
      <c r="C18" s="1">
        <v>455.01766616402102</v>
      </c>
      <c r="D18" s="1">
        <v>455.01766616402102</v>
      </c>
      <c r="E18" s="10">
        <f t="shared" si="1"/>
        <v>0.53092527892175001</v>
      </c>
      <c r="F18" s="10">
        <f t="shared" si="0"/>
        <v>0.53092527892175001</v>
      </c>
      <c r="G18" s="10">
        <f t="shared" si="0"/>
        <v>0.53092527892175001</v>
      </c>
      <c r="H18" s="1">
        <v>148.60871148606799</v>
      </c>
      <c r="I18" s="1">
        <v>148.60871148606799</v>
      </c>
      <c r="J18" s="1">
        <v>148.60871148606799</v>
      </c>
      <c r="K18" s="1">
        <v>1.48883693661788</v>
      </c>
      <c r="N18" s="4" t="s">
        <v>15</v>
      </c>
      <c r="O18" s="1">
        <v>455.01766616402102</v>
      </c>
      <c r="P18" s="1" t="s">
        <v>64</v>
      </c>
      <c r="Q18" s="1" t="s">
        <v>64</v>
      </c>
      <c r="R18" s="1" t="s">
        <v>64</v>
      </c>
      <c r="S18"/>
      <c r="T18" s="1" t="s">
        <v>64</v>
      </c>
      <c r="V18" s="2" t="s">
        <v>17</v>
      </c>
      <c r="W18">
        <v>357.35983963528298</v>
      </c>
      <c r="X18">
        <v>2.786290398E-3</v>
      </c>
      <c r="Y18">
        <v>-2.358226549E-2</v>
      </c>
      <c r="Z18">
        <v>-1.922511047E-4</v>
      </c>
      <c r="AA18">
        <f t="shared" si="3"/>
        <v>2.3747076037063813E-2</v>
      </c>
      <c r="AB18">
        <v>7.1790157579999998E-4</v>
      </c>
    </row>
    <row r="19" spans="1:28" x14ac:dyDescent="0.25">
      <c r="A19" t="s">
        <v>16</v>
      </c>
      <c r="B19">
        <v>346.00706205272797</v>
      </c>
      <c r="C19">
        <v>346.00706205272797</v>
      </c>
      <c r="D19">
        <v>346.00706205272797</v>
      </c>
      <c r="E19" s="9">
        <f t="shared" si="1"/>
        <v>0.16415470732738968</v>
      </c>
      <c r="F19" s="9">
        <f t="shared" ref="F19:F62" si="5">C19/(2*I19)-1</f>
        <v>0.16415470732738968</v>
      </c>
      <c r="G19" s="9">
        <f t="shared" ref="G19:G62" si="6">D19/(2*J19)-1</f>
        <v>0.16415470732738968</v>
      </c>
      <c r="H19">
        <v>148.60871148606799</v>
      </c>
      <c r="I19">
        <v>148.60871148606799</v>
      </c>
      <c r="J19">
        <v>148.60871148606799</v>
      </c>
      <c r="K19">
        <v>1.48883693661788</v>
      </c>
      <c r="N19" s="2" t="s">
        <v>16</v>
      </c>
      <c r="O19">
        <v>346.00706205272797</v>
      </c>
      <c r="P19">
        <v>2.8673118300000001E-3</v>
      </c>
      <c r="Q19">
        <v>-2.411233145E-2</v>
      </c>
      <c r="R19">
        <v>-1.9683415710000001E-4</v>
      </c>
      <c r="S19">
        <f t="shared" ref="S19:S20" si="7">SQRT((P19^2)+(Q19^2)+(R19^2))</f>
        <v>2.4283013585025198E-2</v>
      </c>
      <c r="T19">
        <v>7.4795707020000005E-4</v>
      </c>
      <c r="V19" s="2" t="s">
        <v>19</v>
      </c>
      <c r="W19">
        <v>277.14699347238002</v>
      </c>
      <c r="X19">
        <v>3.6563818329999999E-3</v>
      </c>
      <c r="Y19">
        <v>-2.9684690820000002E-2</v>
      </c>
      <c r="Z19">
        <v>-2.43829702E-4</v>
      </c>
      <c r="AA19">
        <f t="shared" si="3"/>
        <v>2.9910022569554544E-2</v>
      </c>
      <c r="AB19">
        <v>9.4756993779999998E-4</v>
      </c>
    </row>
    <row r="20" spans="1:28" x14ac:dyDescent="0.25">
      <c r="A20" t="s">
        <v>17</v>
      </c>
      <c r="B20">
        <v>357.35983963528298</v>
      </c>
      <c r="C20">
        <v>357.35983963528298</v>
      </c>
      <c r="D20">
        <v>357.35983963528298</v>
      </c>
      <c r="E20" s="9">
        <f t="shared" si="1"/>
        <v>0.20235158511816231</v>
      </c>
      <c r="F20" s="9">
        <f t="shared" si="5"/>
        <v>0.20235158511816231</v>
      </c>
      <c r="G20" s="9">
        <f t="shared" si="6"/>
        <v>0.20235158511816231</v>
      </c>
      <c r="H20">
        <v>148.60871148606799</v>
      </c>
      <c r="I20">
        <v>148.60871148606799</v>
      </c>
      <c r="J20">
        <v>148.60871148606799</v>
      </c>
      <c r="K20">
        <v>1.48883693661788</v>
      </c>
      <c r="N20" s="2" t="s">
        <v>17</v>
      </c>
      <c r="O20">
        <v>357.35983963528298</v>
      </c>
      <c r="P20">
        <v>2.786290398E-3</v>
      </c>
      <c r="Q20">
        <v>-2.358226549E-2</v>
      </c>
      <c r="R20">
        <v>-1.922511047E-4</v>
      </c>
      <c r="S20">
        <f t="shared" si="7"/>
        <v>2.3747076037063813E-2</v>
      </c>
      <c r="T20">
        <v>7.1790157579999998E-4</v>
      </c>
      <c r="V20" s="2" t="s">
        <v>21</v>
      </c>
      <c r="W20">
        <v>230.57607504204199</v>
      </c>
      <c r="X20">
        <v>4.5835600529999998E-3</v>
      </c>
      <c r="Y20">
        <v>-3.6281744759999998E-2</v>
      </c>
      <c r="Z20">
        <v>-2.9905612720000001E-4</v>
      </c>
      <c r="AA20">
        <f t="shared" si="3"/>
        <v>3.6571347529951101E-2</v>
      </c>
      <c r="AB20">
        <v>1.169259857E-3</v>
      </c>
    </row>
    <row r="21" spans="1:28" s="1" customFormat="1" x14ac:dyDescent="0.25">
      <c r="A21" s="1" t="s">
        <v>18</v>
      </c>
      <c r="B21" s="1">
        <v>337.92051670267301</v>
      </c>
      <c r="C21" s="1">
        <v>337.92051670267301</v>
      </c>
      <c r="D21" s="1">
        <v>337.92051670267301</v>
      </c>
      <c r="E21" s="10">
        <f t="shared" si="1"/>
        <v>0.56981956307375037</v>
      </c>
      <c r="F21" s="10">
        <f t="shared" si="5"/>
        <v>0.56981956307375037</v>
      </c>
      <c r="G21" s="10">
        <f t="shared" si="6"/>
        <v>0.56981956307375037</v>
      </c>
      <c r="H21" s="1">
        <v>107.63036869059501</v>
      </c>
      <c r="I21" s="1">
        <v>107.63036869059501</v>
      </c>
      <c r="J21" s="1">
        <v>107.63036869059501</v>
      </c>
      <c r="K21" s="1">
        <v>1.93985275827087</v>
      </c>
      <c r="N21" s="4" t="s">
        <v>18</v>
      </c>
      <c r="O21" s="1">
        <v>337.92051670267301</v>
      </c>
      <c r="P21" s="1" t="s">
        <v>64</v>
      </c>
      <c r="Q21" s="1" t="s">
        <v>64</v>
      </c>
      <c r="R21" s="1" t="s">
        <v>64</v>
      </c>
      <c r="S21"/>
      <c r="T21" s="1" t="s">
        <v>64</v>
      </c>
      <c r="V21" s="2" t="s">
        <v>22</v>
      </c>
      <c r="W21">
        <v>204.815657067861</v>
      </c>
      <c r="X21">
        <v>4.5835600529999998E-3</v>
      </c>
      <c r="Y21">
        <v>-3.6281744759999998E-2</v>
      </c>
      <c r="Z21">
        <v>-2.9905612720000001E-4</v>
      </c>
      <c r="AA21">
        <f t="shared" si="3"/>
        <v>3.6571347529951101E-2</v>
      </c>
      <c r="AB21">
        <v>1.169259857E-3</v>
      </c>
    </row>
    <row r="22" spans="1:28" x14ac:dyDescent="0.25">
      <c r="A22" t="s">
        <v>19</v>
      </c>
      <c r="B22">
        <v>277.14699347238002</v>
      </c>
      <c r="C22">
        <v>277.14699347238002</v>
      </c>
      <c r="D22">
        <v>277.14699347238002</v>
      </c>
      <c r="E22" s="9">
        <f t="shared" si="1"/>
        <v>0.28749439792914955</v>
      </c>
      <c r="F22" s="9">
        <f t="shared" si="5"/>
        <v>0.28749439792914955</v>
      </c>
      <c r="G22" s="9">
        <f t="shared" si="6"/>
        <v>0.28749439792914955</v>
      </c>
      <c r="H22">
        <v>107.63036869059501</v>
      </c>
      <c r="I22">
        <v>107.63036869059501</v>
      </c>
      <c r="J22">
        <v>107.63036869059501</v>
      </c>
      <c r="K22">
        <v>1.93985275827087</v>
      </c>
      <c r="N22" s="2" t="s">
        <v>19</v>
      </c>
      <c r="O22">
        <v>277.14699347238002</v>
      </c>
      <c r="P22">
        <v>3.6563818329999999E-3</v>
      </c>
      <c r="Q22">
        <v>-2.9684690820000002E-2</v>
      </c>
      <c r="R22">
        <v>-2.43829702E-4</v>
      </c>
      <c r="S22">
        <f t="shared" ref="S22" si="8">SQRT((P22^2)+(Q22^2)+(R22^2))</f>
        <v>2.9910022569554544E-2</v>
      </c>
      <c r="T22">
        <v>9.4756993779999998E-4</v>
      </c>
      <c r="V22" s="2" t="s">
        <v>23</v>
      </c>
      <c r="W22">
        <v>240.19094529655601</v>
      </c>
      <c r="X22">
        <v>4.4121721360000001E-3</v>
      </c>
      <c r="Y22">
        <v>-3.5140840350000001E-2</v>
      </c>
      <c r="Z22">
        <v>-2.8928859789999998E-4</v>
      </c>
      <c r="AA22">
        <f t="shared" si="3"/>
        <v>3.5417927824122605E-2</v>
      </c>
      <c r="AB22">
        <v>1.080785029E-3</v>
      </c>
    </row>
    <row r="23" spans="1:28" s="1" customFormat="1" x14ac:dyDescent="0.25">
      <c r="A23" s="1" t="s">
        <v>20</v>
      </c>
      <c r="B23" s="1">
        <v>332.79475137323601</v>
      </c>
      <c r="C23" s="1">
        <v>332.79475137323601</v>
      </c>
      <c r="D23" s="1">
        <v>332.79475137323601</v>
      </c>
      <c r="E23" s="10">
        <f t="shared" si="1"/>
        <v>0.54600767154259677</v>
      </c>
      <c r="F23" s="10">
        <f t="shared" si="5"/>
        <v>0.54600767154259677</v>
      </c>
      <c r="G23" s="10">
        <f t="shared" si="6"/>
        <v>0.54600767154259677</v>
      </c>
      <c r="H23" s="1">
        <v>107.63036869059501</v>
      </c>
      <c r="I23" s="1">
        <v>107.63036869059501</v>
      </c>
      <c r="J23" s="1">
        <v>107.63036869059501</v>
      </c>
      <c r="K23" s="1">
        <v>1.93985275827087</v>
      </c>
      <c r="N23" s="4" t="s">
        <v>20</v>
      </c>
      <c r="O23" s="1">
        <v>332.79475137323601</v>
      </c>
      <c r="P23" s="1" t="s">
        <v>64</v>
      </c>
      <c r="Q23" s="1" t="s">
        <v>64</v>
      </c>
      <c r="R23" s="1" t="s">
        <v>64</v>
      </c>
      <c r="S23"/>
      <c r="T23" s="1" t="s">
        <v>64</v>
      </c>
      <c r="V23" s="2" t="s">
        <v>24</v>
      </c>
      <c r="W23">
        <v>316.78826487529102</v>
      </c>
      <c r="X23">
        <v>3.3184564829999998E-3</v>
      </c>
      <c r="Y23">
        <v>-2.7632119449999999E-2</v>
      </c>
      <c r="Z23">
        <v>-2.256048098E-4</v>
      </c>
      <c r="AA23">
        <f t="shared" si="3"/>
        <v>2.7831584149286902E-2</v>
      </c>
      <c r="AB23">
        <v>8.3418035690000002E-4</v>
      </c>
    </row>
    <row r="24" spans="1:28" x14ac:dyDescent="0.25">
      <c r="A24" t="s">
        <v>21</v>
      </c>
      <c r="B24">
        <v>230.57607504204199</v>
      </c>
      <c r="C24">
        <v>230.57607504204199</v>
      </c>
      <c r="D24">
        <v>230.57607504204199</v>
      </c>
      <c r="E24" s="9">
        <f t="shared" si="1"/>
        <v>0.36425668605210837</v>
      </c>
      <c r="F24" s="9">
        <f t="shared" si="5"/>
        <v>0.36425668605210837</v>
      </c>
      <c r="G24" s="9">
        <f t="shared" si="6"/>
        <v>0.36425668605210837</v>
      </c>
      <c r="H24">
        <v>84.506118752946705</v>
      </c>
      <c r="I24">
        <v>84.506118752946705</v>
      </c>
      <c r="J24">
        <v>84.506118752946705</v>
      </c>
      <c r="K24">
        <v>2.5397768151889699</v>
      </c>
      <c r="N24" s="2" t="s">
        <v>21</v>
      </c>
      <c r="O24">
        <v>230.57607504204199</v>
      </c>
      <c r="P24">
        <v>4.5835600529999998E-3</v>
      </c>
      <c r="Q24">
        <v>-3.6281744759999998E-2</v>
      </c>
      <c r="R24">
        <v>-2.9905612720000001E-4</v>
      </c>
      <c r="S24">
        <f t="shared" ref="S24:S30" si="9">SQRT((P24^2)+(Q24^2)+(R24^2))</f>
        <v>3.6571347529951101E-2</v>
      </c>
      <c r="T24">
        <v>1.169259857E-3</v>
      </c>
      <c r="V24" s="2" t="s">
        <v>25</v>
      </c>
      <c r="W24">
        <v>307.96821117450997</v>
      </c>
      <c r="X24">
        <v>3.4044415720000001E-3</v>
      </c>
      <c r="Y24">
        <v>-2.8200404110000001E-2</v>
      </c>
      <c r="Z24">
        <v>-2.3048658029999999E-4</v>
      </c>
      <c r="AA24">
        <f t="shared" si="3"/>
        <v>2.8406093333089032E-2</v>
      </c>
      <c r="AB24">
        <v>8.7312523239999995E-4</v>
      </c>
    </row>
    <row r="25" spans="1:28" x14ac:dyDescent="0.25">
      <c r="A25" t="s">
        <v>22</v>
      </c>
      <c r="B25">
        <v>204.815657067861</v>
      </c>
      <c r="C25">
        <v>204.815657067861</v>
      </c>
      <c r="D25">
        <v>204.815657067861</v>
      </c>
      <c r="E25" s="9">
        <f t="shared" si="1"/>
        <v>0.21183921407299944</v>
      </c>
      <c r="F25" s="9">
        <f t="shared" si="5"/>
        <v>0.21183921407299944</v>
      </c>
      <c r="G25" s="9">
        <f t="shared" si="6"/>
        <v>0.21183921407299944</v>
      </c>
      <c r="H25">
        <v>84.506118752946705</v>
      </c>
      <c r="I25">
        <v>84.506118752946705</v>
      </c>
      <c r="J25">
        <v>84.506118752946705</v>
      </c>
      <c r="K25">
        <v>2.5397768151889699</v>
      </c>
      <c r="N25" s="2" t="s">
        <v>22</v>
      </c>
      <c r="O25">
        <v>204.815657067861</v>
      </c>
      <c r="P25">
        <v>4.5835600529999998E-3</v>
      </c>
      <c r="Q25">
        <v>-3.6281744759999998E-2</v>
      </c>
      <c r="R25">
        <v>-2.9905612720000001E-4</v>
      </c>
      <c r="S25">
        <f t="shared" si="9"/>
        <v>3.6571347529951101E-2</v>
      </c>
      <c r="T25">
        <v>1.169259857E-3</v>
      </c>
      <c r="V25" s="2" t="s">
        <v>26</v>
      </c>
      <c r="W25">
        <v>250.00137984773301</v>
      </c>
      <c r="X25">
        <v>4.1197224409999997E-3</v>
      </c>
      <c r="Y25">
        <v>-3.2882077580000002E-2</v>
      </c>
      <c r="Z25">
        <v>-2.7079380069999998E-4</v>
      </c>
      <c r="AA25">
        <f t="shared" si="3"/>
        <v>3.3140254498879688E-2</v>
      </c>
      <c r="AB25">
        <v>1.1322215889999999E-3</v>
      </c>
    </row>
    <row r="26" spans="1:28" x14ac:dyDescent="0.25">
      <c r="A26" t="s">
        <v>23</v>
      </c>
      <c r="B26">
        <v>240.19094529655601</v>
      </c>
      <c r="C26">
        <v>240.19094529655601</v>
      </c>
      <c r="D26">
        <v>240.19094529655601</v>
      </c>
      <c r="E26" s="9">
        <f t="shared" si="1"/>
        <v>0.42114529007510848</v>
      </c>
      <c r="F26" s="9">
        <f t="shared" si="5"/>
        <v>0.42114529007510848</v>
      </c>
      <c r="G26" s="9">
        <f t="shared" si="6"/>
        <v>0.42114529007510848</v>
      </c>
      <c r="H26">
        <v>84.506118752946705</v>
      </c>
      <c r="I26">
        <v>84.506118752946705</v>
      </c>
      <c r="J26">
        <v>84.506118752946705</v>
      </c>
      <c r="K26">
        <v>2.5397768151889699</v>
      </c>
      <c r="N26" s="2" t="s">
        <v>23</v>
      </c>
      <c r="O26">
        <v>240.19094529655601</v>
      </c>
      <c r="P26">
        <v>4.4121721360000001E-3</v>
      </c>
      <c r="Q26">
        <v>-3.5140840350000001E-2</v>
      </c>
      <c r="R26">
        <v>-2.8928859789999998E-4</v>
      </c>
      <c r="S26">
        <f t="shared" si="9"/>
        <v>3.5417927824122605E-2</v>
      </c>
      <c r="T26">
        <v>1.080785029E-3</v>
      </c>
      <c r="V26" s="2" t="s">
        <v>27</v>
      </c>
      <c r="W26">
        <v>100.13630187281601</v>
      </c>
      <c r="X26">
        <v>8.7414103010000008E-3</v>
      </c>
      <c r="Y26">
        <v>-6.2624498840000001E-2</v>
      </c>
      <c r="Z26">
        <v>-5.3132923450000002E-4</v>
      </c>
      <c r="AA26">
        <f t="shared" si="3"/>
        <v>6.3233870827010305E-2</v>
      </c>
      <c r="AB26">
        <v>2.2621623299999998E-3</v>
      </c>
    </row>
    <row r="27" spans="1:28" x14ac:dyDescent="0.25">
      <c r="A27" t="s">
        <v>24</v>
      </c>
      <c r="B27">
        <v>316.78826487529102</v>
      </c>
      <c r="C27">
        <v>316.78826487529102</v>
      </c>
      <c r="D27">
        <v>316.78826487529102</v>
      </c>
      <c r="E27" s="9">
        <f t="shared" si="1"/>
        <v>0.32868796249463994</v>
      </c>
      <c r="F27" s="9">
        <f t="shared" si="5"/>
        <v>0.32868796249463994</v>
      </c>
      <c r="G27" s="9">
        <f t="shared" si="6"/>
        <v>0.32868796249463994</v>
      </c>
      <c r="H27">
        <v>119.210933574093</v>
      </c>
      <c r="I27">
        <v>119.210933574093</v>
      </c>
      <c r="J27">
        <v>119.210933574093</v>
      </c>
      <c r="K27">
        <v>2.1769731272264199</v>
      </c>
      <c r="N27" s="2" t="s">
        <v>24</v>
      </c>
      <c r="O27">
        <v>316.78826487529102</v>
      </c>
      <c r="P27">
        <v>3.3184564829999998E-3</v>
      </c>
      <c r="Q27">
        <v>-2.7632119449999999E-2</v>
      </c>
      <c r="R27">
        <v>-2.256048098E-4</v>
      </c>
      <c r="S27">
        <f t="shared" si="9"/>
        <v>2.7831584149286902E-2</v>
      </c>
      <c r="T27">
        <v>8.3418035690000002E-4</v>
      </c>
      <c r="V27" s="2" t="s">
        <v>29</v>
      </c>
      <c r="W27">
        <v>104.697125219678</v>
      </c>
      <c r="X27">
        <v>8.3702460380000003E-3</v>
      </c>
      <c r="Y27">
        <v>-6.0153674779999999E-2</v>
      </c>
      <c r="Z27">
        <v>-5.0998758759999996E-4</v>
      </c>
      <c r="AA27">
        <f t="shared" si="3"/>
        <v>6.0735374335013109E-2</v>
      </c>
      <c r="AB27">
        <v>2.0582464059999998E-3</v>
      </c>
    </row>
    <row r="28" spans="1:28" x14ac:dyDescent="0.25">
      <c r="A28" t="s">
        <v>25</v>
      </c>
      <c r="B28">
        <v>307.96821117450997</v>
      </c>
      <c r="C28">
        <v>307.96821117450997</v>
      </c>
      <c r="D28">
        <v>307.96821117450997</v>
      </c>
      <c r="E28" s="9">
        <f t="shared" si="1"/>
        <v>0.29169448615675386</v>
      </c>
      <c r="F28" s="9">
        <f t="shared" si="5"/>
        <v>0.29169448615675386</v>
      </c>
      <c r="G28" s="9">
        <f t="shared" si="6"/>
        <v>0.29169448615675386</v>
      </c>
      <c r="H28">
        <v>119.210933574093</v>
      </c>
      <c r="I28">
        <v>119.210933574093</v>
      </c>
      <c r="J28">
        <v>119.210933574093</v>
      </c>
      <c r="K28">
        <v>2.1769731272264199</v>
      </c>
      <c r="N28" s="2" t="s">
        <v>25</v>
      </c>
      <c r="O28">
        <v>307.96821117450997</v>
      </c>
      <c r="P28">
        <v>3.4044415720000001E-3</v>
      </c>
      <c r="Q28">
        <v>-2.8200404110000001E-2</v>
      </c>
      <c r="R28">
        <v>-2.3048658029999999E-4</v>
      </c>
      <c r="S28">
        <f t="shared" si="9"/>
        <v>2.8406093333089032E-2</v>
      </c>
      <c r="T28">
        <v>8.7312523239999995E-4</v>
      </c>
      <c r="V28" s="2" t="s">
        <v>30</v>
      </c>
      <c r="W28">
        <v>32.571495545929203</v>
      </c>
      <c r="X28">
        <v>3.0487003830000001E-2</v>
      </c>
      <c r="Y28">
        <v>-0.20747925859999999</v>
      </c>
      <c r="Z28">
        <v>-1.7691243550000001E-3</v>
      </c>
      <c r="AA28">
        <f t="shared" si="3"/>
        <v>0.20971463933812431</v>
      </c>
      <c r="AB28">
        <v>8.7385338119999999E-3</v>
      </c>
    </row>
    <row r="29" spans="1:28" x14ac:dyDescent="0.25">
      <c r="A29" t="s">
        <v>26</v>
      </c>
      <c r="B29">
        <v>250.00137984773301</v>
      </c>
      <c r="C29">
        <v>250.00137984773301</v>
      </c>
      <c r="D29">
        <v>250.00137984773301</v>
      </c>
      <c r="E29" s="9">
        <f t="shared" si="1"/>
        <v>4.8567326638500052E-2</v>
      </c>
      <c r="F29" s="9">
        <f t="shared" si="5"/>
        <v>4.8567326638500052E-2</v>
      </c>
      <c r="G29" s="9">
        <f t="shared" si="6"/>
        <v>4.8567326638500052E-2</v>
      </c>
      <c r="H29">
        <v>119.210933574093</v>
      </c>
      <c r="I29">
        <v>119.210933574093</v>
      </c>
      <c r="J29">
        <v>119.210933574093</v>
      </c>
      <c r="K29">
        <v>2.1769731272264199</v>
      </c>
      <c r="N29" s="2" t="s">
        <v>26</v>
      </c>
      <c r="O29">
        <v>250.00137984773301</v>
      </c>
      <c r="P29">
        <v>4.1197224409999997E-3</v>
      </c>
      <c r="Q29">
        <v>-3.2882077580000002E-2</v>
      </c>
      <c r="R29">
        <v>-2.7079380069999998E-4</v>
      </c>
      <c r="S29">
        <f t="shared" si="9"/>
        <v>3.3140254498879688E-2</v>
      </c>
      <c r="T29">
        <v>1.1322215889999999E-3</v>
      </c>
      <c r="V29" s="2" t="s">
        <v>31</v>
      </c>
      <c r="W29">
        <v>26.2083641775145</v>
      </c>
      <c r="X29">
        <v>3.7882491240000003E-2</v>
      </c>
      <c r="Y29">
        <v>-0.25587928440000002</v>
      </c>
      <c r="Z29">
        <v>-2.1853400309999999E-3</v>
      </c>
      <c r="AA29">
        <f t="shared" si="3"/>
        <v>0.25867753485499251</v>
      </c>
      <c r="AB29">
        <v>1.136437109E-2</v>
      </c>
    </row>
    <row r="30" spans="1:28" x14ac:dyDescent="0.25">
      <c r="A30" t="s">
        <v>27</v>
      </c>
      <c r="B30">
        <v>100.13630187281601</v>
      </c>
      <c r="C30">
        <v>100.13630187281601</v>
      </c>
      <c r="D30">
        <v>100.13630187281601</v>
      </c>
      <c r="E30" s="9">
        <f t="shared" si="1"/>
        <v>0.40383100590212551</v>
      </c>
      <c r="F30" s="9">
        <f t="shared" si="5"/>
        <v>0.40383100590212551</v>
      </c>
      <c r="G30" s="9">
        <f t="shared" si="6"/>
        <v>0.40383100590212551</v>
      </c>
      <c r="H30">
        <v>35.665369069287202</v>
      </c>
      <c r="I30">
        <v>35.665369069287202</v>
      </c>
      <c r="J30">
        <v>35.665369069287202</v>
      </c>
      <c r="K30">
        <v>1.1884560622886999</v>
      </c>
      <c r="N30" s="2" t="s">
        <v>27</v>
      </c>
      <c r="O30">
        <v>100.13630187281601</v>
      </c>
      <c r="P30">
        <v>8.7414103010000008E-3</v>
      </c>
      <c r="Q30">
        <v>-6.2624498840000001E-2</v>
      </c>
      <c r="R30">
        <v>-5.3132923450000002E-4</v>
      </c>
      <c r="S30">
        <f t="shared" si="9"/>
        <v>6.3233870827010305E-2</v>
      </c>
      <c r="T30">
        <v>2.2621623299999998E-3</v>
      </c>
      <c r="V30" s="2" t="s">
        <v>32</v>
      </c>
      <c r="W30">
        <v>36.697990694988299</v>
      </c>
      <c r="X30">
        <v>2.7054999770000001E-2</v>
      </c>
      <c r="Y30">
        <v>-0.18471648600000001</v>
      </c>
      <c r="Z30">
        <v>-1.574025704E-3</v>
      </c>
      <c r="AA30">
        <f t="shared" si="3"/>
        <v>0.18669394947255186</v>
      </c>
      <c r="AB30">
        <v>7.0540630959999998E-3</v>
      </c>
    </row>
    <row r="31" spans="1:28" s="1" customFormat="1" x14ac:dyDescent="0.25">
      <c r="A31" s="1" t="s">
        <v>28</v>
      </c>
      <c r="B31" s="1">
        <v>109.70791814378801</v>
      </c>
      <c r="C31" s="1">
        <v>109.70791814378801</v>
      </c>
      <c r="D31" s="1">
        <v>109.70791814378801</v>
      </c>
      <c r="E31" s="10">
        <f t="shared" si="1"/>
        <v>0.53801742427869126</v>
      </c>
      <c r="F31" s="10">
        <f t="shared" si="5"/>
        <v>0.53801742427869126</v>
      </c>
      <c r="G31" s="10">
        <f t="shared" si="6"/>
        <v>0.53801742427869126</v>
      </c>
      <c r="H31" s="1">
        <v>35.665369069287202</v>
      </c>
      <c r="I31" s="1">
        <v>35.665369069287202</v>
      </c>
      <c r="J31" s="1">
        <v>35.665369069287202</v>
      </c>
      <c r="K31" s="1">
        <v>1.1884560622886999</v>
      </c>
      <c r="N31" s="4" t="s">
        <v>28</v>
      </c>
      <c r="O31" s="1">
        <v>109.70791814378801</v>
      </c>
      <c r="P31" s="1" t="s">
        <v>64</v>
      </c>
      <c r="Q31" s="1" t="s">
        <v>64</v>
      </c>
      <c r="R31" s="1" t="s">
        <v>64</v>
      </c>
      <c r="S31"/>
      <c r="T31" s="1" t="s">
        <v>64</v>
      </c>
      <c r="V31" s="2" t="s">
        <v>33</v>
      </c>
      <c r="W31">
        <v>237.355184130884</v>
      </c>
      <c r="X31">
        <v>4.115331822E-3</v>
      </c>
      <c r="Y31">
        <v>-3.2541808839999999E-2</v>
      </c>
      <c r="Z31">
        <v>-2.6904627730000002E-4</v>
      </c>
      <c r="AA31">
        <f t="shared" si="3"/>
        <v>3.2802098476829147E-2</v>
      </c>
      <c r="AB31">
        <v>1.0916369080000001E-3</v>
      </c>
    </row>
    <row r="32" spans="1:28" x14ac:dyDescent="0.25">
      <c r="A32" t="s">
        <v>29</v>
      </c>
      <c r="B32">
        <v>104.697125219678</v>
      </c>
      <c r="C32">
        <v>104.697125219678</v>
      </c>
      <c r="D32">
        <v>104.697125219678</v>
      </c>
      <c r="E32" s="9">
        <f t="shared" si="1"/>
        <v>0.46777010797620844</v>
      </c>
      <c r="F32" s="9">
        <f t="shared" si="5"/>
        <v>0.46777010797620844</v>
      </c>
      <c r="G32" s="9">
        <f t="shared" si="6"/>
        <v>0.46777010797620844</v>
      </c>
      <c r="H32">
        <v>35.665369069287202</v>
      </c>
      <c r="I32">
        <v>35.665369069287202</v>
      </c>
      <c r="J32">
        <v>35.665369069287202</v>
      </c>
      <c r="K32">
        <v>1.1884560622886999</v>
      </c>
      <c r="N32" s="2" t="s">
        <v>29</v>
      </c>
      <c r="O32">
        <v>104.697125219678</v>
      </c>
      <c r="P32">
        <v>8.3702460380000003E-3</v>
      </c>
      <c r="Q32">
        <v>-6.0153674779999999E-2</v>
      </c>
      <c r="R32">
        <v>-5.0998758759999996E-4</v>
      </c>
      <c r="S32">
        <f t="shared" ref="S32:S52" si="10">SQRT((P32^2)+(Q32^2)+(R32^2))</f>
        <v>6.0735374335013109E-2</v>
      </c>
      <c r="T32">
        <v>2.0582464059999998E-3</v>
      </c>
      <c r="V32" s="2" t="s">
        <v>34</v>
      </c>
      <c r="W32">
        <v>240.05710020663301</v>
      </c>
      <c r="X32">
        <v>4.0724209069999996E-3</v>
      </c>
      <c r="Y32">
        <v>-3.22594389E-2</v>
      </c>
      <c r="Z32">
        <v>-2.6661091039999999E-4</v>
      </c>
      <c r="AA32">
        <f t="shared" si="3"/>
        <v>3.2516566417199529E-2</v>
      </c>
      <c r="AB32">
        <v>1.073518009E-3</v>
      </c>
    </row>
    <row r="33" spans="1:28" x14ac:dyDescent="0.25">
      <c r="A33" t="s">
        <v>30</v>
      </c>
      <c r="B33">
        <v>32.571495545929203</v>
      </c>
      <c r="C33">
        <v>32.571495545929203</v>
      </c>
      <c r="D33">
        <v>32.571495545929203</v>
      </c>
      <c r="E33" s="9">
        <f t="shared" si="1"/>
        <v>0.27902108032930384</v>
      </c>
      <c r="F33" s="9">
        <f t="shared" si="5"/>
        <v>0.27902108032930384</v>
      </c>
      <c r="G33" s="9">
        <f t="shared" si="6"/>
        <v>0.27902108032930384</v>
      </c>
      <c r="H33">
        <v>12.7329783874802</v>
      </c>
      <c r="I33">
        <v>12.7329783874802</v>
      </c>
      <c r="J33">
        <v>12.7329783874802</v>
      </c>
      <c r="K33">
        <v>2.6217597042709002</v>
      </c>
      <c r="N33" s="2" t="s">
        <v>30</v>
      </c>
      <c r="O33">
        <v>32.571495545929203</v>
      </c>
      <c r="P33">
        <v>3.0487003830000001E-2</v>
      </c>
      <c r="Q33">
        <v>-0.20747925859999999</v>
      </c>
      <c r="R33">
        <v>-1.7691243550000001E-3</v>
      </c>
      <c r="S33">
        <f t="shared" si="10"/>
        <v>0.20971463933812431</v>
      </c>
      <c r="T33">
        <v>8.7385338119999999E-3</v>
      </c>
      <c r="V33" s="2" t="s">
        <v>35</v>
      </c>
      <c r="W33">
        <v>240.37161603274299</v>
      </c>
      <c r="X33">
        <v>4.0674809650000001E-3</v>
      </c>
      <c r="Y33">
        <v>-3.2226914289999999E-2</v>
      </c>
      <c r="Z33">
        <v>-2.6633042830000002E-4</v>
      </c>
      <c r="AA33">
        <f t="shared" si="3"/>
        <v>3.2483678023781146E-2</v>
      </c>
      <c r="AB33">
        <v>1.071407622E-3</v>
      </c>
    </row>
    <row r="34" spans="1:28" x14ac:dyDescent="0.25">
      <c r="A34" t="s">
        <v>31</v>
      </c>
      <c r="B34">
        <v>26.2083641775145</v>
      </c>
      <c r="C34">
        <v>26.2083641775145</v>
      </c>
      <c r="D34">
        <v>26.2083641775145</v>
      </c>
      <c r="E34" s="9">
        <f t="shared" si="1"/>
        <v>2.9152935784610978E-2</v>
      </c>
      <c r="F34" s="9">
        <f t="shared" si="5"/>
        <v>2.9152935784610978E-2</v>
      </c>
      <c r="G34" s="9">
        <f t="shared" si="6"/>
        <v>2.9152935784610978E-2</v>
      </c>
      <c r="H34">
        <v>12.7329783874802</v>
      </c>
      <c r="I34">
        <v>12.7329783874802</v>
      </c>
      <c r="J34">
        <v>12.7329783874802</v>
      </c>
      <c r="K34">
        <v>2.6217597042709002</v>
      </c>
      <c r="N34" s="2" t="s">
        <v>31</v>
      </c>
      <c r="O34">
        <v>26.2083641775145</v>
      </c>
      <c r="P34">
        <v>3.7882491240000003E-2</v>
      </c>
      <c r="Q34">
        <v>-0.25587928440000002</v>
      </c>
      <c r="R34">
        <v>-2.1853400309999999E-3</v>
      </c>
      <c r="S34">
        <f t="shared" si="10"/>
        <v>0.25867753485499251</v>
      </c>
      <c r="T34">
        <v>1.136437109E-2</v>
      </c>
      <c r="V34" s="2" t="s">
        <v>36</v>
      </c>
      <c r="W34">
        <v>337.38226959255297</v>
      </c>
      <c r="X34">
        <v>3.0567267949999999E-3</v>
      </c>
      <c r="Y34">
        <v>-2.5627760959999999E-2</v>
      </c>
      <c r="Z34">
        <v>-2.090488375E-4</v>
      </c>
      <c r="AA34">
        <f t="shared" si="3"/>
        <v>2.5810257882063696E-2</v>
      </c>
      <c r="AB34">
        <v>8.1064181389999999E-4</v>
      </c>
    </row>
    <row r="35" spans="1:28" x14ac:dyDescent="0.25">
      <c r="A35" t="s">
        <v>32</v>
      </c>
      <c r="B35">
        <v>36.697990694988299</v>
      </c>
      <c r="C35">
        <v>36.697990694988299</v>
      </c>
      <c r="D35">
        <v>36.697990694988299</v>
      </c>
      <c r="E35" s="9">
        <f t="shared" si="1"/>
        <v>0.44106074707045306</v>
      </c>
      <c r="F35" s="9">
        <f t="shared" si="5"/>
        <v>0.44106074707045306</v>
      </c>
      <c r="G35" s="9">
        <f t="shared" si="6"/>
        <v>0.44106074707045306</v>
      </c>
      <c r="H35">
        <v>12.7329783874802</v>
      </c>
      <c r="I35">
        <v>12.7329783874802</v>
      </c>
      <c r="J35">
        <v>12.7329783874802</v>
      </c>
      <c r="K35">
        <v>2.6217597042709002</v>
      </c>
      <c r="N35" s="2" t="s">
        <v>32</v>
      </c>
      <c r="O35">
        <v>36.697990694988299</v>
      </c>
      <c r="P35">
        <v>2.7054999770000001E-2</v>
      </c>
      <c r="Q35">
        <v>-0.18471648600000001</v>
      </c>
      <c r="R35">
        <v>-1.574025704E-3</v>
      </c>
      <c r="S35">
        <f t="shared" si="10"/>
        <v>0.18669394947255186</v>
      </c>
      <c r="T35">
        <v>7.0540630959999998E-3</v>
      </c>
      <c r="V35" s="2" t="s">
        <v>37</v>
      </c>
      <c r="W35">
        <v>360.33754874361802</v>
      </c>
      <c r="X35">
        <v>2.8829006399999999E-3</v>
      </c>
      <c r="Y35">
        <v>-2.4498754479999999E-2</v>
      </c>
      <c r="Z35">
        <v>-1.992963879E-4</v>
      </c>
      <c r="AA35">
        <f t="shared" si="3"/>
        <v>2.4668599599929918E-2</v>
      </c>
      <c r="AB35">
        <v>7.5938670829999995E-4</v>
      </c>
    </row>
    <row r="36" spans="1:28" x14ac:dyDescent="0.25">
      <c r="A36" t="s">
        <v>33</v>
      </c>
      <c r="B36">
        <v>237.355184130884</v>
      </c>
      <c r="C36">
        <v>237.355184130884</v>
      </c>
      <c r="D36">
        <v>237.355184130884</v>
      </c>
      <c r="E36" s="9">
        <f t="shared" si="1"/>
        <v>0.2588417777956955</v>
      </c>
      <c r="F36" s="9">
        <f t="shared" si="5"/>
        <v>0.2588417777956955</v>
      </c>
      <c r="G36" s="9">
        <f t="shared" si="6"/>
        <v>0.2588417777956955</v>
      </c>
      <c r="H36">
        <v>94.275225178221604</v>
      </c>
      <c r="I36">
        <v>94.275225178221604</v>
      </c>
      <c r="J36">
        <v>94.275225178221604</v>
      </c>
      <c r="K36">
        <v>1.7148836229950499</v>
      </c>
      <c r="N36" s="2" t="s">
        <v>33</v>
      </c>
      <c r="O36">
        <v>237.355184130884</v>
      </c>
      <c r="P36">
        <v>4.115331822E-3</v>
      </c>
      <c r="Q36">
        <v>-3.2541808839999999E-2</v>
      </c>
      <c r="R36">
        <v>-2.6904627730000002E-4</v>
      </c>
      <c r="S36">
        <f t="shared" si="10"/>
        <v>3.2802098476829147E-2</v>
      </c>
      <c r="T36">
        <v>1.0916369080000001E-3</v>
      </c>
      <c r="V36" s="2" t="s">
        <v>38</v>
      </c>
      <c r="W36">
        <v>385.05298296011</v>
      </c>
      <c r="X36">
        <v>2.7188128089999999E-3</v>
      </c>
      <c r="Y36">
        <v>-2.3429048189999999E-2</v>
      </c>
      <c r="Z36">
        <v>-1.900646226E-4</v>
      </c>
      <c r="AA36">
        <f t="shared" si="3"/>
        <v>2.3587038108683522E-2</v>
      </c>
      <c r="AB36">
        <v>7.0530986949999999E-4</v>
      </c>
    </row>
    <row r="37" spans="1:28" x14ac:dyDescent="0.25">
      <c r="A37" t="s">
        <v>34</v>
      </c>
      <c r="B37">
        <v>240.05710020663301</v>
      </c>
      <c r="C37">
        <v>240.05710020663301</v>
      </c>
      <c r="D37">
        <v>240.05710020663301</v>
      </c>
      <c r="E37" s="9">
        <f t="shared" si="1"/>
        <v>0.2731717148000421</v>
      </c>
      <c r="F37" s="9">
        <f t="shared" si="5"/>
        <v>0.2731717148000421</v>
      </c>
      <c r="G37" s="9">
        <f t="shared" si="6"/>
        <v>0.2731717148000421</v>
      </c>
      <c r="H37">
        <v>94.275225178221604</v>
      </c>
      <c r="I37">
        <v>94.275225178221604</v>
      </c>
      <c r="J37">
        <v>94.275225178221604</v>
      </c>
      <c r="K37">
        <v>1.7148836229950499</v>
      </c>
      <c r="N37" s="2" t="s">
        <v>34</v>
      </c>
      <c r="O37">
        <v>240.05710020663301</v>
      </c>
      <c r="P37">
        <v>4.0724209069999996E-3</v>
      </c>
      <c r="Q37">
        <v>-3.22594389E-2</v>
      </c>
      <c r="R37">
        <v>-2.6661091039999999E-4</v>
      </c>
      <c r="S37">
        <f t="shared" si="10"/>
        <v>3.2516566417199529E-2</v>
      </c>
      <c r="T37">
        <v>1.073518009E-3</v>
      </c>
      <c r="V37" s="2" t="s">
        <v>39</v>
      </c>
      <c r="W37">
        <v>49.887872206924797</v>
      </c>
      <c r="X37">
        <v>1.836393372E-2</v>
      </c>
      <c r="Y37">
        <v>-0.12654053979999999</v>
      </c>
      <c r="Z37">
        <v>-1.080388711E-3</v>
      </c>
      <c r="AA37">
        <f t="shared" si="3"/>
        <v>0.12787067495839222</v>
      </c>
      <c r="AB37">
        <v>5.3773732220000004E-3</v>
      </c>
    </row>
    <row r="38" spans="1:28" x14ac:dyDescent="0.25">
      <c r="A38" t="s">
        <v>35</v>
      </c>
      <c r="B38">
        <v>240.37161603274299</v>
      </c>
      <c r="C38">
        <v>240.37161603274299</v>
      </c>
      <c r="D38">
        <v>240.37161603274299</v>
      </c>
      <c r="E38" s="9">
        <f t="shared" si="1"/>
        <v>0.27483978732660153</v>
      </c>
      <c r="F38" s="9">
        <f t="shared" si="5"/>
        <v>0.27483978732660153</v>
      </c>
      <c r="G38" s="9">
        <f t="shared" si="6"/>
        <v>0.27483978732660153</v>
      </c>
      <c r="H38">
        <v>94.275225178221604</v>
      </c>
      <c r="I38">
        <v>94.275225178221604</v>
      </c>
      <c r="J38">
        <v>94.275225178221604</v>
      </c>
      <c r="K38">
        <v>1.7148836229950499</v>
      </c>
      <c r="N38" s="2" t="s">
        <v>35</v>
      </c>
      <c r="O38">
        <v>240.37161603274299</v>
      </c>
      <c r="P38">
        <v>4.0674809650000001E-3</v>
      </c>
      <c r="Q38">
        <v>-3.2226914289999999E-2</v>
      </c>
      <c r="R38">
        <v>-2.6633042830000002E-4</v>
      </c>
      <c r="S38">
        <f t="shared" si="10"/>
        <v>3.2483678023781146E-2</v>
      </c>
      <c r="T38">
        <v>1.071407622E-3</v>
      </c>
      <c r="V38" s="2" t="s">
        <v>40</v>
      </c>
      <c r="W38">
        <v>49.302087218667197</v>
      </c>
      <c r="X38">
        <v>1.8580086650000001E-2</v>
      </c>
      <c r="Y38">
        <v>-0.1279527972</v>
      </c>
      <c r="Z38">
        <v>-1.0925960589999999E-3</v>
      </c>
      <c r="AA38">
        <f t="shared" si="3"/>
        <v>0.12929938784609143</v>
      </c>
      <c r="AB38">
        <v>5.4544514619999998E-3</v>
      </c>
    </row>
    <row r="39" spans="1:28" x14ac:dyDescent="0.25">
      <c r="A39" t="s">
        <v>36</v>
      </c>
      <c r="B39">
        <v>337.38226959255297</v>
      </c>
      <c r="C39">
        <v>337.38226959255297</v>
      </c>
      <c r="D39">
        <v>337.38226959255297</v>
      </c>
      <c r="E39" s="9">
        <f t="shared" si="1"/>
        <v>1.3446362887117314E-3</v>
      </c>
      <c r="F39" s="9">
        <f t="shared" si="5"/>
        <v>1.3446362887117314E-3</v>
      </c>
      <c r="G39" s="9">
        <f t="shared" si="6"/>
        <v>1.3446362887117314E-3</v>
      </c>
      <c r="H39">
        <v>168.464611166738</v>
      </c>
      <c r="I39">
        <v>168.464611166738</v>
      </c>
      <c r="J39">
        <v>168.464611166738</v>
      </c>
      <c r="K39">
        <v>1.88515756157228</v>
      </c>
      <c r="N39" s="2" t="s">
        <v>36</v>
      </c>
      <c r="O39">
        <v>337.38226959255297</v>
      </c>
      <c r="P39">
        <v>3.0567267949999999E-3</v>
      </c>
      <c r="Q39">
        <v>-2.5627760959999999E-2</v>
      </c>
      <c r="R39">
        <v>-2.090488375E-4</v>
      </c>
      <c r="S39">
        <f t="shared" si="10"/>
        <v>2.5810257882063696E-2</v>
      </c>
      <c r="T39">
        <v>8.1064181389999999E-4</v>
      </c>
      <c r="V39" s="2" t="s">
        <v>41</v>
      </c>
      <c r="W39">
        <v>62.748462020407899</v>
      </c>
      <c r="X39">
        <v>1.4630598490000001E-2</v>
      </c>
      <c r="Y39">
        <v>-0.1019166338</v>
      </c>
      <c r="Z39">
        <v>-8.6803285770000003E-4</v>
      </c>
      <c r="AA39">
        <f t="shared" si="3"/>
        <v>0.1029650821314728</v>
      </c>
      <c r="AB39">
        <v>3.6967998710000002E-3</v>
      </c>
    </row>
    <row r="40" spans="1:28" x14ac:dyDescent="0.25">
      <c r="A40" t="s">
        <v>37</v>
      </c>
      <c r="B40">
        <v>360.33754874361802</v>
      </c>
      <c r="C40">
        <v>360.33754874361802</v>
      </c>
      <c r="D40">
        <v>360.33754874361802</v>
      </c>
      <c r="E40" s="9">
        <f t="shared" si="1"/>
        <v>6.9475500664568646E-2</v>
      </c>
      <c r="F40" s="9">
        <f t="shared" si="5"/>
        <v>6.9475500664568646E-2</v>
      </c>
      <c r="G40" s="9">
        <f t="shared" si="6"/>
        <v>6.9475500664568646E-2</v>
      </c>
      <c r="H40">
        <v>168.464611166738</v>
      </c>
      <c r="I40">
        <v>168.464611166738</v>
      </c>
      <c r="J40">
        <v>168.464611166738</v>
      </c>
      <c r="K40">
        <v>1.88515756157228</v>
      </c>
      <c r="N40" s="2" t="s">
        <v>37</v>
      </c>
      <c r="O40">
        <v>360.33754874361802</v>
      </c>
      <c r="P40">
        <v>2.8829006399999999E-3</v>
      </c>
      <c r="Q40">
        <v>-2.4498754479999999E-2</v>
      </c>
      <c r="R40">
        <v>-1.992963879E-4</v>
      </c>
      <c r="S40">
        <f t="shared" si="10"/>
        <v>2.4668599599929918E-2</v>
      </c>
      <c r="T40">
        <v>7.5938670829999995E-4</v>
      </c>
      <c r="V40" s="2" t="s">
        <v>42</v>
      </c>
      <c r="W40">
        <v>155.45277852307299</v>
      </c>
      <c r="X40">
        <v>5.7404610620000003E-3</v>
      </c>
      <c r="Y40">
        <v>-4.2742903890000003E-2</v>
      </c>
      <c r="Z40">
        <v>-3.59171117E-4</v>
      </c>
      <c r="AA40">
        <f t="shared" si="3"/>
        <v>4.3128154725717197E-2</v>
      </c>
      <c r="AB40">
        <v>1.6195210580000001E-3</v>
      </c>
    </row>
    <row r="41" spans="1:28" x14ac:dyDescent="0.25">
      <c r="A41" t="s">
        <v>38</v>
      </c>
      <c r="B41">
        <v>385.05298296011</v>
      </c>
      <c r="C41">
        <v>385.05298296011</v>
      </c>
      <c r="D41">
        <v>385.05298296011</v>
      </c>
      <c r="E41" s="9">
        <f t="shared" si="1"/>
        <v>0.14283047428579376</v>
      </c>
      <c r="F41" s="9">
        <f t="shared" si="5"/>
        <v>0.14283047428579376</v>
      </c>
      <c r="G41" s="9">
        <f t="shared" si="6"/>
        <v>0.14283047428579376</v>
      </c>
      <c r="H41">
        <v>168.464611166738</v>
      </c>
      <c r="I41">
        <v>168.464611166738</v>
      </c>
      <c r="J41">
        <v>168.464611166738</v>
      </c>
      <c r="K41">
        <v>1.88515756157228</v>
      </c>
      <c r="N41" s="2" t="s">
        <v>38</v>
      </c>
      <c r="O41">
        <v>385.05298296011</v>
      </c>
      <c r="P41">
        <v>2.7188128089999999E-3</v>
      </c>
      <c r="Q41">
        <v>-2.3429048189999999E-2</v>
      </c>
      <c r="R41">
        <v>-1.900646226E-4</v>
      </c>
      <c r="S41">
        <f t="shared" si="10"/>
        <v>2.3587038108683522E-2</v>
      </c>
      <c r="T41">
        <v>7.0530986949999999E-4</v>
      </c>
      <c r="V41" s="2" t="s">
        <v>43</v>
      </c>
      <c r="W41">
        <v>199.58896936835501</v>
      </c>
      <c r="X41">
        <v>4.5351335519999997E-3</v>
      </c>
      <c r="Y41">
        <v>-3.4864035580000001E-2</v>
      </c>
      <c r="Z41">
        <v>-2.9083100629999999E-4</v>
      </c>
      <c r="AA41">
        <f t="shared" si="3"/>
        <v>3.5158967503784971E-2</v>
      </c>
      <c r="AB41">
        <v>1.170453894E-3</v>
      </c>
    </row>
    <row r="42" spans="1:28" x14ac:dyDescent="0.25">
      <c r="A42" t="s">
        <v>39</v>
      </c>
      <c r="B42">
        <v>49.887872206924797</v>
      </c>
      <c r="C42">
        <v>49.887872206924797</v>
      </c>
      <c r="D42">
        <v>49.887872206924797</v>
      </c>
      <c r="E42" s="9">
        <f t="shared" si="1"/>
        <v>0.1613679092186473</v>
      </c>
      <c r="F42" s="9">
        <f t="shared" si="5"/>
        <v>0.1613679092186473</v>
      </c>
      <c r="G42" s="9">
        <f t="shared" si="6"/>
        <v>0.1613679092186473</v>
      </c>
      <c r="H42">
        <v>21.4780655685969</v>
      </c>
      <c r="I42">
        <v>21.4780655685969</v>
      </c>
      <c r="J42">
        <v>21.4780655685969</v>
      </c>
      <c r="K42">
        <v>1.7611784011825</v>
      </c>
      <c r="N42" s="2" t="s">
        <v>39</v>
      </c>
      <c r="O42">
        <v>49.887872206924797</v>
      </c>
      <c r="P42">
        <v>1.836393372E-2</v>
      </c>
      <c r="Q42">
        <v>-0.12654053979999999</v>
      </c>
      <c r="R42">
        <v>-1.080388711E-3</v>
      </c>
      <c r="S42">
        <f t="shared" si="10"/>
        <v>0.12787067495839222</v>
      </c>
      <c r="T42">
        <v>5.3773732220000004E-3</v>
      </c>
      <c r="V42" s="2" t="s">
        <v>44</v>
      </c>
      <c r="W42">
        <v>176.81825872237499</v>
      </c>
      <c r="X42">
        <v>5.0822309719999997E-3</v>
      </c>
      <c r="Y42">
        <v>-3.8458030079999997E-2</v>
      </c>
      <c r="Z42">
        <v>-3.2196783289999999E-4</v>
      </c>
      <c r="AA42">
        <f t="shared" si="3"/>
        <v>3.8793721303483672E-2</v>
      </c>
      <c r="AB42">
        <v>1.399958763E-3</v>
      </c>
    </row>
    <row r="43" spans="1:28" x14ac:dyDescent="0.25">
      <c r="A43" t="s">
        <v>40</v>
      </c>
      <c r="B43">
        <v>49.302087218667197</v>
      </c>
      <c r="C43">
        <v>49.302087218667197</v>
      </c>
      <c r="D43">
        <v>49.302087218667197</v>
      </c>
      <c r="E43" s="9">
        <f t="shared" si="1"/>
        <v>0.14773109014882202</v>
      </c>
      <c r="F43" s="9">
        <f t="shared" si="5"/>
        <v>0.14773109014882202</v>
      </c>
      <c r="G43" s="9">
        <f t="shared" si="6"/>
        <v>0.14773109014882202</v>
      </c>
      <c r="H43">
        <v>21.4780655685969</v>
      </c>
      <c r="I43">
        <v>21.4780655685969</v>
      </c>
      <c r="J43">
        <v>21.4780655685969</v>
      </c>
      <c r="K43">
        <v>1.7611784011825</v>
      </c>
      <c r="N43" s="2" t="s">
        <v>40</v>
      </c>
      <c r="O43">
        <v>49.302087218667197</v>
      </c>
      <c r="P43">
        <v>1.8580086650000001E-2</v>
      </c>
      <c r="Q43">
        <v>-0.1279527972</v>
      </c>
      <c r="R43">
        <v>-1.0925960589999999E-3</v>
      </c>
      <c r="S43">
        <f t="shared" si="10"/>
        <v>0.12929938784609143</v>
      </c>
      <c r="T43">
        <v>5.4544514619999998E-3</v>
      </c>
      <c r="V43" s="2" t="s">
        <v>45</v>
      </c>
      <c r="W43">
        <v>560.05708335098996</v>
      </c>
      <c r="X43">
        <v>2.0485933890000002E-3</v>
      </c>
      <c r="Y43">
        <v>-1.9299244859999998E-2</v>
      </c>
      <c r="Z43">
        <v>-1.5378440740000001E-4</v>
      </c>
      <c r="AA43">
        <f t="shared" si="3"/>
        <v>1.9408277530055321E-2</v>
      </c>
      <c r="AB43">
        <v>4.4548516559999999E-4</v>
      </c>
    </row>
    <row r="44" spans="1:28" x14ac:dyDescent="0.25">
      <c r="A44" t="s">
        <v>41</v>
      </c>
      <c r="B44">
        <v>62.748462020407899</v>
      </c>
      <c r="C44">
        <v>62.748462020407899</v>
      </c>
      <c r="D44">
        <v>62.748462020407899</v>
      </c>
      <c r="E44" s="9">
        <f t="shared" si="1"/>
        <v>0.4607568316616113</v>
      </c>
      <c r="F44" s="9">
        <f t="shared" si="5"/>
        <v>0.4607568316616113</v>
      </c>
      <c r="G44" s="9">
        <f t="shared" si="6"/>
        <v>0.4607568316616113</v>
      </c>
      <c r="H44">
        <v>21.4780655685969</v>
      </c>
      <c r="I44">
        <v>21.4780655685969</v>
      </c>
      <c r="J44">
        <v>21.4780655685969</v>
      </c>
      <c r="K44">
        <v>1.7611784011825</v>
      </c>
      <c r="N44" s="2" t="s">
        <v>41</v>
      </c>
      <c r="O44">
        <v>62.748462020407899</v>
      </c>
      <c r="P44">
        <v>1.4630598490000001E-2</v>
      </c>
      <c r="Q44">
        <v>-0.1019166338</v>
      </c>
      <c r="R44">
        <v>-8.6803285770000003E-4</v>
      </c>
      <c r="S44">
        <f t="shared" si="10"/>
        <v>0.1029650821314728</v>
      </c>
      <c r="T44">
        <v>3.6967998710000002E-3</v>
      </c>
      <c r="V44" s="2" t="s">
        <v>46</v>
      </c>
      <c r="W44">
        <v>433.87357250702001</v>
      </c>
      <c r="X44">
        <v>2.547742756E-3</v>
      </c>
      <c r="Y44">
        <v>-2.258849034E-2</v>
      </c>
      <c r="Z44">
        <v>-1.8203136949999999E-4</v>
      </c>
      <c r="AA44">
        <f t="shared" si="3"/>
        <v>2.2732444312271081E-2</v>
      </c>
      <c r="AB44">
        <v>6.5568716020000003E-4</v>
      </c>
    </row>
    <row r="45" spans="1:28" x14ac:dyDescent="0.25">
      <c r="A45" t="s">
        <v>42</v>
      </c>
      <c r="B45">
        <v>155.45277852307299</v>
      </c>
      <c r="C45">
        <v>155.45277852307299</v>
      </c>
      <c r="D45">
        <v>155.45277852307299</v>
      </c>
      <c r="E45" s="9">
        <f t="shared" si="1"/>
        <v>4.4917910735689404E-2</v>
      </c>
      <c r="F45" s="9">
        <f t="shared" si="5"/>
        <v>4.4917910735689404E-2</v>
      </c>
      <c r="G45" s="9">
        <f t="shared" si="6"/>
        <v>4.4917910735689404E-2</v>
      </c>
      <c r="H45">
        <v>74.385163143401499</v>
      </c>
      <c r="I45">
        <v>74.385163143401499</v>
      </c>
      <c r="J45">
        <v>74.385163143401499</v>
      </c>
      <c r="K45">
        <v>1.1411307159520401</v>
      </c>
      <c r="N45" s="2" t="s">
        <v>42</v>
      </c>
      <c r="O45">
        <v>155.45277852307299</v>
      </c>
      <c r="P45">
        <v>5.7404610620000003E-3</v>
      </c>
      <c r="Q45">
        <v>-4.2742903890000003E-2</v>
      </c>
      <c r="R45">
        <v>-3.59171117E-4</v>
      </c>
      <c r="S45">
        <f t="shared" si="10"/>
        <v>4.3128154725717197E-2</v>
      </c>
      <c r="T45">
        <v>1.6195210580000001E-3</v>
      </c>
      <c r="V45" s="2" t="s">
        <v>47</v>
      </c>
      <c r="W45">
        <v>515.40193661002195</v>
      </c>
      <c r="X45">
        <v>2.1973981190000001E-3</v>
      </c>
      <c r="Y45">
        <v>-2.0288234620000001E-2</v>
      </c>
      <c r="Z45">
        <v>-1.6226174680000001E-4</v>
      </c>
      <c r="AA45">
        <f t="shared" si="3"/>
        <v>2.0407531731300235E-2</v>
      </c>
      <c r="AB45">
        <v>5.1986727469999997E-4</v>
      </c>
    </row>
    <row r="46" spans="1:28" x14ac:dyDescent="0.25">
      <c r="A46" t="s">
        <v>43</v>
      </c>
      <c r="B46">
        <v>199.58896936835501</v>
      </c>
      <c r="C46">
        <v>199.58896936835501</v>
      </c>
      <c r="D46">
        <v>199.58896936835501</v>
      </c>
      <c r="E46" s="9">
        <f t="shared" si="1"/>
        <v>0.34159125915730404</v>
      </c>
      <c r="F46" s="9">
        <f t="shared" si="5"/>
        <v>0.34159125915730404</v>
      </c>
      <c r="G46" s="9">
        <f t="shared" si="6"/>
        <v>0.34159125915730404</v>
      </c>
      <c r="H46">
        <v>74.385163143401499</v>
      </c>
      <c r="I46">
        <v>74.385163143401499</v>
      </c>
      <c r="J46">
        <v>74.385163143401499</v>
      </c>
      <c r="K46">
        <v>1.1411307159520401</v>
      </c>
      <c r="N46" s="2" t="s">
        <v>43</v>
      </c>
      <c r="O46">
        <v>199.58896936835501</v>
      </c>
      <c r="P46">
        <v>4.5351335519999997E-3</v>
      </c>
      <c r="Q46">
        <v>-3.4864035580000001E-2</v>
      </c>
      <c r="R46">
        <v>-2.9083100629999999E-4</v>
      </c>
      <c r="S46">
        <f t="shared" si="10"/>
        <v>3.5158967503784971E-2</v>
      </c>
      <c r="T46">
        <v>1.170453894E-3</v>
      </c>
      <c r="V46" s="2" t="s">
        <v>48</v>
      </c>
      <c r="W46">
        <v>121.290149505758</v>
      </c>
      <c r="X46">
        <v>8.2132770780000003E-3</v>
      </c>
      <c r="Y46">
        <v>-6.0019715690000003E-2</v>
      </c>
      <c r="Z46">
        <v>-5.0384280579999997E-4</v>
      </c>
      <c r="AA46">
        <f t="shared" si="3"/>
        <v>6.0581169099328133E-2</v>
      </c>
      <c r="AB46">
        <v>2.3680408169999998E-3</v>
      </c>
    </row>
    <row r="47" spans="1:28" x14ac:dyDescent="0.25">
      <c r="A47" t="s">
        <v>44</v>
      </c>
      <c r="B47">
        <v>176.81825872237499</v>
      </c>
      <c r="C47">
        <v>176.81825872237499</v>
      </c>
      <c r="D47">
        <v>176.81825872237499</v>
      </c>
      <c r="E47" s="9">
        <f t="shared" si="1"/>
        <v>0.18853176662058613</v>
      </c>
      <c r="F47" s="9">
        <f t="shared" si="5"/>
        <v>0.18853176662058613</v>
      </c>
      <c r="G47" s="9">
        <f t="shared" si="6"/>
        <v>0.18853176662058613</v>
      </c>
      <c r="H47">
        <v>74.385163143401499</v>
      </c>
      <c r="I47">
        <v>74.385163143401499</v>
      </c>
      <c r="J47">
        <v>74.385163143401499</v>
      </c>
      <c r="K47">
        <v>1.1411307159520401</v>
      </c>
      <c r="N47" s="2" t="s">
        <v>44</v>
      </c>
      <c r="O47">
        <v>176.81825872237499</v>
      </c>
      <c r="P47">
        <v>5.0822309719999997E-3</v>
      </c>
      <c r="Q47">
        <v>-3.8458030079999997E-2</v>
      </c>
      <c r="R47">
        <v>-3.2196783289999999E-4</v>
      </c>
      <c r="S47">
        <f t="shared" si="10"/>
        <v>3.8793721303483672E-2</v>
      </c>
      <c r="T47">
        <v>1.399958763E-3</v>
      </c>
      <c r="V47" s="2" t="s">
        <v>49</v>
      </c>
      <c r="W47">
        <v>138.228841909143</v>
      </c>
      <c r="X47">
        <v>7.2417200810000002E-3</v>
      </c>
      <c r="Y47">
        <v>-5.3666628700000003E-2</v>
      </c>
      <c r="Z47">
        <v>-4.4914215879999998E-4</v>
      </c>
      <c r="AA47">
        <f t="shared" si="3"/>
        <v>5.4154882276984354E-2</v>
      </c>
      <c r="AB47">
        <v>2.024599594E-3</v>
      </c>
    </row>
    <row r="48" spans="1:28" x14ac:dyDescent="0.25">
      <c r="A48" t="s">
        <v>45</v>
      </c>
      <c r="B48">
        <v>560.05708335098996</v>
      </c>
      <c r="C48">
        <v>560.05708335098996</v>
      </c>
      <c r="D48">
        <v>560.05708335098996</v>
      </c>
      <c r="E48" s="9">
        <f t="shared" si="1"/>
        <v>0.43095051883765834</v>
      </c>
      <c r="F48" s="9">
        <f t="shared" si="5"/>
        <v>0.43095051883765834</v>
      </c>
      <c r="G48" s="9">
        <f t="shared" si="6"/>
        <v>0.43095051883765834</v>
      </c>
      <c r="H48">
        <v>195.69407746045499</v>
      </c>
      <c r="I48">
        <v>195.69407746045499</v>
      </c>
      <c r="J48">
        <v>195.69407746045499</v>
      </c>
      <c r="K48">
        <v>2.27782718579987</v>
      </c>
      <c r="N48" s="2" t="s">
        <v>45</v>
      </c>
      <c r="O48">
        <v>560.05708335098996</v>
      </c>
      <c r="P48">
        <v>2.0485933890000002E-3</v>
      </c>
      <c r="Q48">
        <v>-1.9299244859999998E-2</v>
      </c>
      <c r="R48">
        <v>-1.5378440740000001E-4</v>
      </c>
      <c r="S48">
        <f t="shared" si="10"/>
        <v>1.9408277530055321E-2</v>
      </c>
      <c r="T48">
        <v>4.4548516559999999E-4</v>
      </c>
      <c r="V48" s="2" t="s">
        <v>51</v>
      </c>
      <c r="W48">
        <v>343.59127181491601</v>
      </c>
      <c r="X48">
        <v>2.9320396020000002E-3</v>
      </c>
      <c r="Y48">
        <v>-2.468118608E-2</v>
      </c>
      <c r="Z48">
        <v>-2.0136136419999999E-4</v>
      </c>
      <c r="AA48">
        <f t="shared" si="3"/>
        <v>2.4855549660835797E-2</v>
      </c>
      <c r="AB48">
        <v>7.2967178209999998E-4</v>
      </c>
    </row>
    <row r="49" spans="1:28" x14ac:dyDescent="0.25">
      <c r="A49" t="s">
        <v>46</v>
      </c>
      <c r="B49">
        <v>433.87357250702001</v>
      </c>
      <c r="C49">
        <v>433.87357250702001</v>
      </c>
      <c r="D49">
        <v>433.87357250702001</v>
      </c>
      <c r="E49" s="9">
        <f t="shared" si="1"/>
        <v>0.10855059626087882</v>
      </c>
      <c r="F49" s="9">
        <f t="shared" si="5"/>
        <v>0.10855059626087882</v>
      </c>
      <c r="G49" s="9">
        <f t="shared" si="6"/>
        <v>0.10855059626087882</v>
      </c>
      <c r="H49">
        <v>195.69407746045499</v>
      </c>
      <c r="I49">
        <v>195.69407746045499</v>
      </c>
      <c r="J49">
        <v>195.69407746045499</v>
      </c>
      <c r="K49">
        <v>2.27782718579987</v>
      </c>
      <c r="N49" s="2" t="s">
        <v>46</v>
      </c>
      <c r="O49">
        <v>433.87357250702001</v>
      </c>
      <c r="P49">
        <v>2.547742756E-3</v>
      </c>
      <c r="Q49">
        <v>-2.258849034E-2</v>
      </c>
      <c r="R49">
        <v>-1.8203136949999999E-4</v>
      </c>
      <c r="S49">
        <f t="shared" si="10"/>
        <v>2.2732444312271081E-2</v>
      </c>
      <c r="T49">
        <v>6.5568716020000003E-4</v>
      </c>
      <c r="V49" s="2" t="s">
        <v>52</v>
      </c>
      <c r="W49">
        <v>277.24397946130802</v>
      </c>
      <c r="X49">
        <v>3.5581716550000001E-3</v>
      </c>
      <c r="Y49">
        <v>-2.877989756E-2</v>
      </c>
      <c r="Z49">
        <v>-2.3675934220000001E-4</v>
      </c>
      <c r="AA49">
        <f t="shared" si="3"/>
        <v>2.899998524269725E-2</v>
      </c>
      <c r="AB49">
        <v>9.6327385830000003E-4</v>
      </c>
    </row>
    <row r="50" spans="1:28" x14ac:dyDescent="0.25">
      <c r="A50" t="s">
        <v>47</v>
      </c>
      <c r="B50">
        <v>515.40193661002195</v>
      </c>
      <c r="C50">
        <v>515.40193661002195</v>
      </c>
      <c r="D50">
        <v>515.40193661002195</v>
      </c>
      <c r="E50" s="9">
        <f t="shared" si="1"/>
        <v>0.31685624649057686</v>
      </c>
      <c r="F50" s="9">
        <f t="shared" si="5"/>
        <v>0.31685624649057686</v>
      </c>
      <c r="G50" s="9">
        <f t="shared" si="6"/>
        <v>0.31685624649057686</v>
      </c>
      <c r="H50">
        <v>195.69407746045499</v>
      </c>
      <c r="I50">
        <v>195.69407746045499</v>
      </c>
      <c r="J50">
        <v>195.69407746045499</v>
      </c>
      <c r="K50">
        <v>2.27782718579987</v>
      </c>
      <c r="N50" s="2" t="s">
        <v>47</v>
      </c>
      <c r="O50">
        <v>515.40193661002195</v>
      </c>
      <c r="P50">
        <v>2.1973981190000001E-3</v>
      </c>
      <c r="Q50">
        <v>-2.0288234620000001E-2</v>
      </c>
      <c r="R50">
        <v>-1.6226174680000001E-4</v>
      </c>
      <c r="S50">
        <f t="shared" si="10"/>
        <v>2.0407531731300235E-2</v>
      </c>
      <c r="T50">
        <v>5.1986727469999997E-4</v>
      </c>
      <c r="V50" s="2" t="s">
        <v>53</v>
      </c>
      <c r="W50">
        <v>336.26268975829697</v>
      </c>
      <c r="X50">
        <v>2.9891088779999998E-3</v>
      </c>
      <c r="Y50">
        <v>-2.5057776869999999E-2</v>
      </c>
      <c r="Z50">
        <v>-2.0460777139999999E-4</v>
      </c>
      <c r="AA50">
        <f t="shared" si="3"/>
        <v>2.5236259982243065E-2</v>
      </c>
      <c r="AB50">
        <v>7.5522382740000004E-4</v>
      </c>
    </row>
    <row r="51" spans="1:28" x14ac:dyDescent="0.25">
      <c r="A51" t="s">
        <v>48</v>
      </c>
      <c r="B51">
        <v>121.290149505758</v>
      </c>
      <c r="C51">
        <v>121.290149505758</v>
      </c>
      <c r="D51">
        <v>121.290149505758</v>
      </c>
      <c r="E51" s="9">
        <f t="shared" si="1"/>
        <v>7.5118662381824075E-2</v>
      </c>
      <c r="F51" s="9">
        <f t="shared" si="5"/>
        <v>7.5118662381824075E-2</v>
      </c>
      <c r="G51" s="9">
        <f t="shared" si="6"/>
        <v>7.5118662381824075E-2</v>
      </c>
      <c r="H51">
        <v>56.407796529664502</v>
      </c>
      <c r="I51">
        <v>56.407796529664502</v>
      </c>
      <c r="J51">
        <v>56.407796529664502</v>
      </c>
      <c r="K51">
        <v>2.30309693808737</v>
      </c>
      <c r="N51" s="2" t="s">
        <v>48</v>
      </c>
      <c r="O51">
        <v>121.290149505758</v>
      </c>
      <c r="P51">
        <v>8.2132770780000003E-3</v>
      </c>
      <c r="Q51">
        <v>-6.0019715690000003E-2</v>
      </c>
      <c r="R51">
        <v>-5.0384280579999997E-4</v>
      </c>
      <c r="S51">
        <f t="shared" si="10"/>
        <v>6.0581169099328133E-2</v>
      </c>
      <c r="T51">
        <v>2.3680408169999998E-3</v>
      </c>
      <c r="V51" s="2" t="s">
        <v>54</v>
      </c>
      <c r="W51">
        <v>3.74532836702403</v>
      </c>
      <c r="X51">
        <v>0.2293134436</v>
      </c>
      <c r="Y51">
        <v>-1.5130570400000001</v>
      </c>
      <c r="Z51">
        <v>-1.309857781E-2</v>
      </c>
      <c r="AA51">
        <f t="shared" si="3"/>
        <v>1.5303913991034768</v>
      </c>
      <c r="AB51">
        <v>6.8244603629999998E-2</v>
      </c>
    </row>
    <row r="52" spans="1:28" x14ac:dyDescent="0.25">
      <c r="A52" t="s">
        <v>49</v>
      </c>
      <c r="B52">
        <v>138.228841909143</v>
      </c>
      <c r="C52">
        <v>138.228841909143</v>
      </c>
      <c r="D52">
        <v>138.228841909143</v>
      </c>
      <c r="E52" s="9">
        <f t="shared" si="1"/>
        <v>0.22526361968818742</v>
      </c>
      <c r="F52" s="9">
        <f t="shared" si="5"/>
        <v>0.22526361968818742</v>
      </c>
      <c r="G52" s="9">
        <f t="shared" si="6"/>
        <v>0.22526361968818742</v>
      </c>
      <c r="H52">
        <v>56.407796529664502</v>
      </c>
      <c r="I52">
        <v>56.407796529664502</v>
      </c>
      <c r="J52">
        <v>56.407796529664502</v>
      </c>
      <c r="K52">
        <v>2.30309693808737</v>
      </c>
      <c r="N52" s="2" t="s">
        <v>49</v>
      </c>
      <c r="O52">
        <v>138.228841909143</v>
      </c>
      <c r="P52">
        <v>7.2417200810000002E-3</v>
      </c>
      <c r="Q52">
        <v>-5.3666628700000003E-2</v>
      </c>
      <c r="R52">
        <v>-4.4914215879999998E-4</v>
      </c>
      <c r="S52">
        <f t="shared" si="10"/>
        <v>5.4154882276984354E-2</v>
      </c>
      <c r="T52">
        <v>2.024599594E-3</v>
      </c>
      <c r="V52" s="2" t="s">
        <v>55</v>
      </c>
      <c r="W52">
        <v>4.0067639383325204</v>
      </c>
      <c r="X52">
        <v>0.21420277779999999</v>
      </c>
      <c r="Y52">
        <v>-1.413957736</v>
      </c>
      <c r="Z52">
        <v>-1.2240084429999999E-2</v>
      </c>
      <c r="AA52">
        <f t="shared" si="3"/>
        <v>1.4301430449008712</v>
      </c>
      <c r="AB52">
        <v>6.2320730380000001E-2</v>
      </c>
    </row>
    <row r="53" spans="1:28" s="1" customFormat="1" x14ac:dyDescent="0.25">
      <c r="A53" s="1" t="s">
        <v>50</v>
      </c>
      <c r="B53" s="1">
        <v>170.41966143350999</v>
      </c>
      <c r="C53" s="1">
        <v>170.41966143350999</v>
      </c>
      <c r="D53" s="1">
        <v>170.41966143350999</v>
      </c>
      <c r="E53" s="10">
        <f t="shared" si="1"/>
        <v>0.51060378102065518</v>
      </c>
      <c r="F53" s="10">
        <f t="shared" si="5"/>
        <v>0.51060378102065518</v>
      </c>
      <c r="G53" s="10">
        <f t="shared" si="6"/>
        <v>0.51060378102065518</v>
      </c>
      <c r="H53" s="1">
        <v>56.407796529664502</v>
      </c>
      <c r="I53" s="1">
        <v>56.407796529664502</v>
      </c>
      <c r="J53" s="1">
        <v>56.407796529664502</v>
      </c>
      <c r="K53" s="1">
        <v>2.30309693808737</v>
      </c>
      <c r="N53" s="4" t="s">
        <v>50</v>
      </c>
      <c r="O53" s="1">
        <v>170.41966143350999</v>
      </c>
      <c r="P53" s="1" t="s">
        <v>64</v>
      </c>
      <c r="Q53" s="1" t="s">
        <v>64</v>
      </c>
      <c r="R53" s="1" t="s">
        <v>64</v>
      </c>
      <c r="S53"/>
      <c r="T53" s="1" t="s">
        <v>64</v>
      </c>
      <c r="V53" s="2" t="s">
        <v>56</v>
      </c>
      <c r="W53">
        <v>3.4308025488099099</v>
      </c>
      <c r="X53">
        <v>0.25052217319999998</v>
      </c>
      <c r="Y53">
        <v>-1.6514613460000001</v>
      </c>
      <c r="Z53">
        <v>-1.4299144240000001E-2</v>
      </c>
      <c r="AA53">
        <f t="shared" si="3"/>
        <v>1.6704162361887467</v>
      </c>
      <c r="AB53">
        <v>7.5475403699999999E-2</v>
      </c>
    </row>
    <row r="54" spans="1:28" x14ac:dyDescent="0.25">
      <c r="A54" t="s">
        <v>51</v>
      </c>
      <c r="B54">
        <v>343.59127181491601</v>
      </c>
      <c r="C54">
        <v>343.59127181491601</v>
      </c>
      <c r="D54">
        <v>343.59127181491601</v>
      </c>
      <c r="E54" s="9">
        <f t="shared" si="1"/>
        <v>0.31847892284311463</v>
      </c>
      <c r="F54" s="9">
        <f t="shared" si="5"/>
        <v>0.31847892284311463</v>
      </c>
      <c r="G54" s="9">
        <f t="shared" si="6"/>
        <v>0.31847892284311463</v>
      </c>
      <c r="H54">
        <v>130.29835587891299</v>
      </c>
      <c r="I54">
        <v>130.29835587891299</v>
      </c>
      <c r="J54">
        <v>130.29835587891299</v>
      </c>
      <c r="K54">
        <v>1.65800427690868</v>
      </c>
      <c r="N54" s="2" t="s">
        <v>51</v>
      </c>
      <c r="O54">
        <v>343.59127181491601</v>
      </c>
      <c r="P54">
        <v>2.9320396020000002E-3</v>
      </c>
      <c r="Q54">
        <v>-2.468118608E-2</v>
      </c>
      <c r="R54">
        <v>-2.0136136419999999E-4</v>
      </c>
      <c r="S54">
        <f t="shared" ref="S54:S59" si="11">SQRT((P54^2)+(Q54^2)+(R54^2))</f>
        <v>2.4855549660835797E-2</v>
      </c>
      <c r="T54">
        <v>7.2967178209999998E-4</v>
      </c>
      <c r="V54" s="2" t="s">
        <v>59</v>
      </c>
      <c r="W54">
        <v>498.79138810119002</v>
      </c>
      <c r="X54">
        <v>2.3127461639999999E-3</v>
      </c>
      <c r="Y54">
        <v>-2.124572425E-2</v>
      </c>
      <c r="Z54">
        <v>-1.700166674E-4</v>
      </c>
      <c r="AA54">
        <f t="shared" si="3"/>
        <v>2.1371909119059267E-2</v>
      </c>
      <c r="AB54">
        <v>5.0362642740000001E-4</v>
      </c>
    </row>
    <row r="55" spans="1:28" x14ac:dyDescent="0.25">
      <c r="A55" t="s">
        <v>52</v>
      </c>
      <c r="B55">
        <v>277.24397946130802</v>
      </c>
      <c r="C55">
        <v>277.24397946130802</v>
      </c>
      <c r="D55">
        <v>277.24397946130802</v>
      </c>
      <c r="E55" s="9">
        <f t="shared" si="1"/>
        <v>6.3881342136628438E-2</v>
      </c>
      <c r="F55" s="9">
        <f t="shared" si="5"/>
        <v>6.3881342136628438E-2</v>
      </c>
      <c r="G55" s="9">
        <f t="shared" si="6"/>
        <v>6.3881342136628438E-2</v>
      </c>
      <c r="H55">
        <v>130.29835587891299</v>
      </c>
      <c r="I55">
        <v>130.29835587891299</v>
      </c>
      <c r="J55">
        <v>130.29835587891299</v>
      </c>
      <c r="K55">
        <v>1.65800427690868</v>
      </c>
      <c r="N55" s="2" t="s">
        <v>52</v>
      </c>
      <c r="O55">
        <v>277.24397946130802</v>
      </c>
      <c r="P55">
        <v>3.5581716550000001E-3</v>
      </c>
      <c r="Q55">
        <v>-2.877989756E-2</v>
      </c>
      <c r="R55">
        <v>-2.3675934220000001E-4</v>
      </c>
      <c r="S55">
        <f t="shared" si="11"/>
        <v>2.899998524269725E-2</v>
      </c>
      <c r="T55">
        <v>9.6327385830000003E-4</v>
      </c>
    </row>
    <row r="56" spans="1:28" x14ac:dyDescent="0.25">
      <c r="A56" t="s">
        <v>53</v>
      </c>
      <c r="B56">
        <v>336.26268975829697</v>
      </c>
      <c r="C56">
        <v>336.26268975829697</v>
      </c>
      <c r="D56">
        <v>336.26268975829697</v>
      </c>
      <c r="E56" s="9">
        <f t="shared" si="1"/>
        <v>0.2903566107571911</v>
      </c>
      <c r="F56" s="9">
        <f t="shared" si="5"/>
        <v>0.2903566107571911</v>
      </c>
      <c r="G56" s="9">
        <f t="shared" si="6"/>
        <v>0.2903566107571911</v>
      </c>
      <c r="H56">
        <v>130.29835587891299</v>
      </c>
      <c r="I56">
        <v>130.29835587891299</v>
      </c>
      <c r="J56">
        <v>130.29835587891299</v>
      </c>
      <c r="K56">
        <v>1.65800427690868</v>
      </c>
      <c r="N56" s="2" t="s">
        <v>53</v>
      </c>
      <c r="O56">
        <v>336.26268975829697</v>
      </c>
      <c r="P56">
        <v>2.9891088779999998E-3</v>
      </c>
      <c r="Q56">
        <v>-2.5057776869999999E-2</v>
      </c>
      <c r="R56">
        <v>-2.0460777139999999E-4</v>
      </c>
      <c r="S56">
        <f t="shared" si="11"/>
        <v>2.5236259982243065E-2</v>
      </c>
      <c r="T56">
        <v>7.5522382740000004E-4</v>
      </c>
      <c r="V56" s="2" t="s">
        <v>70</v>
      </c>
    </row>
    <row r="57" spans="1:28" x14ac:dyDescent="0.25">
      <c r="A57" t="s">
        <v>54</v>
      </c>
      <c r="B57">
        <v>3.74532836702403</v>
      </c>
      <c r="C57">
        <v>3.74532836702403</v>
      </c>
      <c r="D57">
        <v>3.74532836702403</v>
      </c>
      <c r="E57" s="9">
        <f t="shared" si="1"/>
        <v>0.17591970243091204</v>
      </c>
      <c r="F57" s="9">
        <f t="shared" si="5"/>
        <v>0.17591970243091204</v>
      </c>
      <c r="G57" s="9">
        <f t="shared" si="6"/>
        <v>0.17591970243091204</v>
      </c>
      <c r="H57">
        <v>1.5925102535834399</v>
      </c>
      <c r="I57">
        <v>1.5925102535834399</v>
      </c>
      <c r="J57">
        <v>1.5925102535834399</v>
      </c>
      <c r="K57">
        <v>1.3502588391246599</v>
      </c>
      <c r="N57" s="2" t="s">
        <v>54</v>
      </c>
      <c r="O57">
        <v>3.74532836702403</v>
      </c>
      <c r="P57">
        <v>0.2293134436</v>
      </c>
      <c r="Q57">
        <v>-1.5130570400000001</v>
      </c>
      <c r="R57">
        <v>-1.309857781E-2</v>
      </c>
      <c r="S57">
        <f t="shared" si="11"/>
        <v>1.5303913991034768</v>
      </c>
      <c r="T57">
        <v>6.8244603629999998E-2</v>
      </c>
    </row>
    <row r="58" spans="1:28" x14ac:dyDescent="0.25">
      <c r="A58" t="s">
        <v>55</v>
      </c>
      <c r="B58">
        <v>4.0067639383325204</v>
      </c>
      <c r="C58">
        <v>4.0067639383325204</v>
      </c>
      <c r="D58">
        <v>4.0067639383325204</v>
      </c>
      <c r="E58" s="9">
        <f t="shared" si="1"/>
        <v>0.2580025558129273</v>
      </c>
      <c r="F58" s="9">
        <f t="shared" si="5"/>
        <v>0.2580025558129273</v>
      </c>
      <c r="G58" s="9">
        <f t="shared" si="6"/>
        <v>0.2580025558129273</v>
      </c>
      <c r="H58">
        <v>1.5925102535834399</v>
      </c>
      <c r="I58">
        <v>1.5925102535834399</v>
      </c>
      <c r="J58">
        <v>1.5925102535834399</v>
      </c>
      <c r="K58">
        <v>1.3502588391246599</v>
      </c>
      <c r="N58" s="2" t="s">
        <v>55</v>
      </c>
      <c r="O58">
        <v>4.0067639383325204</v>
      </c>
      <c r="P58">
        <v>0.21420277779999999</v>
      </c>
      <c r="Q58">
        <v>-1.413957736</v>
      </c>
      <c r="R58">
        <v>-1.2240084429999999E-2</v>
      </c>
      <c r="S58">
        <f t="shared" si="11"/>
        <v>1.4301430449008712</v>
      </c>
      <c r="T58">
        <v>6.2320730380000001E-2</v>
      </c>
    </row>
    <row r="59" spans="1:28" x14ac:dyDescent="0.25">
      <c r="A59" t="s">
        <v>56</v>
      </c>
      <c r="B59">
        <v>3.4308025488099099</v>
      </c>
      <c r="C59">
        <v>3.4308025488099099</v>
      </c>
      <c r="D59">
        <v>3.4308025488099099</v>
      </c>
      <c r="E59" s="9">
        <f t="shared" si="1"/>
        <v>7.7168119040356364E-2</v>
      </c>
      <c r="F59" s="9">
        <f t="shared" si="5"/>
        <v>7.7168119040356364E-2</v>
      </c>
      <c r="G59" s="9">
        <f t="shared" si="6"/>
        <v>7.7168119040356364E-2</v>
      </c>
      <c r="H59">
        <v>1.5925102535834399</v>
      </c>
      <c r="I59">
        <v>1.5925102535834399</v>
      </c>
      <c r="J59">
        <v>1.5925102535834399</v>
      </c>
      <c r="K59">
        <v>1.3502588391246599</v>
      </c>
      <c r="N59" s="2" t="s">
        <v>56</v>
      </c>
      <c r="O59">
        <v>3.4308025488099099</v>
      </c>
      <c r="P59">
        <v>0.25052217319999998</v>
      </c>
      <c r="Q59">
        <v>-1.6514613460000001</v>
      </c>
      <c r="R59">
        <v>-1.4299144240000001E-2</v>
      </c>
      <c r="S59">
        <f t="shared" si="11"/>
        <v>1.6704162361887467</v>
      </c>
      <c r="T59">
        <v>7.5475403699999999E-2</v>
      </c>
    </row>
    <row r="60" spans="1:28" s="1" customFormat="1" x14ac:dyDescent="0.25">
      <c r="A60" s="1" t="s">
        <v>57</v>
      </c>
      <c r="B60" s="1">
        <v>524.89164621382599</v>
      </c>
      <c r="C60" s="1">
        <v>524.89164621382599</v>
      </c>
      <c r="D60" s="1">
        <v>524.89164621382599</v>
      </c>
      <c r="E60" s="10">
        <f t="shared" si="1"/>
        <v>0.53449530860139371</v>
      </c>
      <c r="F60" s="10">
        <f t="shared" si="5"/>
        <v>0.53449530860139371</v>
      </c>
      <c r="G60" s="10">
        <f t="shared" si="6"/>
        <v>0.53449530860139371</v>
      </c>
      <c r="H60" s="1">
        <v>171.030710642001</v>
      </c>
      <c r="I60" s="1">
        <v>171.030710642001</v>
      </c>
      <c r="J60" s="1">
        <v>171.030710642001</v>
      </c>
      <c r="K60" s="1">
        <v>2.5467499106659499</v>
      </c>
      <c r="N60" s="4" t="s">
        <v>57</v>
      </c>
      <c r="O60" s="1">
        <v>524.89164621382599</v>
      </c>
      <c r="P60" s="1" t="s">
        <v>64</v>
      </c>
      <c r="Q60" s="1" t="s">
        <v>64</v>
      </c>
      <c r="R60" s="1" t="s">
        <v>64</v>
      </c>
      <c r="S60"/>
      <c r="T60" s="1" t="s">
        <v>64</v>
      </c>
      <c r="V60" s="2"/>
      <c r="W60" s="2"/>
      <c r="X60"/>
      <c r="Y60"/>
      <c r="Z60"/>
      <c r="AA60"/>
      <c r="AB60"/>
    </row>
    <row r="61" spans="1:28" s="1" customFormat="1" x14ac:dyDescent="0.25">
      <c r="A61" s="1" t="s">
        <v>58</v>
      </c>
      <c r="B61" s="1">
        <v>530.62495539647398</v>
      </c>
      <c r="C61" s="1">
        <v>530.62495539647398</v>
      </c>
      <c r="D61" s="1">
        <v>530.62495539647398</v>
      </c>
      <c r="E61" s="10">
        <f t="shared" si="1"/>
        <v>0.55125636034796832</v>
      </c>
      <c r="F61" s="10">
        <f t="shared" si="5"/>
        <v>0.55125636034796832</v>
      </c>
      <c r="G61" s="10">
        <f t="shared" si="6"/>
        <v>0.55125636034796832</v>
      </c>
      <c r="H61" s="1">
        <v>171.030710642001</v>
      </c>
      <c r="I61" s="1">
        <v>171.030710642001</v>
      </c>
      <c r="J61" s="1">
        <v>171.030710642001</v>
      </c>
      <c r="K61" s="1">
        <v>2.5467499106659499</v>
      </c>
      <c r="N61" s="4" t="s">
        <v>58</v>
      </c>
      <c r="O61" s="1">
        <v>530.62495539647398</v>
      </c>
      <c r="P61" s="1" t="s">
        <v>64</v>
      </c>
      <c r="Q61" s="1" t="s">
        <v>64</v>
      </c>
      <c r="R61" s="1" t="s">
        <v>64</v>
      </c>
      <c r="S61"/>
      <c r="T61" s="1" t="s">
        <v>64</v>
      </c>
      <c r="V61" s="2"/>
      <c r="W61" s="2"/>
      <c r="X61"/>
      <c r="Y61"/>
      <c r="Z61"/>
      <c r="AA61"/>
      <c r="AB61"/>
    </row>
    <row r="62" spans="1:28" x14ac:dyDescent="0.25">
      <c r="A62" t="s">
        <v>59</v>
      </c>
      <c r="B62">
        <v>498.79138810119002</v>
      </c>
      <c r="C62">
        <v>498.79138810119002</v>
      </c>
      <c r="D62">
        <v>498.79138810119002</v>
      </c>
      <c r="E62" s="9">
        <f t="shared" si="1"/>
        <v>0.45819246797510216</v>
      </c>
      <c r="F62" s="9">
        <f t="shared" si="5"/>
        <v>0.45819246797510216</v>
      </c>
      <c r="G62" s="9">
        <f t="shared" si="6"/>
        <v>0.45819246797510216</v>
      </c>
      <c r="H62">
        <v>171.030710642001</v>
      </c>
      <c r="I62">
        <v>171.030710642001</v>
      </c>
      <c r="J62">
        <v>171.030710642001</v>
      </c>
      <c r="K62">
        <v>2.5467499106659499</v>
      </c>
      <c r="N62" s="2" t="s">
        <v>59</v>
      </c>
      <c r="O62">
        <v>498.79138810119002</v>
      </c>
      <c r="P62">
        <v>2.3127461639999999E-3</v>
      </c>
      <c r="Q62">
        <v>-2.124572425E-2</v>
      </c>
      <c r="R62">
        <v>-1.700166674E-4</v>
      </c>
      <c r="S62">
        <f t="shared" ref="S62" si="12">SQRT((P62^2)+(Q62^2)+(R62^2))</f>
        <v>2.1371909119059267E-2</v>
      </c>
      <c r="T62">
        <v>5.0362642740000001E-4</v>
      </c>
    </row>
    <row r="64" spans="1:28" x14ac:dyDescent="0.25">
      <c r="E64" s="11" t="s">
        <v>73</v>
      </c>
      <c r="F64" s="11"/>
      <c r="G64" s="11"/>
      <c r="N64" s="2" t="s">
        <v>70</v>
      </c>
    </row>
    <row r="65" spans="5:7" x14ac:dyDescent="0.25">
      <c r="E65" s="11"/>
      <c r="F65" s="11"/>
      <c r="G65" s="11"/>
    </row>
    <row r="66" spans="5:7" x14ac:dyDescent="0.25">
      <c r="E66" s="11"/>
      <c r="F66" s="11"/>
      <c r="G66" s="11"/>
    </row>
    <row r="67" spans="5:7" x14ac:dyDescent="0.25">
      <c r="E67" s="11"/>
      <c r="F67" s="11"/>
      <c r="G67" s="11"/>
    </row>
    <row r="68" spans="5:7" x14ac:dyDescent="0.25">
      <c r="E68" s="11"/>
      <c r="F68" s="11"/>
      <c r="G68" s="11"/>
    </row>
    <row r="69" spans="5:7" x14ac:dyDescent="0.25">
      <c r="E69" s="11"/>
      <c r="F69" s="11"/>
      <c r="G69" s="11"/>
    </row>
    <row r="70" spans="5:7" x14ac:dyDescent="0.25">
      <c r="E70" s="11"/>
      <c r="F70" s="11"/>
      <c r="G70" s="11"/>
    </row>
    <row r="71" spans="5:7" x14ac:dyDescent="0.25">
      <c r="E71" s="11"/>
      <c r="F71" s="11"/>
      <c r="G71" s="11"/>
    </row>
    <row r="72" spans="5:7" x14ac:dyDescent="0.25">
      <c r="E72" s="11"/>
      <c r="F72" s="11"/>
      <c r="G72" s="11"/>
    </row>
    <row r="73" spans="5:7" x14ac:dyDescent="0.25">
      <c r="E73" s="11"/>
      <c r="F73" s="11"/>
      <c r="G73" s="11"/>
    </row>
  </sheetData>
  <mergeCells count="3">
    <mergeCell ref="A1:K1"/>
    <mergeCell ref="N1:T1"/>
    <mergeCell ref="E64:G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2017-07-23T16:37:25Z</dcterms:created>
  <dcterms:modified xsi:type="dcterms:W3CDTF">2017-07-25T15:05:54Z</dcterms:modified>
</cp:coreProperties>
</file>