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oitmc-my.sharepoint.com/personal/celina_kortmann_study_tu-dortmund_de/Documents/Dokumente/Studium/Anfängerpraktikum/V407----Fresnelsche-Formeln/"/>
    </mc:Choice>
  </mc:AlternateContent>
  <xr:revisionPtr revIDLastSave="10" documentId="8_{8D54535D-BADA-4135-8678-5BF71427B1DE}" xr6:coauthVersionLast="47" xr6:coauthVersionMax="47" xr10:uidLastSave="{08CA3814-BF22-4B2D-A5D0-C65C7C19B6A6}"/>
  <bookViews>
    <workbookView xWindow="-110" yWindow="-110" windowWidth="19420" windowHeight="11020" xr2:uid="{4363A5E4-3C05-4267-B2DF-A487509FDA3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<sst xmlns="http://schemas.openxmlformats.org/spreadsheetml/2006/main" count="4" uniqueCount="4">
  <si>
    <t>alpha</t>
  </si>
  <si>
    <t>I</t>
  </si>
  <si>
    <t>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</si>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</sst>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3C60-A9FF-4200-98F3-9A314E0EB11A}">
  <dimension ref="A1:D43"/>
  <sheetViews>
    <sheetView tabSelected="1" topLeftCell="A17" workbookViewId="0">
      <selection activeCell="D43" sqref="D43"/>
    </sheetView>
  </sheetViews>
  <sheetFormatPr baseColWidth="10" defaultRowHeight="14.5" x14ac:dyDescent="0.35"/>
  <cols>
    <col min="3" max="4" width="10.90625" style="1"/>
  </cols>
  <sheetData>
    <row r="1" spans="1:4" x14ac:dyDescent="0.35">
      <c r="A1" t="s">
        <v>0</v>
      </c>
      <c r="B1" t="s">
        <v>1</v>
      </c>
      <c r="C1" s="1" t="s">
        <v>2</v>
      </c>
      <c r="D1" s="1" t="s">
        <v>3</v>
      </c>
    </row>
    <row r="2" spans="1:4" x14ac:dyDescent="0.35">
      <c r="A2">
        <v>6</v>
      </c>
      <c r="B2">
        <v>67</v>
      </c>
      <c r="C2" s="1">
        <f>SQRT(B2/200)</f>
        <v>0.57879184513951132</v>
      </c>
      <c r="D2" s="1">
        <f>SQRT(1+(4*C2*(COS(A2))^2)/((C2-1)^2))</f>
        <v>3.6097849100828592</v>
      </c>
    </row>
    <row r="3" spans="1:4" x14ac:dyDescent="0.35">
      <c r="A3">
        <v>8</v>
      </c>
      <c r="B3">
        <v>70</v>
      </c>
      <c r="C3" s="1">
        <f t="shared" ref="C3:C41" si="0">SQRT(B3/200)</f>
        <v>0.59160797830996159</v>
      </c>
      <c r="D3" s="1">
        <f t="shared" ref="D3:D41" si="1">SQRT(1+(4*C3*(COS(A3))^2)/((C3-1)^2))</f>
        <v>1.1403404438328133</v>
      </c>
    </row>
    <row r="4" spans="1:4" x14ac:dyDescent="0.35">
      <c r="A4">
        <v>10</v>
      </c>
      <c r="B4">
        <v>66</v>
      </c>
      <c r="C4" s="1">
        <f t="shared" si="0"/>
        <v>0.57445626465380284</v>
      </c>
      <c r="D4" s="1">
        <f t="shared" si="1"/>
        <v>3.1517614954559972</v>
      </c>
    </row>
    <row r="5" spans="1:4" x14ac:dyDescent="0.35">
      <c r="A5">
        <v>12</v>
      </c>
      <c r="B5">
        <v>72</v>
      </c>
      <c r="C5" s="1">
        <f t="shared" si="0"/>
        <v>0.6</v>
      </c>
      <c r="D5" s="1">
        <f t="shared" si="1"/>
        <v>3.4177979102087757</v>
      </c>
    </row>
    <row r="6" spans="1:4" x14ac:dyDescent="0.35">
      <c r="A6">
        <v>14</v>
      </c>
      <c r="B6">
        <v>67</v>
      </c>
      <c r="C6" s="1">
        <f t="shared" si="0"/>
        <v>0.57879184513951132</v>
      </c>
      <c r="D6" s="1">
        <f t="shared" si="1"/>
        <v>1.1153405553385412</v>
      </c>
    </row>
    <row r="7" spans="1:4" x14ac:dyDescent="0.35">
      <c r="A7">
        <v>16</v>
      </c>
      <c r="B7">
        <v>70</v>
      </c>
      <c r="C7" s="1">
        <f t="shared" si="0"/>
        <v>0.59160797830996159</v>
      </c>
      <c r="D7" s="1">
        <f t="shared" si="1"/>
        <v>3.743331388081268</v>
      </c>
    </row>
    <row r="8" spans="1:4" x14ac:dyDescent="0.35">
      <c r="A8">
        <v>18</v>
      </c>
      <c r="B8">
        <v>73</v>
      </c>
      <c r="C8" s="1">
        <f t="shared" si="0"/>
        <v>0.60415229867972864</v>
      </c>
      <c r="D8" s="1">
        <f t="shared" si="1"/>
        <v>2.7792838318720503</v>
      </c>
    </row>
    <row r="9" spans="1:4" x14ac:dyDescent="0.35">
      <c r="A9">
        <v>20</v>
      </c>
      <c r="B9">
        <v>76</v>
      </c>
      <c r="C9" s="1">
        <f t="shared" si="0"/>
        <v>0.61644140029689765</v>
      </c>
      <c r="D9" s="1">
        <f t="shared" si="1"/>
        <v>1.9470878552618809</v>
      </c>
    </row>
    <row r="10" spans="1:4" x14ac:dyDescent="0.35">
      <c r="A10">
        <v>22</v>
      </c>
      <c r="B10">
        <v>78</v>
      </c>
      <c r="C10" s="1">
        <f t="shared" si="0"/>
        <v>0.62449979983983983</v>
      </c>
      <c r="D10" s="1">
        <f t="shared" si="1"/>
        <v>4.3260684330282917</v>
      </c>
    </row>
    <row r="11" spans="1:4" x14ac:dyDescent="0.35">
      <c r="A11">
        <v>24</v>
      </c>
      <c r="B11">
        <v>72</v>
      </c>
      <c r="C11" s="1">
        <f t="shared" si="0"/>
        <v>0.6</v>
      </c>
      <c r="D11" s="1">
        <f t="shared" si="1"/>
        <v>1.9232569911431496</v>
      </c>
    </row>
    <row r="12" spans="1:4" x14ac:dyDescent="0.35">
      <c r="A12">
        <v>26</v>
      </c>
      <c r="B12">
        <v>80</v>
      </c>
      <c r="C12" s="1">
        <f t="shared" si="0"/>
        <v>0.63245553203367588</v>
      </c>
      <c r="D12" s="1">
        <f t="shared" si="1"/>
        <v>2.9727717433323595</v>
      </c>
    </row>
    <row r="13" spans="1:4" x14ac:dyDescent="0.35">
      <c r="A13">
        <v>28</v>
      </c>
      <c r="B13">
        <v>74</v>
      </c>
      <c r="C13" s="1">
        <f t="shared" si="0"/>
        <v>0.60827625302982191</v>
      </c>
      <c r="D13" s="1">
        <f t="shared" si="1"/>
        <v>3.9613861093735019</v>
      </c>
    </row>
    <row r="14" spans="1:4" x14ac:dyDescent="0.35">
      <c r="A14">
        <v>30</v>
      </c>
      <c r="B14">
        <v>80</v>
      </c>
      <c r="C14" s="1">
        <f t="shared" si="0"/>
        <v>0.63245553203367588</v>
      </c>
      <c r="D14" s="1">
        <f t="shared" si="1"/>
        <v>1.2023240434283835</v>
      </c>
    </row>
    <row r="15" spans="1:4" x14ac:dyDescent="0.35">
      <c r="A15">
        <v>32</v>
      </c>
      <c r="B15">
        <v>80</v>
      </c>
      <c r="C15" s="1">
        <f t="shared" si="0"/>
        <v>0.63245553203367588</v>
      </c>
      <c r="D15" s="1">
        <f t="shared" si="1"/>
        <v>3.7460265701765589</v>
      </c>
    </row>
    <row r="16" spans="1:4" x14ac:dyDescent="0.35">
      <c r="A16">
        <v>34</v>
      </c>
      <c r="B16">
        <v>82</v>
      </c>
      <c r="C16" s="1">
        <f t="shared" si="0"/>
        <v>0.6403124237432849</v>
      </c>
      <c r="D16" s="1">
        <f t="shared" si="1"/>
        <v>3.9058046874312584</v>
      </c>
    </row>
    <row r="17" spans="1:4" x14ac:dyDescent="0.35">
      <c r="A17">
        <v>36</v>
      </c>
      <c r="B17">
        <v>84</v>
      </c>
      <c r="C17" s="1">
        <f t="shared" si="0"/>
        <v>0.64807406984078597</v>
      </c>
      <c r="D17" s="1">
        <f t="shared" si="1"/>
        <v>1.1587634587220159</v>
      </c>
    </row>
    <row r="18" spans="1:4" x14ac:dyDescent="0.35">
      <c r="A18">
        <v>38</v>
      </c>
      <c r="B18">
        <v>85</v>
      </c>
      <c r="C18" s="1">
        <f t="shared" si="0"/>
        <v>0.65192024052026487</v>
      </c>
      <c r="D18" s="1">
        <f t="shared" si="1"/>
        <v>4.5422764527781272</v>
      </c>
    </row>
    <row r="19" spans="1:4" x14ac:dyDescent="0.35">
      <c r="A19">
        <v>40</v>
      </c>
      <c r="B19">
        <v>90</v>
      </c>
      <c r="C19" s="1">
        <f t="shared" si="0"/>
        <v>0.67082039324993692</v>
      </c>
      <c r="D19" s="1">
        <f t="shared" si="1"/>
        <v>3.4662181072286176</v>
      </c>
    </row>
    <row r="20" spans="1:4" x14ac:dyDescent="0.35">
      <c r="A20">
        <v>42</v>
      </c>
      <c r="B20">
        <v>92</v>
      </c>
      <c r="C20" s="1">
        <f t="shared" si="0"/>
        <v>0.67823299831252681</v>
      </c>
      <c r="D20" s="1">
        <f t="shared" si="1"/>
        <v>2.2786441819044474</v>
      </c>
    </row>
    <row r="21" spans="1:4" x14ac:dyDescent="0.35">
      <c r="A21">
        <v>44</v>
      </c>
      <c r="B21">
        <v>93</v>
      </c>
      <c r="C21" s="1">
        <f t="shared" si="0"/>
        <v>0.6819090848492928</v>
      </c>
      <c r="D21" s="1">
        <f t="shared" si="1"/>
        <v>5.286711726859493</v>
      </c>
    </row>
    <row r="22" spans="1:4" x14ac:dyDescent="0.35">
      <c r="A22">
        <v>46</v>
      </c>
      <c r="B22">
        <v>97</v>
      </c>
      <c r="C22" s="1">
        <f t="shared" si="0"/>
        <v>0.69641941385920592</v>
      </c>
      <c r="D22" s="1">
        <f t="shared" si="1"/>
        <v>2.577900998388142</v>
      </c>
    </row>
    <row r="23" spans="1:4" x14ac:dyDescent="0.35">
      <c r="A23">
        <v>48</v>
      </c>
      <c r="B23">
        <v>99</v>
      </c>
      <c r="C23" s="1">
        <f t="shared" si="0"/>
        <v>0.70356236397351446</v>
      </c>
      <c r="D23" s="1">
        <f t="shared" si="1"/>
        <v>3.7581327810813239</v>
      </c>
    </row>
    <row r="24" spans="1:4" x14ac:dyDescent="0.35">
      <c r="A24">
        <v>50</v>
      </c>
      <c r="B24">
        <v>100</v>
      </c>
      <c r="C24" s="1">
        <f t="shared" si="0"/>
        <v>0.70710678118654757</v>
      </c>
      <c r="D24" s="1">
        <f t="shared" si="1"/>
        <v>5.630350843261648</v>
      </c>
    </row>
    <row r="25" spans="1:4" x14ac:dyDescent="0.35">
      <c r="A25">
        <v>52</v>
      </c>
      <c r="B25">
        <v>100</v>
      </c>
      <c r="C25" s="1">
        <f t="shared" si="0"/>
        <v>0.70710678118654757</v>
      </c>
      <c r="D25" s="1">
        <f t="shared" si="1"/>
        <v>1.3696334519641669</v>
      </c>
    </row>
    <row r="26" spans="1:4" x14ac:dyDescent="0.35">
      <c r="A26">
        <v>54</v>
      </c>
      <c r="B26">
        <v>100</v>
      </c>
      <c r="C26" s="1">
        <f t="shared" si="0"/>
        <v>0.70710678118654757</v>
      </c>
      <c r="D26" s="1">
        <f t="shared" si="1"/>
        <v>4.8657643543594382</v>
      </c>
    </row>
    <row r="27" spans="1:4" x14ac:dyDescent="0.35">
      <c r="A27">
        <v>56</v>
      </c>
      <c r="B27">
        <v>100</v>
      </c>
      <c r="C27" s="1">
        <f t="shared" si="0"/>
        <v>0.70710678118654757</v>
      </c>
      <c r="D27" s="1">
        <f t="shared" si="1"/>
        <v>5.0002060316513006</v>
      </c>
    </row>
    <row r="28" spans="1:4" x14ac:dyDescent="0.35">
      <c r="A28">
        <v>58</v>
      </c>
      <c r="B28">
        <v>100</v>
      </c>
      <c r="C28" s="1">
        <f t="shared" si="0"/>
        <v>0.70710678118654757</v>
      </c>
      <c r="D28" s="1">
        <f t="shared" si="1"/>
        <v>1.2117387221302816</v>
      </c>
    </row>
    <row r="29" spans="1:4" x14ac:dyDescent="0.35">
      <c r="A29">
        <v>60</v>
      </c>
      <c r="B29">
        <v>100</v>
      </c>
      <c r="C29" s="1">
        <f t="shared" si="0"/>
        <v>0.70710678118654757</v>
      </c>
      <c r="D29" s="1">
        <f t="shared" si="1"/>
        <v>5.5594319640516874</v>
      </c>
    </row>
    <row r="30" spans="1:4" x14ac:dyDescent="0.35">
      <c r="A30">
        <v>62</v>
      </c>
      <c r="B30">
        <v>100</v>
      </c>
      <c r="C30" s="1">
        <f t="shared" si="0"/>
        <v>0.70710678118654757</v>
      </c>
      <c r="D30" s="1">
        <f t="shared" si="1"/>
        <v>3.9944761279311969</v>
      </c>
    </row>
    <row r="31" spans="1:4" x14ac:dyDescent="0.35">
      <c r="A31">
        <v>64</v>
      </c>
      <c r="B31">
        <v>110</v>
      </c>
      <c r="C31" s="1">
        <f t="shared" si="0"/>
        <v>0.74161984870956632</v>
      </c>
      <c r="D31" s="1">
        <f t="shared" si="1"/>
        <v>2.796972180761939</v>
      </c>
    </row>
    <row r="32" spans="1:4" x14ac:dyDescent="0.35">
      <c r="A32">
        <v>66</v>
      </c>
      <c r="B32">
        <v>120</v>
      </c>
      <c r="C32" s="1">
        <f t="shared" si="0"/>
        <v>0.7745966692414834</v>
      </c>
      <c r="D32" s="1">
        <f t="shared" si="1"/>
        <v>7.8702525596337845</v>
      </c>
    </row>
    <row r="33" spans="1:4" x14ac:dyDescent="0.35">
      <c r="A33">
        <v>68</v>
      </c>
      <c r="B33">
        <v>120</v>
      </c>
      <c r="C33" s="1">
        <f t="shared" si="0"/>
        <v>0.7745966692414834</v>
      </c>
      <c r="D33" s="1">
        <f t="shared" si="1"/>
        <v>3.5796861972971756</v>
      </c>
    </row>
    <row r="34" spans="1:4" x14ac:dyDescent="0.35">
      <c r="A34">
        <v>70</v>
      </c>
      <c r="B34">
        <v>120</v>
      </c>
      <c r="C34" s="1">
        <f t="shared" si="0"/>
        <v>0.7745966692414834</v>
      </c>
      <c r="D34" s="1">
        <f t="shared" si="1"/>
        <v>5.0458116357704501</v>
      </c>
    </row>
    <row r="35" spans="1:4" x14ac:dyDescent="0.35">
      <c r="A35">
        <v>72</v>
      </c>
      <c r="B35">
        <v>130</v>
      </c>
      <c r="C35" s="1">
        <f t="shared" si="0"/>
        <v>0.80622577482985502</v>
      </c>
      <c r="D35" s="1">
        <f t="shared" si="1"/>
        <v>9.0195955433571111</v>
      </c>
    </row>
    <row r="36" spans="1:4" x14ac:dyDescent="0.35">
      <c r="A36">
        <v>74</v>
      </c>
      <c r="B36">
        <v>140</v>
      </c>
      <c r="C36" s="1">
        <f t="shared" si="0"/>
        <v>0.83666002653407556</v>
      </c>
      <c r="D36" s="1">
        <f t="shared" si="1"/>
        <v>2.1676548931374864</v>
      </c>
    </row>
    <row r="37" spans="1:4" x14ac:dyDescent="0.35">
      <c r="A37">
        <v>76</v>
      </c>
      <c r="B37">
        <v>140</v>
      </c>
      <c r="C37" s="1">
        <f t="shared" si="0"/>
        <v>0.83666002653407556</v>
      </c>
      <c r="D37" s="1">
        <f t="shared" si="1"/>
        <v>9.2863826843045132</v>
      </c>
    </row>
    <row r="38" spans="1:4" x14ac:dyDescent="0.35">
      <c r="A38">
        <v>78</v>
      </c>
      <c r="B38">
        <v>140</v>
      </c>
      <c r="C38" s="1">
        <f t="shared" si="0"/>
        <v>0.83666002653407556</v>
      </c>
      <c r="D38" s="1">
        <f t="shared" si="1"/>
        <v>9.6591657229480017</v>
      </c>
    </row>
    <row r="39" spans="1:4" x14ac:dyDescent="0.35">
      <c r="A39">
        <v>80</v>
      </c>
      <c r="B39">
        <v>140</v>
      </c>
      <c r="C39" s="1">
        <f t="shared" si="0"/>
        <v>0.83666002653407556</v>
      </c>
      <c r="D39" s="1">
        <f t="shared" si="1"/>
        <v>1.590121782564897</v>
      </c>
    </row>
    <row r="40" spans="1:4" x14ac:dyDescent="0.35">
      <c r="A40">
        <v>82</v>
      </c>
      <c r="B40">
        <v>160</v>
      </c>
      <c r="C40" s="1">
        <f t="shared" si="0"/>
        <v>0.89442719099991586</v>
      </c>
      <c r="D40" s="1">
        <f t="shared" si="1"/>
        <v>17.044153260371306</v>
      </c>
    </row>
    <row r="41" spans="1:4" x14ac:dyDescent="0.35">
      <c r="A41">
        <v>84</v>
      </c>
      <c r="B41">
        <v>160</v>
      </c>
      <c r="C41" s="1">
        <f t="shared" si="0"/>
        <v>0.89442719099991586</v>
      </c>
      <c r="D41" s="1">
        <f t="shared" si="1"/>
        <v>12.224533580995249</v>
      </c>
    </row>
    <row r="43" spans="1:4" x14ac:dyDescent="0.35">
      <c r="D43" s="1">
        <f>AVERAGE(D2:D42)</f>
        <v>4.3481736552875372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Celina Kortmann</dc:creator>
  <cp:lastModifiedBy>Celina Kortmann</cp:lastModifiedBy>
  <dcterms:created xsi:type="dcterms:W3CDTF">2023-04-26T08:59:23Z</dcterms:created>
  <dcterms:modified xsi:type="dcterms:W3CDTF">2023-04-26T10:20:05Z</dcterms:modified>
</cp:coreProperties>
</file>