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8" i="1" l="1"/>
  <c r="H18" i="1" s="1"/>
  <c r="I17" i="1"/>
  <c r="H17" i="1"/>
  <c r="G18" i="1"/>
  <c r="G17" i="1"/>
  <c r="L11" i="1"/>
  <c r="G8" i="1" l="1"/>
  <c r="H8" i="1" s="1"/>
  <c r="I8" i="1" l="1"/>
  <c r="I7" i="1"/>
  <c r="F11" i="1"/>
  <c r="F12" i="1" l="1"/>
  <c r="L12" i="1" l="1"/>
</calcChain>
</file>

<file path=xl/sharedStrings.xml><?xml version="1.0" encoding="utf-8"?>
<sst xmlns="http://schemas.openxmlformats.org/spreadsheetml/2006/main" count="18" uniqueCount="11">
  <si>
    <t>OD</t>
  </si>
  <si>
    <t>thickness</t>
  </si>
  <si>
    <t>P</t>
  </si>
  <si>
    <t>Mpa</t>
  </si>
  <si>
    <t>Yield</t>
  </si>
  <si>
    <t>FOS</t>
  </si>
  <si>
    <t>mm</t>
  </si>
  <si>
    <t>PSI</t>
  </si>
  <si>
    <t>%MaOP</t>
  </si>
  <si>
    <t>MaOP</t>
  </si>
  <si>
    <t>Pressure conversion: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</si>
</sst>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8"/>
  <sheetViews>
    <sheetView tabSelected="1" workbookViewId="0">
      <selection activeCell="O18" sqref="O18"/>
    </sheetView>
  </sheetViews>
  <sheetFormatPr defaultRowHeight="15" x14ac:dyDescent="0.25"/>
  <sheetData>
    <row r="7" spans="4:12" x14ac:dyDescent="0.25">
      <c r="E7" t="s">
        <v>0</v>
      </c>
      <c r="F7">
        <v>324</v>
      </c>
      <c r="G7" t="s">
        <v>6</v>
      </c>
      <c r="I7">
        <f>12*25.4</f>
        <v>304.79999999999995</v>
      </c>
    </row>
    <row r="8" spans="4:12" x14ac:dyDescent="0.25">
      <c r="E8" t="s">
        <v>1</v>
      </c>
      <c r="F8">
        <v>6.91</v>
      </c>
      <c r="G8">
        <f>+F8/25.4</f>
        <v>0.27204724409448822</v>
      </c>
      <c r="H8">
        <f>+G8*32</f>
        <v>8.7055118110236229</v>
      </c>
      <c r="I8">
        <f>12.75*25.4</f>
        <v>323.84999999999997</v>
      </c>
    </row>
    <row r="9" spans="4:12" x14ac:dyDescent="0.25">
      <c r="E9" t="s">
        <v>4</v>
      </c>
      <c r="F9">
        <v>359</v>
      </c>
    </row>
    <row r="10" spans="4:12" x14ac:dyDescent="0.25">
      <c r="E10" t="s">
        <v>5</v>
      </c>
      <c r="F10">
        <v>0.8</v>
      </c>
      <c r="K10" t="s">
        <v>5</v>
      </c>
      <c r="L10">
        <v>0.3</v>
      </c>
    </row>
    <row r="11" spans="4:12" x14ac:dyDescent="0.25">
      <c r="D11" t="s">
        <v>9</v>
      </c>
      <c r="E11" t="s">
        <v>2</v>
      </c>
      <c r="F11">
        <f>2*F8*F9/F7*F10</f>
        <v>12.250320987654321</v>
      </c>
      <c r="G11" t="s">
        <v>3</v>
      </c>
      <c r="K11" t="s">
        <v>2</v>
      </c>
      <c r="L11">
        <f>+$F$11*L10/$F$10</f>
        <v>4.5938703703703698</v>
      </c>
    </row>
    <row r="12" spans="4:12" x14ac:dyDescent="0.25">
      <c r="F12">
        <f>+F11*H13</f>
        <v>1776.7588459458118</v>
      </c>
      <c r="G12" t="s">
        <v>7</v>
      </c>
      <c r="L12">
        <f>+$F$12*L10/$F$10</f>
        <v>666.2845672296794</v>
      </c>
    </row>
    <row r="13" spans="4:12" x14ac:dyDescent="0.25">
      <c r="F13">
        <v>1</v>
      </c>
      <c r="G13" t="s">
        <v>3</v>
      </c>
      <c r="H13">
        <v>145.03773801</v>
      </c>
      <c r="I13" t="s">
        <v>7</v>
      </c>
    </row>
    <row r="16" spans="4:12" x14ac:dyDescent="0.25">
      <c r="D16" t="s">
        <v>10</v>
      </c>
      <c r="F16" t="s">
        <v>7</v>
      </c>
      <c r="G16" t="s">
        <v>3</v>
      </c>
      <c r="H16" t="s">
        <v>5</v>
      </c>
      <c r="I16" t="s">
        <v>8</v>
      </c>
    </row>
    <row r="17" spans="6:9" x14ac:dyDescent="0.25">
      <c r="F17">
        <v>1700</v>
      </c>
      <c r="G17">
        <f>+F17/$H$13</f>
        <v>11.721087375775188</v>
      </c>
      <c r="H17">
        <f>+I17*$F$10</f>
        <v>0.76543871055052437</v>
      </c>
      <c r="I17">
        <f>+G17/$F$11</f>
        <v>0.95679838818815544</v>
      </c>
    </row>
    <row r="18" spans="6:9" x14ac:dyDescent="0.25">
      <c r="F18">
        <v>500</v>
      </c>
      <c r="G18">
        <f>+F18/$H$13</f>
        <v>3.4473786399338784</v>
      </c>
      <c r="H18">
        <f>+I18*$F$10</f>
        <v>0.22512903251486011</v>
      </c>
      <c r="I18">
        <f>+G18/$F$11</f>
        <v>0.28141129064357512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Adeeb</dc:creator>
  <cp:lastModifiedBy>Samer Adeeb</cp:lastModifiedBy>
  <dcterms:created xsi:type="dcterms:W3CDTF">2014-04-29T04:03:20Z</dcterms:created>
  <dcterms:modified xsi:type="dcterms:W3CDTF">2014-05-03T16:43:29Z</dcterms:modified>
</cp:coreProperties>
</file>