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2更新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  <externalReference r:id="rId6"/>
  </externalReferences>
  <definedNames>
    <definedName name="_xlnm._FilterDatabase" localSheetId="0" hidden="1">'患者状況一覧（HP掲載）'!$A$3:$F$107</definedName>
    <definedName name="_xlnm.Print_Area" localSheetId="3">'その他集計（HP掲載）'!$A$1:$L$30</definedName>
    <definedName name="_xlnm.Print_Area" localSheetId="0">'患者状況一覧（HP掲載）'!$A$2:$F$107</definedName>
    <definedName name="_xlnm.Print_Area" localSheetId="2">'日別集計（HP掲載）'!$F$1:$T$25</definedName>
    <definedName name="_xlnm.Print_Area" localSheetId="1">'累計グラフ（HP掲載）'!$D$1:$EI$66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N28" i="4"/>
  <c r="N27" i="4"/>
  <c r="C15" i="4"/>
  <c r="C14" i="4"/>
  <c r="H2" i="4"/>
  <c r="Q2" i="3"/>
</calcChain>
</file>

<file path=xl/sharedStrings.xml><?xml version="1.0" encoding="utf-8"?>
<sst xmlns="http://schemas.openxmlformats.org/spreadsheetml/2006/main" count="601" uniqueCount="84">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</sst>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4DB-AAB7-60C8E6BD8B9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E-44DB-AAB7-60C8E6BD8B9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E-44DB-AAB7-60C8E6BD8B9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E-44DB-AAB7-60C8E6BD8B9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E-44DB-AAB7-60C8E6BD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104</c:v>
                </c:pt>
                <c:pt idx="134">
                  <c:v>104</c:v>
                </c:pt>
                <c:pt idx="135">
                  <c:v>104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104</c:v>
                </c:pt>
                <c:pt idx="151">
                  <c:v>104</c:v>
                </c:pt>
                <c:pt idx="152">
                  <c:v>104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104</c:v>
                </c:pt>
                <c:pt idx="157">
                  <c:v>104</c:v>
                </c:pt>
                <c:pt idx="158">
                  <c:v>104</c:v>
                </c:pt>
                <c:pt idx="159">
                  <c:v>104</c:v>
                </c:pt>
                <c:pt idx="160">
                  <c:v>104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104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104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E-44DB-AAB7-60C8E6BD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D-41D0-9871-AFD67876FEF7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D-41D0-9871-AFD67876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C3-4CEF-BAAA-6A825CE73E0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3-4CEF-BAAA-6A825CE73E0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3-4CEF-BAAA-6A825CE73E0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C3-4CEF-BAAA-6A825CE73E0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C3-4CEF-BAAA-6A825CE73E0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C3-4CEF-BAAA-6A825CE73E0F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BC3-4CEF-BAAA-6A825CE73E0F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C3-4CEF-BAAA-6A825CE73E0F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BC3-4CEF-BAAA-6A825CE73E0F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BC3-4CEF-BAAA-6A825CE73E0F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BC3-4CEF-BAAA-6A825CE73E0F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BC3-4CEF-BAAA-6A825CE73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C3-4CEF-BAAA-6A825CE73E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70_&#21307;&#30274;&#20307;&#21046;&#25972;&#20633;/&#26684;&#32013;&#65288;&#21476;&#12356;&#12487;&#12540;&#12479;&#65289;/04%20&#20844;&#34920;&#29992;&#12464;&#12521;&#12501;&#31561;&#65288;&#31192;&#26360;&#35506;&#36865;&#20184;&#29992;&#65289;/01_&#31192;&#26360;&#35506;&#36865;&#20184;/&#9733;&#12304;R2.7.12&#26397;&#26178;&#28857;&#12305;&#26032;&#22411;&#12467;&#12525;&#12490;&#12454;&#12452;&#12523;&#12473;&#24863;&#26579;&#30151;&#20837;&#38498;&#24739;&#32773;&#259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9733;&#12304;R2.7.12&#26397;&#26178;&#28857;&#12305;&#26032;&#22411;&#12467;&#12525;&#12490;&#12454;&#12452;&#12523;&#12473;&#24863;&#26579;&#30151;&#20837;&#38498;&#24739;&#32773;&#25968;&#65288;HP&#20844;&#34920;&#2999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7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1</v>
          </cell>
          <cell r="EI7">
            <v>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104</v>
          </cell>
          <cell r="EJ9">
            <v>104</v>
          </cell>
          <cell r="EK9">
            <v>104</v>
          </cell>
          <cell r="EL9">
            <v>104</v>
          </cell>
          <cell r="EM9">
            <v>104</v>
          </cell>
          <cell r="EN9">
            <v>104</v>
          </cell>
          <cell r="EO9">
            <v>104</v>
          </cell>
          <cell r="EP9">
            <v>104</v>
          </cell>
          <cell r="EQ9">
            <v>104</v>
          </cell>
          <cell r="ER9">
            <v>104</v>
          </cell>
          <cell r="ES9">
            <v>104</v>
          </cell>
          <cell r="ET9">
            <v>104</v>
          </cell>
          <cell r="EU9">
            <v>104</v>
          </cell>
          <cell r="EV9">
            <v>104</v>
          </cell>
          <cell r="EW9">
            <v>104</v>
          </cell>
          <cell r="EX9">
            <v>104</v>
          </cell>
          <cell r="EY9">
            <v>104</v>
          </cell>
          <cell r="EZ9">
            <v>104</v>
          </cell>
          <cell r="FA9">
            <v>104</v>
          </cell>
          <cell r="FB9">
            <v>104</v>
          </cell>
          <cell r="FC9">
            <v>104</v>
          </cell>
          <cell r="FD9">
            <v>104</v>
          </cell>
          <cell r="FE9">
            <v>104</v>
          </cell>
          <cell r="FF9">
            <v>104</v>
          </cell>
          <cell r="FG9">
            <v>104</v>
          </cell>
          <cell r="FH9">
            <v>104</v>
          </cell>
          <cell r="FI9">
            <v>104</v>
          </cell>
          <cell r="FJ9">
            <v>104</v>
          </cell>
          <cell r="FK9">
            <v>104</v>
          </cell>
          <cell r="FL9">
            <v>104</v>
          </cell>
          <cell r="FM9">
            <v>104</v>
          </cell>
          <cell r="FN9">
            <v>104</v>
          </cell>
          <cell r="FO9">
            <v>104</v>
          </cell>
          <cell r="FP9">
            <v>104</v>
          </cell>
          <cell r="FQ9">
            <v>104</v>
          </cell>
          <cell r="FR9">
            <v>104</v>
          </cell>
          <cell r="FS9">
            <v>104</v>
          </cell>
          <cell r="FT9">
            <v>104</v>
          </cell>
          <cell r="FU9">
            <v>104</v>
          </cell>
          <cell r="FV9">
            <v>104</v>
          </cell>
          <cell r="FW9">
            <v>104</v>
          </cell>
          <cell r="FX9">
            <v>104</v>
          </cell>
          <cell r="FY9">
            <v>104</v>
          </cell>
          <cell r="FZ9">
            <v>104</v>
          </cell>
          <cell r="GA9">
            <v>104</v>
          </cell>
          <cell r="GB9">
            <v>104</v>
          </cell>
          <cell r="GC9">
            <v>104</v>
          </cell>
          <cell r="GD9">
            <v>104</v>
          </cell>
          <cell r="GE9">
            <v>104</v>
          </cell>
          <cell r="GF9">
            <v>104</v>
          </cell>
          <cell r="GG9">
            <v>104</v>
          </cell>
          <cell r="GH9">
            <v>104</v>
          </cell>
          <cell r="GI9">
            <v>104</v>
          </cell>
          <cell r="GJ9">
            <v>104</v>
          </cell>
          <cell r="GK9">
            <v>104</v>
          </cell>
          <cell r="GL9">
            <v>104</v>
          </cell>
          <cell r="GM9">
            <v>104</v>
          </cell>
          <cell r="GN9">
            <v>104</v>
          </cell>
          <cell r="GO9">
            <v>104</v>
          </cell>
          <cell r="GP9">
            <v>104</v>
          </cell>
          <cell r="GQ9">
            <v>104</v>
          </cell>
          <cell r="GR9">
            <v>104</v>
          </cell>
          <cell r="GS9">
            <v>104</v>
          </cell>
          <cell r="GT9">
            <v>104</v>
          </cell>
          <cell r="GU9">
            <v>104</v>
          </cell>
          <cell r="GV9">
            <v>104</v>
          </cell>
          <cell r="GW9">
            <v>104</v>
          </cell>
          <cell r="GX9">
            <v>104</v>
          </cell>
          <cell r="GY9">
            <v>104</v>
          </cell>
          <cell r="GZ9">
            <v>104</v>
          </cell>
          <cell r="HA9">
            <v>104</v>
          </cell>
          <cell r="HB9">
            <v>104</v>
          </cell>
          <cell r="HC9">
            <v>104</v>
          </cell>
          <cell r="HD9">
            <v>104</v>
          </cell>
          <cell r="HE9">
            <v>104</v>
          </cell>
          <cell r="HF9">
            <v>104</v>
          </cell>
          <cell r="HG9">
            <v>104</v>
          </cell>
          <cell r="HH9">
            <v>104</v>
          </cell>
          <cell r="HI9">
            <v>104</v>
          </cell>
          <cell r="HJ9">
            <v>104</v>
          </cell>
          <cell r="HK9">
            <v>104</v>
          </cell>
          <cell r="HL9">
            <v>104</v>
          </cell>
          <cell r="HM9">
            <v>104</v>
          </cell>
          <cell r="HN9">
            <v>104</v>
          </cell>
          <cell r="HO9">
            <v>104</v>
          </cell>
          <cell r="HP9">
            <v>104</v>
          </cell>
          <cell r="HQ9">
            <v>104</v>
          </cell>
          <cell r="HR9">
            <v>104</v>
          </cell>
          <cell r="HS9">
            <v>104</v>
          </cell>
          <cell r="HT9">
            <v>104</v>
          </cell>
          <cell r="HU9">
            <v>104</v>
          </cell>
          <cell r="HV9">
            <v>104</v>
          </cell>
          <cell r="HW9">
            <v>104</v>
          </cell>
          <cell r="HX9">
            <v>104</v>
          </cell>
          <cell r="HY9">
            <v>104</v>
          </cell>
          <cell r="HZ9">
            <v>104</v>
          </cell>
          <cell r="IA9">
            <v>104</v>
          </cell>
          <cell r="IB9">
            <v>104</v>
          </cell>
          <cell r="IC9">
            <v>104</v>
          </cell>
          <cell r="ID9">
            <v>104</v>
          </cell>
          <cell r="IE9">
            <v>104</v>
          </cell>
          <cell r="IF9">
            <v>104</v>
          </cell>
          <cell r="IG9">
            <v>104</v>
          </cell>
          <cell r="IH9">
            <v>104</v>
          </cell>
          <cell r="II9">
            <v>104</v>
          </cell>
          <cell r="IJ9">
            <v>104</v>
          </cell>
          <cell r="IK9">
            <v>104</v>
          </cell>
          <cell r="IL9">
            <v>104</v>
          </cell>
          <cell r="IM9">
            <v>104</v>
          </cell>
          <cell r="IN9">
            <v>104</v>
          </cell>
          <cell r="IO9">
            <v>104</v>
          </cell>
          <cell r="IP9">
            <v>104</v>
          </cell>
          <cell r="IQ9">
            <v>104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4</v>
          </cell>
          <cell r="C177">
            <v>0</v>
          </cell>
        </row>
        <row r="178">
          <cell r="A178">
            <v>44024</v>
          </cell>
          <cell r="B178">
            <v>0</v>
          </cell>
          <cell r="C178">
            <v>0</v>
          </cell>
        </row>
        <row r="179">
          <cell r="A179">
            <v>44025</v>
          </cell>
          <cell r="B179">
            <v>0</v>
          </cell>
          <cell r="C179">
            <v>0</v>
          </cell>
        </row>
        <row r="180">
          <cell r="A180">
            <v>44026</v>
          </cell>
          <cell r="B180">
            <v>0</v>
          </cell>
          <cell r="C180">
            <v>0</v>
          </cell>
        </row>
        <row r="181">
          <cell r="A181">
            <v>44027</v>
          </cell>
          <cell r="B181">
            <v>0</v>
          </cell>
          <cell r="C181">
            <v>0</v>
          </cell>
        </row>
        <row r="182">
          <cell r="A182">
            <v>44028</v>
          </cell>
          <cell r="B182">
            <v>0</v>
          </cell>
          <cell r="C182">
            <v>0</v>
          </cell>
        </row>
        <row r="183">
          <cell r="A183">
            <v>44029</v>
          </cell>
          <cell r="B183">
            <v>0</v>
          </cell>
          <cell r="C183">
            <v>0</v>
          </cell>
        </row>
        <row r="184">
          <cell r="A184">
            <v>44030</v>
          </cell>
          <cell r="B184">
            <v>0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0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0</v>
          </cell>
          <cell r="C188">
            <v>0</v>
          </cell>
        </row>
        <row r="189">
          <cell r="A189">
            <v>44035</v>
          </cell>
          <cell r="B189">
            <v>0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0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0</v>
          </cell>
          <cell r="C193">
            <v>0</v>
          </cell>
        </row>
        <row r="194">
          <cell r="A194">
            <v>44040</v>
          </cell>
          <cell r="B194">
            <v>0</v>
          </cell>
          <cell r="C194">
            <v>0</v>
          </cell>
        </row>
        <row r="195">
          <cell r="A195">
            <v>44041</v>
          </cell>
          <cell r="B195">
            <v>0</v>
          </cell>
          <cell r="C195">
            <v>0</v>
          </cell>
        </row>
        <row r="196">
          <cell r="A196">
            <v>44042</v>
          </cell>
          <cell r="B196">
            <v>0</v>
          </cell>
          <cell r="C196">
            <v>0</v>
          </cell>
        </row>
        <row r="197">
          <cell r="A197">
            <v>44043</v>
          </cell>
          <cell r="B197">
            <v>0</v>
          </cell>
          <cell r="C197">
            <v>0</v>
          </cell>
        </row>
        <row r="198">
          <cell r="A198">
            <v>44044</v>
          </cell>
          <cell r="B198">
            <v>0</v>
          </cell>
          <cell r="C198">
            <v>0</v>
          </cell>
        </row>
        <row r="199">
          <cell r="A199">
            <v>44045</v>
          </cell>
          <cell r="B199">
            <v>0</v>
          </cell>
          <cell r="C199">
            <v>0</v>
          </cell>
        </row>
        <row r="200">
          <cell r="A200">
            <v>44046</v>
          </cell>
          <cell r="B200">
            <v>0</v>
          </cell>
          <cell r="C200">
            <v>0</v>
          </cell>
        </row>
        <row r="201">
          <cell r="A201">
            <v>44047</v>
          </cell>
          <cell r="B201">
            <v>0</v>
          </cell>
          <cell r="C201">
            <v>0</v>
          </cell>
        </row>
      </sheetData>
      <sheetData sheetId="3">
        <row r="7">
          <cell r="Q7" t="str">
            <v>入院中</v>
          </cell>
          <cell r="R7">
            <v>7</v>
          </cell>
        </row>
        <row r="8">
          <cell r="Q8" t="str">
            <v>入院調整中</v>
          </cell>
          <cell r="R8">
            <v>1</v>
          </cell>
        </row>
        <row r="9">
          <cell r="Q9" t="str">
            <v>宿泊療養中</v>
          </cell>
          <cell r="R9">
            <v>1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102</v>
          </cell>
        </row>
        <row r="12">
          <cell r="Q12" t="str">
            <v>死亡</v>
          </cell>
          <cell r="R12">
            <v>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>
        <row r="11">
          <cell r="G11">
            <v>7</v>
          </cell>
        </row>
        <row r="27">
          <cell r="G2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7"/>
  <sheetViews>
    <sheetView tabSelected="1" view="pageBreakPreview" zoomScaleNormal="100" zoomScaleSheetLayoutView="100" workbookViewId="0">
      <pane ySplit="3" topLeftCell="A6" activePane="bottomLeft" state="frozen"/>
      <selection activeCell="D90" sqref="D90"/>
      <selection pane="bottomLeft" activeCell="J10" sqref="J10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44024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H4" s="1" t="s">
        <v>9</v>
      </c>
    </row>
    <row r="5" spans="1:8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  <c r="H5" s="1" t="s">
        <v>14</v>
      </c>
    </row>
    <row r="6" spans="1:8" ht="42" customHeight="1" x14ac:dyDescent="0.4">
      <c r="A6" s="7">
        <v>3</v>
      </c>
      <c r="B6" s="8" t="s">
        <v>15</v>
      </c>
      <c r="C6" s="8" t="s">
        <v>12</v>
      </c>
      <c r="D6" s="9" t="s">
        <v>9</v>
      </c>
      <c r="E6" s="10">
        <v>43919</v>
      </c>
      <c r="F6" s="8" t="s">
        <v>10</v>
      </c>
      <c r="H6" s="1" t="s">
        <v>9</v>
      </c>
    </row>
    <row r="7" spans="1:8" ht="42" customHeight="1" x14ac:dyDescent="0.4">
      <c r="A7" s="7">
        <v>4</v>
      </c>
      <c r="B7" s="8" t="s">
        <v>15</v>
      </c>
      <c r="C7" s="8" t="s">
        <v>8</v>
      </c>
      <c r="D7" s="9" t="s">
        <v>9</v>
      </c>
      <c r="E7" s="10">
        <v>43919</v>
      </c>
      <c r="F7" s="8" t="s">
        <v>10</v>
      </c>
      <c r="H7" s="1" t="s">
        <v>9</v>
      </c>
    </row>
    <row r="8" spans="1:8" ht="42" customHeight="1" x14ac:dyDescent="0.4">
      <c r="A8" s="7">
        <v>5</v>
      </c>
      <c r="B8" s="8" t="s">
        <v>15</v>
      </c>
      <c r="C8" s="8" t="s">
        <v>12</v>
      </c>
      <c r="D8" s="9" t="s">
        <v>9</v>
      </c>
      <c r="E8" s="10">
        <v>43920</v>
      </c>
      <c r="F8" s="8" t="s">
        <v>10</v>
      </c>
      <c r="H8" s="1" t="s">
        <v>9</v>
      </c>
    </row>
    <row r="9" spans="1:8" ht="42" customHeight="1" x14ac:dyDescent="0.4">
      <c r="A9" s="7">
        <v>6</v>
      </c>
      <c r="B9" s="8" t="s">
        <v>15</v>
      </c>
      <c r="C9" s="8" t="s">
        <v>8</v>
      </c>
      <c r="D9" s="9" t="s">
        <v>16</v>
      </c>
      <c r="E9" s="10">
        <v>43920</v>
      </c>
      <c r="F9" s="8" t="s">
        <v>10</v>
      </c>
      <c r="H9" s="1" t="s">
        <v>14</v>
      </c>
    </row>
    <row r="10" spans="1:8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  <c r="H10" s="1" t="s">
        <v>9</v>
      </c>
    </row>
    <row r="11" spans="1:8" ht="42" customHeight="1" x14ac:dyDescent="0.4">
      <c r="A11" s="7">
        <v>8</v>
      </c>
      <c r="B11" s="8" t="s">
        <v>17</v>
      </c>
      <c r="C11" s="8" t="s">
        <v>12</v>
      </c>
      <c r="D11" s="9" t="s">
        <v>9</v>
      </c>
      <c r="E11" s="10">
        <v>43922</v>
      </c>
      <c r="F11" s="8" t="s">
        <v>10</v>
      </c>
      <c r="H11" s="1" t="s">
        <v>9</v>
      </c>
    </row>
    <row r="12" spans="1:8" ht="42" customHeight="1" x14ac:dyDescent="0.4">
      <c r="A12" s="7">
        <v>9</v>
      </c>
      <c r="B12" s="8" t="s">
        <v>17</v>
      </c>
      <c r="C12" s="8" t="s">
        <v>12</v>
      </c>
      <c r="D12" s="9" t="s">
        <v>9</v>
      </c>
      <c r="E12" s="10">
        <v>43922</v>
      </c>
      <c r="F12" s="8" t="s">
        <v>10</v>
      </c>
      <c r="H12" s="1" t="s">
        <v>9</v>
      </c>
    </row>
    <row r="13" spans="1:8" ht="42" customHeight="1" x14ac:dyDescent="0.4">
      <c r="A13" s="7">
        <v>10</v>
      </c>
      <c r="B13" s="8" t="s">
        <v>17</v>
      </c>
      <c r="C13" s="8" t="s">
        <v>8</v>
      </c>
      <c r="D13" s="9" t="s">
        <v>9</v>
      </c>
      <c r="E13" s="10">
        <v>43922</v>
      </c>
      <c r="F13" s="8" t="s">
        <v>10</v>
      </c>
      <c r="H13" s="1" t="s">
        <v>9</v>
      </c>
    </row>
    <row r="14" spans="1:8" ht="42" customHeight="1" x14ac:dyDescent="0.4">
      <c r="A14" s="7">
        <v>11</v>
      </c>
      <c r="B14" s="8" t="s">
        <v>17</v>
      </c>
      <c r="C14" s="8" t="s">
        <v>8</v>
      </c>
      <c r="D14" s="9" t="s">
        <v>9</v>
      </c>
      <c r="E14" s="10">
        <v>43922</v>
      </c>
      <c r="F14" s="8" t="s">
        <v>10</v>
      </c>
      <c r="H14" s="1" t="s">
        <v>9</v>
      </c>
    </row>
    <row r="15" spans="1:8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  <c r="H15" s="1" t="s">
        <v>9</v>
      </c>
    </row>
    <row r="16" spans="1:8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  <c r="H16" s="1" t="s">
        <v>14</v>
      </c>
    </row>
    <row r="17" spans="1:8" ht="42" customHeight="1" x14ac:dyDescent="0.4">
      <c r="A17" s="7">
        <v>14</v>
      </c>
      <c r="B17" s="8" t="s">
        <v>17</v>
      </c>
      <c r="C17" s="8" t="s">
        <v>8</v>
      </c>
      <c r="D17" s="9" t="s">
        <v>9</v>
      </c>
      <c r="E17" s="10">
        <v>43924</v>
      </c>
      <c r="F17" s="8" t="s">
        <v>10</v>
      </c>
      <c r="H17" s="1" t="s">
        <v>9</v>
      </c>
    </row>
    <row r="18" spans="1:8" ht="42" customHeight="1" x14ac:dyDescent="0.4">
      <c r="A18" s="7">
        <v>15</v>
      </c>
      <c r="B18" s="8" t="s">
        <v>17</v>
      </c>
      <c r="C18" s="8" t="s">
        <v>12</v>
      </c>
      <c r="D18" s="9" t="s">
        <v>9</v>
      </c>
      <c r="E18" s="10">
        <v>43924</v>
      </c>
      <c r="F18" s="8" t="s">
        <v>10</v>
      </c>
      <c r="H18" s="1" t="s">
        <v>9</v>
      </c>
    </row>
    <row r="19" spans="1:8" ht="42" customHeight="1" x14ac:dyDescent="0.4">
      <c r="A19" s="7">
        <v>16</v>
      </c>
      <c r="B19" s="8" t="s">
        <v>17</v>
      </c>
      <c r="C19" s="8" t="s">
        <v>8</v>
      </c>
      <c r="D19" s="9" t="s">
        <v>9</v>
      </c>
      <c r="E19" s="10">
        <v>43924</v>
      </c>
      <c r="F19" s="8" t="s">
        <v>10</v>
      </c>
      <c r="H19" s="1" t="s">
        <v>9</v>
      </c>
    </row>
    <row r="20" spans="1:8" ht="42" customHeight="1" x14ac:dyDescent="0.4">
      <c r="A20" s="7">
        <v>17</v>
      </c>
      <c r="B20" s="8" t="s">
        <v>17</v>
      </c>
      <c r="C20" s="8" t="s">
        <v>8</v>
      </c>
      <c r="D20" s="9" t="s">
        <v>9</v>
      </c>
      <c r="E20" s="10">
        <v>43924</v>
      </c>
      <c r="F20" s="8" t="s">
        <v>10</v>
      </c>
      <c r="H20" s="1" t="s">
        <v>9</v>
      </c>
    </row>
    <row r="21" spans="1:8" ht="42" customHeight="1" x14ac:dyDescent="0.4">
      <c r="A21" s="7">
        <v>18</v>
      </c>
      <c r="B21" s="8" t="s">
        <v>17</v>
      </c>
      <c r="C21" s="8" t="s">
        <v>8</v>
      </c>
      <c r="D21" s="9" t="s">
        <v>9</v>
      </c>
      <c r="E21" s="10">
        <v>43924</v>
      </c>
      <c r="F21" s="8" t="s">
        <v>10</v>
      </c>
      <c r="H21" s="1" t="s">
        <v>9</v>
      </c>
    </row>
    <row r="22" spans="1:8" ht="42" customHeight="1" x14ac:dyDescent="0.4">
      <c r="A22" s="7">
        <v>19</v>
      </c>
      <c r="B22" s="8" t="s">
        <v>18</v>
      </c>
      <c r="C22" s="8" t="s">
        <v>8</v>
      </c>
      <c r="D22" s="9" t="s">
        <v>9</v>
      </c>
      <c r="E22" s="10">
        <v>43925</v>
      </c>
      <c r="F22" s="8" t="s">
        <v>10</v>
      </c>
      <c r="H22" s="1" t="s">
        <v>9</v>
      </c>
    </row>
    <row r="23" spans="1:8" ht="42" customHeight="1" x14ac:dyDescent="0.4">
      <c r="A23" s="7">
        <v>20</v>
      </c>
      <c r="B23" s="8" t="s">
        <v>19</v>
      </c>
      <c r="C23" s="8" t="s">
        <v>8</v>
      </c>
      <c r="D23" s="9" t="s">
        <v>9</v>
      </c>
      <c r="E23" s="10">
        <v>43925</v>
      </c>
      <c r="F23" s="8" t="s">
        <v>10</v>
      </c>
      <c r="H23" s="1" t="s">
        <v>9</v>
      </c>
    </row>
    <row r="24" spans="1:8" ht="42" customHeight="1" x14ac:dyDescent="0.4">
      <c r="A24" s="7">
        <v>21</v>
      </c>
      <c r="B24" s="8" t="s">
        <v>11</v>
      </c>
      <c r="C24" s="8" t="s">
        <v>8</v>
      </c>
      <c r="D24" s="9" t="s">
        <v>20</v>
      </c>
      <c r="E24" s="10">
        <v>43926</v>
      </c>
      <c r="F24" s="8" t="s">
        <v>10</v>
      </c>
      <c r="H24" s="1" t="s">
        <v>14</v>
      </c>
    </row>
    <row r="25" spans="1:8" ht="42" customHeight="1" x14ac:dyDescent="0.4">
      <c r="A25" s="7">
        <v>22</v>
      </c>
      <c r="B25" s="8" t="s">
        <v>19</v>
      </c>
      <c r="C25" s="8" t="s">
        <v>12</v>
      </c>
      <c r="D25" s="9" t="s">
        <v>9</v>
      </c>
      <c r="E25" s="10">
        <v>43926</v>
      </c>
      <c r="F25" s="8" t="s">
        <v>10</v>
      </c>
      <c r="H25" s="1" t="s">
        <v>9</v>
      </c>
    </row>
    <row r="26" spans="1:8" ht="42" customHeight="1" x14ac:dyDescent="0.4">
      <c r="A26" s="7">
        <v>23</v>
      </c>
      <c r="B26" s="8" t="s">
        <v>17</v>
      </c>
      <c r="C26" s="8" t="s">
        <v>8</v>
      </c>
      <c r="D26" s="9" t="s">
        <v>9</v>
      </c>
      <c r="E26" s="10">
        <v>43926</v>
      </c>
      <c r="F26" s="8" t="s">
        <v>10</v>
      </c>
      <c r="H26" s="1" t="s">
        <v>9</v>
      </c>
    </row>
    <row r="27" spans="1:8" ht="42" customHeight="1" x14ac:dyDescent="0.4">
      <c r="A27" s="7">
        <v>24</v>
      </c>
      <c r="B27" s="8" t="s">
        <v>15</v>
      </c>
      <c r="C27" s="8" t="s">
        <v>8</v>
      </c>
      <c r="D27" s="9" t="s">
        <v>9</v>
      </c>
      <c r="E27" s="10">
        <v>43927</v>
      </c>
      <c r="F27" s="8" t="s">
        <v>10</v>
      </c>
      <c r="H27" s="1" t="s">
        <v>9</v>
      </c>
    </row>
    <row r="28" spans="1:8" ht="42" customHeight="1" x14ac:dyDescent="0.4">
      <c r="A28" s="7">
        <v>25</v>
      </c>
      <c r="B28" s="8" t="s">
        <v>15</v>
      </c>
      <c r="C28" s="8" t="s">
        <v>8</v>
      </c>
      <c r="D28" s="9" t="s">
        <v>9</v>
      </c>
      <c r="E28" s="10">
        <v>43927</v>
      </c>
      <c r="F28" s="8" t="s">
        <v>10</v>
      </c>
      <c r="H28" s="1" t="s">
        <v>9</v>
      </c>
    </row>
    <row r="29" spans="1:8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  <c r="H29" s="1" t="s">
        <v>9</v>
      </c>
    </row>
    <row r="30" spans="1:8" ht="42" customHeight="1" x14ac:dyDescent="0.4">
      <c r="A30" s="7">
        <v>27</v>
      </c>
      <c r="B30" s="8" t="s">
        <v>21</v>
      </c>
      <c r="C30" s="8" t="s">
        <v>12</v>
      </c>
      <c r="D30" s="9" t="s">
        <v>13</v>
      </c>
      <c r="E30" s="10">
        <v>43928</v>
      </c>
      <c r="F30" s="8" t="s">
        <v>10</v>
      </c>
      <c r="H30" s="1" t="s">
        <v>14</v>
      </c>
    </row>
    <row r="31" spans="1:8" ht="42" customHeight="1" x14ac:dyDescent="0.4">
      <c r="A31" s="7">
        <v>28</v>
      </c>
      <c r="B31" s="8" t="s">
        <v>19</v>
      </c>
      <c r="C31" s="8" t="s">
        <v>8</v>
      </c>
      <c r="D31" s="9" t="s">
        <v>13</v>
      </c>
      <c r="E31" s="10">
        <v>43928</v>
      </c>
      <c r="F31" s="8" t="s">
        <v>10</v>
      </c>
      <c r="H31" s="1" t="s">
        <v>14</v>
      </c>
    </row>
    <row r="32" spans="1:8" ht="42" customHeight="1" x14ac:dyDescent="0.4">
      <c r="A32" s="7">
        <v>29</v>
      </c>
      <c r="B32" s="8" t="s">
        <v>17</v>
      </c>
      <c r="C32" s="8" t="s">
        <v>12</v>
      </c>
      <c r="D32" s="9" t="s">
        <v>9</v>
      </c>
      <c r="E32" s="10">
        <v>43928</v>
      </c>
      <c r="F32" s="8" t="s">
        <v>10</v>
      </c>
      <c r="H32" s="1" t="s">
        <v>9</v>
      </c>
    </row>
    <row r="33" spans="1:8" ht="42" customHeight="1" x14ac:dyDescent="0.4">
      <c r="A33" s="7">
        <v>30</v>
      </c>
      <c r="B33" s="8" t="s">
        <v>15</v>
      </c>
      <c r="C33" s="8" t="s">
        <v>8</v>
      </c>
      <c r="D33" s="9" t="s">
        <v>9</v>
      </c>
      <c r="E33" s="10">
        <v>43928</v>
      </c>
      <c r="F33" s="8" t="s">
        <v>10</v>
      </c>
      <c r="H33" s="1" t="s">
        <v>9</v>
      </c>
    </row>
    <row r="34" spans="1:8" ht="42" customHeight="1" x14ac:dyDescent="0.4">
      <c r="A34" s="7">
        <v>31</v>
      </c>
      <c r="B34" s="8" t="s">
        <v>17</v>
      </c>
      <c r="C34" s="8" t="s">
        <v>12</v>
      </c>
      <c r="D34" s="9" t="s">
        <v>9</v>
      </c>
      <c r="E34" s="10">
        <v>43928</v>
      </c>
      <c r="F34" s="8" t="s">
        <v>10</v>
      </c>
      <c r="H34" s="1" t="s">
        <v>9</v>
      </c>
    </row>
    <row r="35" spans="1:8" ht="42" customHeight="1" x14ac:dyDescent="0.4">
      <c r="A35" s="7">
        <v>32</v>
      </c>
      <c r="B35" s="8" t="s">
        <v>15</v>
      </c>
      <c r="C35" s="8" t="s">
        <v>8</v>
      </c>
      <c r="D35" s="9" t="s">
        <v>22</v>
      </c>
      <c r="E35" s="10">
        <v>43928</v>
      </c>
      <c r="F35" s="8" t="s">
        <v>10</v>
      </c>
      <c r="H35" s="1" t="s">
        <v>9</v>
      </c>
    </row>
    <row r="36" spans="1:8" ht="42" customHeight="1" x14ac:dyDescent="0.4">
      <c r="A36" s="7">
        <v>33</v>
      </c>
      <c r="B36" s="8" t="s">
        <v>11</v>
      </c>
      <c r="C36" s="8" t="s">
        <v>8</v>
      </c>
      <c r="D36" s="9" t="s">
        <v>16</v>
      </c>
      <c r="E36" s="10">
        <v>43929</v>
      </c>
      <c r="F36" s="8" t="s">
        <v>10</v>
      </c>
      <c r="H36" s="1" t="s">
        <v>14</v>
      </c>
    </row>
    <row r="37" spans="1:8" ht="42" customHeight="1" x14ac:dyDescent="0.4">
      <c r="A37" s="7">
        <v>34</v>
      </c>
      <c r="B37" s="8" t="s">
        <v>15</v>
      </c>
      <c r="C37" s="8" t="s">
        <v>8</v>
      </c>
      <c r="D37" s="9" t="s">
        <v>9</v>
      </c>
      <c r="E37" s="10">
        <v>43929</v>
      </c>
      <c r="F37" s="8" t="s">
        <v>10</v>
      </c>
      <c r="H37" s="1" t="s">
        <v>9</v>
      </c>
    </row>
    <row r="38" spans="1:8" ht="42" customHeight="1" x14ac:dyDescent="0.4">
      <c r="A38" s="7">
        <v>35</v>
      </c>
      <c r="B38" s="8" t="s">
        <v>15</v>
      </c>
      <c r="C38" s="8" t="s">
        <v>8</v>
      </c>
      <c r="D38" s="9" t="s">
        <v>13</v>
      </c>
      <c r="E38" s="10">
        <v>43930</v>
      </c>
      <c r="F38" s="8" t="s">
        <v>10</v>
      </c>
      <c r="H38" s="1" t="s">
        <v>14</v>
      </c>
    </row>
    <row r="39" spans="1:8" ht="42" customHeight="1" x14ac:dyDescent="0.4">
      <c r="A39" s="7">
        <v>36</v>
      </c>
      <c r="B39" s="8" t="s">
        <v>19</v>
      </c>
      <c r="C39" s="8" t="s">
        <v>8</v>
      </c>
      <c r="D39" s="9" t="s">
        <v>9</v>
      </c>
      <c r="E39" s="10">
        <v>43930</v>
      </c>
      <c r="F39" s="8" t="s">
        <v>10</v>
      </c>
      <c r="H39" s="1" t="s">
        <v>9</v>
      </c>
    </row>
    <row r="40" spans="1:8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  <c r="H40" s="1" t="s">
        <v>9</v>
      </c>
    </row>
    <row r="41" spans="1:8" ht="42" customHeight="1" x14ac:dyDescent="0.4">
      <c r="A41" s="7">
        <v>38</v>
      </c>
      <c r="B41" s="8" t="s">
        <v>15</v>
      </c>
      <c r="C41" s="8" t="s">
        <v>12</v>
      </c>
      <c r="D41" s="9" t="s">
        <v>9</v>
      </c>
      <c r="E41" s="10">
        <v>43931</v>
      </c>
      <c r="F41" s="8" t="s">
        <v>10</v>
      </c>
      <c r="H41" s="1" t="s">
        <v>9</v>
      </c>
    </row>
    <row r="42" spans="1:8" ht="42" customHeight="1" x14ac:dyDescent="0.4">
      <c r="A42" s="7">
        <v>39</v>
      </c>
      <c r="B42" s="8" t="s">
        <v>15</v>
      </c>
      <c r="C42" s="8" t="s">
        <v>8</v>
      </c>
      <c r="D42" s="9" t="s">
        <v>16</v>
      </c>
      <c r="E42" s="10">
        <v>43932</v>
      </c>
      <c r="F42" s="8" t="s">
        <v>10</v>
      </c>
      <c r="H42" s="1" t="s">
        <v>14</v>
      </c>
    </row>
    <row r="43" spans="1:8" ht="42" customHeight="1" x14ac:dyDescent="0.4">
      <c r="A43" s="7">
        <v>40</v>
      </c>
      <c r="B43" s="8" t="s">
        <v>23</v>
      </c>
      <c r="C43" s="8" t="s">
        <v>12</v>
      </c>
      <c r="D43" s="9" t="s">
        <v>16</v>
      </c>
      <c r="E43" s="10">
        <v>43932</v>
      </c>
      <c r="F43" s="8" t="s">
        <v>10</v>
      </c>
      <c r="H43" s="1" t="s">
        <v>14</v>
      </c>
    </row>
    <row r="44" spans="1:8" ht="42" customHeight="1" x14ac:dyDescent="0.4">
      <c r="A44" s="7">
        <v>41</v>
      </c>
      <c r="B44" s="8" t="s">
        <v>15</v>
      </c>
      <c r="C44" s="8" t="s">
        <v>12</v>
      </c>
      <c r="D44" s="9" t="s">
        <v>9</v>
      </c>
      <c r="E44" s="10">
        <v>43932</v>
      </c>
      <c r="F44" s="8" t="s">
        <v>10</v>
      </c>
      <c r="H44" s="1" t="s">
        <v>9</v>
      </c>
    </row>
    <row r="45" spans="1:8" ht="42" customHeight="1" x14ac:dyDescent="0.4">
      <c r="A45" s="7">
        <v>42</v>
      </c>
      <c r="B45" s="8" t="s">
        <v>15</v>
      </c>
      <c r="C45" s="8" t="s">
        <v>12</v>
      </c>
      <c r="D45" s="9" t="s">
        <v>9</v>
      </c>
      <c r="E45" s="10">
        <v>43932</v>
      </c>
      <c r="F45" s="8" t="s">
        <v>10</v>
      </c>
      <c r="H45" s="1" t="s">
        <v>9</v>
      </c>
    </row>
    <row r="46" spans="1:8" ht="42" customHeight="1" x14ac:dyDescent="0.4">
      <c r="A46" s="7">
        <v>43</v>
      </c>
      <c r="B46" s="8" t="s">
        <v>19</v>
      </c>
      <c r="C46" s="8" t="s">
        <v>12</v>
      </c>
      <c r="D46" s="9" t="s">
        <v>9</v>
      </c>
      <c r="E46" s="10">
        <v>43932</v>
      </c>
      <c r="F46" s="8" t="s">
        <v>10</v>
      </c>
      <c r="H46" s="1" t="s">
        <v>9</v>
      </c>
    </row>
    <row r="47" spans="1:8" ht="42" customHeight="1" x14ac:dyDescent="0.4">
      <c r="A47" s="7">
        <v>44</v>
      </c>
      <c r="B47" s="8" t="s">
        <v>17</v>
      </c>
      <c r="C47" s="8" t="s">
        <v>8</v>
      </c>
      <c r="D47" s="9" t="s">
        <v>9</v>
      </c>
      <c r="E47" s="10">
        <v>43932</v>
      </c>
      <c r="F47" s="8" t="s">
        <v>10</v>
      </c>
      <c r="H47" s="1" t="s">
        <v>9</v>
      </c>
    </row>
    <row r="48" spans="1:8" ht="42" customHeight="1" x14ac:dyDescent="0.4">
      <c r="A48" s="7">
        <v>45</v>
      </c>
      <c r="B48" s="8" t="s">
        <v>17</v>
      </c>
      <c r="C48" s="8" t="s">
        <v>12</v>
      </c>
      <c r="D48" s="9" t="s">
        <v>9</v>
      </c>
      <c r="E48" s="10">
        <v>43932</v>
      </c>
      <c r="F48" s="8" t="s">
        <v>10</v>
      </c>
      <c r="H48" s="1" t="s">
        <v>9</v>
      </c>
    </row>
    <row r="49" spans="1:8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  <c r="H49" s="1" t="s">
        <v>9</v>
      </c>
    </row>
    <row r="50" spans="1:8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  <c r="H50" s="1" t="s">
        <v>9</v>
      </c>
    </row>
    <row r="51" spans="1:8" ht="42" customHeight="1" x14ac:dyDescent="0.4">
      <c r="A51" s="7">
        <v>48</v>
      </c>
      <c r="B51" s="8" t="s">
        <v>21</v>
      </c>
      <c r="C51" s="8" t="s">
        <v>12</v>
      </c>
      <c r="D51" s="9" t="s">
        <v>9</v>
      </c>
      <c r="E51" s="10">
        <v>43933</v>
      </c>
      <c r="F51" s="8" t="s">
        <v>10</v>
      </c>
      <c r="H51" s="1" t="s">
        <v>9</v>
      </c>
    </row>
    <row r="52" spans="1:8" ht="42" customHeight="1" x14ac:dyDescent="0.4">
      <c r="A52" s="7">
        <v>49</v>
      </c>
      <c r="B52" s="8" t="s">
        <v>21</v>
      </c>
      <c r="C52" s="8" t="s">
        <v>12</v>
      </c>
      <c r="D52" s="9" t="s">
        <v>9</v>
      </c>
      <c r="E52" s="10">
        <v>43933</v>
      </c>
      <c r="F52" s="8" t="s">
        <v>10</v>
      </c>
      <c r="H52" s="1" t="s">
        <v>9</v>
      </c>
    </row>
    <row r="53" spans="1:8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  <c r="H53" s="1" t="s">
        <v>9</v>
      </c>
    </row>
    <row r="54" spans="1:8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  <c r="H54" s="1" t="s">
        <v>9</v>
      </c>
    </row>
    <row r="55" spans="1:8" ht="42" customHeight="1" x14ac:dyDescent="0.4">
      <c r="A55" s="7">
        <v>52</v>
      </c>
      <c r="B55" s="8" t="s">
        <v>11</v>
      </c>
      <c r="C55" s="8" t="s">
        <v>12</v>
      </c>
      <c r="D55" s="9" t="s">
        <v>16</v>
      </c>
      <c r="E55" s="10">
        <v>43934</v>
      </c>
      <c r="F55" s="8" t="s">
        <v>10</v>
      </c>
      <c r="H55" s="1" t="s">
        <v>14</v>
      </c>
    </row>
    <row r="56" spans="1:8" ht="42" customHeight="1" x14ac:dyDescent="0.4">
      <c r="A56" s="7">
        <v>53</v>
      </c>
      <c r="B56" s="8" t="s">
        <v>19</v>
      </c>
      <c r="C56" s="8" t="s">
        <v>12</v>
      </c>
      <c r="D56" s="9" t="s">
        <v>9</v>
      </c>
      <c r="E56" s="10">
        <v>43934</v>
      </c>
      <c r="F56" s="8" t="s">
        <v>10</v>
      </c>
      <c r="H56" s="1" t="s">
        <v>9</v>
      </c>
    </row>
    <row r="57" spans="1:8" ht="42" customHeight="1" x14ac:dyDescent="0.4">
      <c r="A57" s="7">
        <v>54</v>
      </c>
      <c r="B57" s="8" t="s">
        <v>17</v>
      </c>
      <c r="C57" s="8" t="s">
        <v>8</v>
      </c>
      <c r="D57" s="9" t="s">
        <v>9</v>
      </c>
      <c r="E57" s="10">
        <v>43934</v>
      </c>
      <c r="F57" s="8" t="s">
        <v>10</v>
      </c>
      <c r="H57" s="1" t="s">
        <v>9</v>
      </c>
    </row>
    <row r="58" spans="1:8" ht="42" customHeight="1" x14ac:dyDescent="0.4">
      <c r="A58" s="7">
        <v>55</v>
      </c>
      <c r="B58" s="8" t="s">
        <v>19</v>
      </c>
      <c r="C58" s="8" t="s">
        <v>8</v>
      </c>
      <c r="D58" s="9" t="s">
        <v>16</v>
      </c>
      <c r="E58" s="10">
        <v>43935</v>
      </c>
      <c r="F58" s="8" t="s">
        <v>10</v>
      </c>
      <c r="H58" s="1" t="s">
        <v>14</v>
      </c>
    </row>
    <row r="59" spans="1:8" ht="42" customHeight="1" x14ac:dyDescent="0.4">
      <c r="A59" s="7">
        <v>56</v>
      </c>
      <c r="B59" s="8" t="s">
        <v>23</v>
      </c>
      <c r="C59" s="8" t="s">
        <v>8</v>
      </c>
      <c r="D59" s="9" t="s">
        <v>16</v>
      </c>
      <c r="E59" s="10">
        <v>43935</v>
      </c>
      <c r="F59" s="8" t="s">
        <v>10</v>
      </c>
      <c r="H59" s="1" t="s">
        <v>14</v>
      </c>
    </row>
    <row r="60" spans="1:8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  <c r="H60" s="1" t="s">
        <v>9</v>
      </c>
    </row>
    <row r="61" spans="1:8" ht="42" customHeight="1" x14ac:dyDescent="0.4">
      <c r="A61" s="7">
        <v>58</v>
      </c>
      <c r="B61" s="8" t="s">
        <v>15</v>
      </c>
      <c r="C61" s="8" t="s">
        <v>12</v>
      </c>
      <c r="D61" s="9" t="s">
        <v>9</v>
      </c>
      <c r="E61" s="10">
        <v>43935</v>
      </c>
      <c r="F61" s="8" t="s">
        <v>10</v>
      </c>
      <c r="H61" s="1" t="s">
        <v>9</v>
      </c>
    </row>
    <row r="62" spans="1:8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  <c r="H62" s="1" t="s">
        <v>9</v>
      </c>
    </row>
    <row r="63" spans="1:8" ht="42" customHeight="1" x14ac:dyDescent="0.4">
      <c r="A63" s="7">
        <v>60</v>
      </c>
      <c r="B63" s="8" t="s">
        <v>19</v>
      </c>
      <c r="C63" s="8" t="s">
        <v>12</v>
      </c>
      <c r="D63" s="9" t="s">
        <v>9</v>
      </c>
      <c r="E63" s="10">
        <v>43935</v>
      </c>
      <c r="F63" s="8" t="s">
        <v>10</v>
      </c>
      <c r="H63" s="1" t="s">
        <v>9</v>
      </c>
    </row>
    <row r="64" spans="1:8" ht="42" customHeight="1" x14ac:dyDescent="0.4">
      <c r="A64" s="7">
        <v>61</v>
      </c>
      <c r="B64" s="8" t="s">
        <v>19</v>
      </c>
      <c r="C64" s="8" t="s">
        <v>8</v>
      </c>
      <c r="D64" s="9" t="s">
        <v>9</v>
      </c>
      <c r="E64" s="10">
        <v>43935</v>
      </c>
      <c r="F64" s="8" t="s">
        <v>10</v>
      </c>
      <c r="H64" s="1" t="s">
        <v>9</v>
      </c>
    </row>
    <row r="65" spans="1:8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  <c r="H65" s="1" t="s">
        <v>9</v>
      </c>
    </row>
    <row r="66" spans="1:8" ht="42" customHeight="1" x14ac:dyDescent="0.4">
      <c r="A66" s="7">
        <v>63</v>
      </c>
      <c r="B66" s="8" t="s">
        <v>15</v>
      </c>
      <c r="C66" s="8" t="s">
        <v>12</v>
      </c>
      <c r="D66" s="9" t="s">
        <v>9</v>
      </c>
      <c r="E66" s="10">
        <v>43935</v>
      </c>
      <c r="F66" s="8" t="s">
        <v>10</v>
      </c>
      <c r="H66" s="1" t="s">
        <v>9</v>
      </c>
    </row>
    <row r="67" spans="1:8" ht="42" customHeight="1" x14ac:dyDescent="0.4">
      <c r="A67" s="7">
        <v>64</v>
      </c>
      <c r="B67" s="8" t="s">
        <v>21</v>
      </c>
      <c r="C67" s="8" t="s">
        <v>8</v>
      </c>
      <c r="D67" s="9" t="s">
        <v>9</v>
      </c>
      <c r="E67" s="10">
        <v>43935</v>
      </c>
      <c r="F67" s="8" t="s">
        <v>10</v>
      </c>
      <c r="H67" s="1" t="s">
        <v>9</v>
      </c>
    </row>
    <row r="68" spans="1:8" ht="42" customHeight="1" x14ac:dyDescent="0.4">
      <c r="A68" s="7">
        <v>65</v>
      </c>
      <c r="B68" s="8" t="s">
        <v>18</v>
      </c>
      <c r="C68" s="8" t="s">
        <v>12</v>
      </c>
      <c r="D68" s="9" t="s">
        <v>9</v>
      </c>
      <c r="E68" s="10">
        <v>43936</v>
      </c>
      <c r="F68" s="8" t="s">
        <v>10</v>
      </c>
      <c r="H68" s="1" t="s">
        <v>9</v>
      </c>
    </row>
    <row r="69" spans="1:8" ht="42" customHeight="1" x14ac:dyDescent="0.4">
      <c r="A69" s="7">
        <v>66</v>
      </c>
      <c r="B69" s="8" t="s">
        <v>19</v>
      </c>
      <c r="C69" s="8" t="s">
        <v>12</v>
      </c>
      <c r="D69" s="9" t="s">
        <v>9</v>
      </c>
      <c r="E69" s="10">
        <v>43937</v>
      </c>
      <c r="F69" s="8" t="s">
        <v>10</v>
      </c>
      <c r="H69" s="1" t="s">
        <v>9</v>
      </c>
    </row>
    <row r="70" spans="1:8" ht="42" customHeight="1" x14ac:dyDescent="0.4">
      <c r="A70" s="7">
        <v>67</v>
      </c>
      <c r="B70" s="8" t="s">
        <v>15</v>
      </c>
      <c r="C70" s="8" t="s">
        <v>8</v>
      </c>
      <c r="D70" s="9" t="s">
        <v>9</v>
      </c>
      <c r="E70" s="10">
        <v>43937</v>
      </c>
      <c r="F70" s="8" t="s">
        <v>10</v>
      </c>
      <c r="H70" s="1" t="s">
        <v>9</v>
      </c>
    </row>
    <row r="71" spans="1:8" ht="42" customHeight="1" x14ac:dyDescent="0.4">
      <c r="A71" s="7">
        <v>68</v>
      </c>
      <c r="B71" s="8" t="s">
        <v>19</v>
      </c>
      <c r="C71" s="8" t="s">
        <v>12</v>
      </c>
      <c r="D71" s="9" t="s">
        <v>9</v>
      </c>
      <c r="E71" s="10">
        <v>43937</v>
      </c>
      <c r="F71" s="8" t="s">
        <v>10</v>
      </c>
      <c r="H71" s="1" t="s">
        <v>9</v>
      </c>
    </row>
    <row r="72" spans="1:8" ht="42" customHeight="1" x14ac:dyDescent="0.4">
      <c r="A72" s="7">
        <v>69</v>
      </c>
      <c r="B72" s="8" t="s">
        <v>21</v>
      </c>
      <c r="C72" s="8" t="s">
        <v>12</v>
      </c>
      <c r="D72" s="9" t="s">
        <v>9</v>
      </c>
      <c r="E72" s="10">
        <v>43937</v>
      </c>
      <c r="F72" s="8" t="s">
        <v>10</v>
      </c>
      <c r="H72" s="1" t="s">
        <v>9</v>
      </c>
    </row>
    <row r="73" spans="1:8" ht="42" customHeight="1" x14ac:dyDescent="0.4">
      <c r="A73" s="7">
        <v>70</v>
      </c>
      <c r="B73" s="8" t="s">
        <v>21</v>
      </c>
      <c r="C73" s="8" t="s">
        <v>12</v>
      </c>
      <c r="D73" s="9" t="s">
        <v>9</v>
      </c>
      <c r="E73" s="10">
        <v>43937</v>
      </c>
      <c r="F73" s="8" t="s">
        <v>10</v>
      </c>
      <c r="H73" s="1" t="s">
        <v>9</v>
      </c>
    </row>
    <row r="74" spans="1:8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  <c r="H74" s="1" t="s">
        <v>9</v>
      </c>
    </row>
    <row r="75" spans="1:8" ht="42" customHeight="1" x14ac:dyDescent="0.4">
      <c r="A75" s="7">
        <v>72</v>
      </c>
      <c r="B75" s="8" t="s">
        <v>17</v>
      </c>
      <c r="C75" s="8" t="s">
        <v>12</v>
      </c>
      <c r="D75" s="9" t="s">
        <v>9</v>
      </c>
      <c r="E75" s="10">
        <v>43937</v>
      </c>
      <c r="F75" s="8" t="s">
        <v>10</v>
      </c>
      <c r="H75" s="1" t="s">
        <v>9</v>
      </c>
    </row>
    <row r="76" spans="1:8" ht="42" customHeight="1" x14ac:dyDescent="0.4">
      <c r="A76" s="7">
        <v>73</v>
      </c>
      <c r="B76" s="8" t="s">
        <v>17</v>
      </c>
      <c r="C76" s="8" t="s">
        <v>12</v>
      </c>
      <c r="D76" s="9" t="s">
        <v>9</v>
      </c>
      <c r="E76" s="10">
        <v>43937</v>
      </c>
      <c r="F76" s="8" t="s">
        <v>10</v>
      </c>
      <c r="H76" s="1" t="s">
        <v>9</v>
      </c>
    </row>
    <row r="77" spans="1:8" ht="42" customHeight="1" x14ac:dyDescent="0.4">
      <c r="A77" s="7">
        <v>74</v>
      </c>
      <c r="B77" s="8" t="s">
        <v>17</v>
      </c>
      <c r="C77" s="8" t="s">
        <v>12</v>
      </c>
      <c r="D77" s="9" t="s">
        <v>9</v>
      </c>
      <c r="E77" s="10">
        <v>43937</v>
      </c>
      <c r="F77" s="8" t="s">
        <v>10</v>
      </c>
      <c r="H77" s="1" t="s">
        <v>9</v>
      </c>
    </row>
    <row r="78" spans="1:8" ht="42" customHeight="1" x14ac:dyDescent="0.4">
      <c r="A78" s="7">
        <v>75</v>
      </c>
      <c r="B78" s="8" t="s">
        <v>19</v>
      </c>
      <c r="C78" s="8" t="s">
        <v>8</v>
      </c>
      <c r="D78" s="9" t="s">
        <v>9</v>
      </c>
      <c r="E78" s="10">
        <v>43937</v>
      </c>
      <c r="F78" s="8" t="s">
        <v>10</v>
      </c>
      <c r="H78" s="1" t="s">
        <v>9</v>
      </c>
    </row>
    <row r="79" spans="1:8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  <c r="H79" s="1" t="s">
        <v>14</v>
      </c>
    </row>
    <row r="80" spans="1:8" ht="42" customHeight="1" x14ac:dyDescent="0.4">
      <c r="A80" s="7">
        <v>77</v>
      </c>
      <c r="B80" s="8" t="s">
        <v>17</v>
      </c>
      <c r="C80" s="8" t="s">
        <v>12</v>
      </c>
      <c r="D80" s="9" t="s">
        <v>13</v>
      </c>
      <c r="E80" s="10">
        <v>43937</v>
      </c>
      <c r="F80" s="8" t="s">
        <v>10</v>
      </c>
      <c r="H80" s="1" t="s">
        <v>14</v>
      </c>
    </row>
    <row r="81" spans="1:8" ht="42" customHeight="1" x14ac:dyDescent="0.4">
      <c r="A81" s="7">
        <v>78</v>
      </c>
      <c r="B81" s="8" t="s">
        <v>15</v>
      </c>
      <c r="C81" s="8" t="s">
        <v>12</v>
      </c>
      <c r="D81" s="9" t="s">
        <v>13</v>
      </c>
      <c r="E81" s="10">
        <v>43937</v>
      </c>
      <c r="F81" s="8" t="s">
        <v>10</v>
      </c>
      <c r="H81" s="1" t="s">
        <v>14</v>
      </c>
    </row>
    <row r="82" spans="1:8" ht="42" customHeight="1" x14ac:dyDescent="0.4">
      <c r="A82" s="7">
        <v>79</v>
      </c>
      <c r="B82" s="8" t="s">
        <v>11</v>
      </c>
      <c r="C82" s="8" t="s">
        <v>12</v>
      </c>
      <c r="D82" s="9" t="s">
        <v>16</v>
      </c>
      <c r="E82" s="10">
        <v>43938</v>
      </c>
      <c r="F82" s="8" t="s">
        <v>10</v>
      </c>
      <c r="H82" s="1" t="s">
        <v>14</v>
      </c>
    </row>
    <row r="83" spans="1:8" ht="42" customHeight="1" x14ac:dyDescent="0.4">
      <c r="A83" s="7">
        <v>80</v>
      </c>
      <c r="B83" s="8" t="s">
        <v>15</v>
      </c>
      <c r="C83" s="8" t="s">
        <v>12</v>
      </c>
      <c r="D83" s="9" t="s">
        <v>13</v>
      </c>
      <c r="E83" s="10">
        <v>43939</v>
      </c>
      <c r="F83" s="8" t="s">
        <v>10</v>
      </c>
      <c r="H83" s="1" t="s">
        <v>14</v>
      </c>
    </row>
    <row r="84" spans="1:8" ht="42" customHeight="1" x14ac:dyDescent="0.4">
      <c r="A84" s="7">
        <v>81</v>
      </c>
      <c r="B84" s="8" t="s">
        <v>17</v>
      </c>
      <c r="C84" s="8" t="s">
        <v>8</v>
      </c>
      <c r="D84" s="9" t="s">
        <v>9</v>
      </c>
      <c r="E84" s="10">
        <v>43939</v>
      </c>
      <c r="F84" s="8" t="s">
        <v>10</v>
      </c>
      <c r="H84" s="1" t="s">
        <v>9</v>
      </c>
    </row>
    <row r="85" spans="1:8" ht="42" customHeight="1" x14ac:dyDescent="0.4">
      <c r="A85" s="7">
        <v>82</v>
      </c>
      <c r="B85" s="8" t="s">
        <v>15</v>
      </c>
      <c r="C85" s="8" t="s">
        <v>8</v>
      </c>
      <c r="D85" s="9" t="s">
        <v>9</v>
      </c>
      <c r="E85" s="10">
        <v>43939</v>
      </c>
      <c r="F85" s="8" t="s">
        <v>10</v>
      </c>
      <c r="H85" s="1" t="s">
        <v>9</v>
      </c>
    </row>
    <row r="86" spans="1:8" ht="42" customHeight="1" x14ac:dyDescent="0.4">
      <c r="A86" s="7">
        <v>83</v>
      </c>
      <c r="B86" s="8" t="s">
        <v>17</v>
      </c>
      <c r="C86" s="8" t="s">
        <v>12</v>
      </c>
      <c r="D86" s="9" t="s">
        <v>13</v>
      </c>
      <c r="E86" s="10">
        <v>43939</v>
      </c>
      <c r="F86" s="8" t="s">
        <v>10</v>
      </c>
      <c r="H86" s="1" t="s">
        <v>14</v>
      </c>
    </row>
    <row r="87" spans="1:8" ht="42" customHeight="1" x14ac:dyDescent="0.4">
      <c r="A87" s="7">
        <v>84</v>
      </c>
      <c r="B87" s="8" t="s">
        <v>15</v>
      </c>
      <c r="C87" s="8" t="s">
        <v>8</v>
      </c>
      <c r="D87" s="9" t="s">
        <v>13</v>
      </c>
      <c r="E87" s="10">
        <v>43941</v>
      </c>
      <c r="F87" s="8" t="s">
        <v>10</v>
      </c>
      <c r="H87" s="1" t="s">
        <v>14</v>
      </c>
    </row>
    <row r="88" spans="1:8" ht="42" customHeight="1" x14ac:dyDescent="0.4">
      <c r="A88" s="7">
        <v>85</v>
      </c>
      <c r="B88" s="8" t="s">
        <v>17</v>
      </c>
      <c r="C88" s="8" t="s">
        <v>12</v>
      </c>
      <c r="D88" s="9" t="s">
        <v>13</v>
      </c>
      <c r="E88" s="10">
        <v>43946</v>
      </c>
      <c r="F88" s="8" t="s">
        <v>10</v>
      </c>
      <c r="H88" s="1" t="s">
        <v>14</v>
      </c>
    </row>
    <row r="89" spans="1:8" ht="42" customHeight="1" x14ac:dyDescent="0.4">
      <c r="A89" s="7">
        <v>86</v>
      </c>
      <c r="B89" s="8" t="s">
        <v>11</v>
      </c>
      <c r="C89" s="8" t="s">
        <v>8</v>
      </c>
      <c r="D89" s="9" t="s">
        <v>16</v>
      </c>
      <c r="E89" s="10">
        <v>43948</v>
      </c>
      <c r="F89" s="8" t="s">
        <v>10</v>
      </c>
      <c r="H89" s="1" t="s">
        <v>14</v>
      </c>
    </row>
    <row r="90" spans="1:8" ht="42" customHeight="1" x14ac:dyDescent="0.4">
      <c r="A90" s="7">
        <v>87</v>
      </c>
      <c r="B90" s="8" t="s">
        <v>21</v>
      </c>
      <c r="C90" s="8" t="s">
        <v>12</v>
      </c>
      <c r="D90" s="9" t="s">
        <v>9</v>
      </c>
      <c r="E90" s="10">
        <v>43949</v>
      </c>
      <c r="F90" s="8" t="s">
        <v>10</v>
      </c>
      <c r="H90" s="1" t="s">
        <v>9</v>
      </c>
    </row>
    <row r="91" spans="1:8" ht="42" customHeight="1" x14ac:dyDescent="0.4">
      <c r="A91" s="7">
        <v>88</v>
      </c>
      <c r="B91" s="8" t="s">
        <v>19</v>
      </c>
      <c r="C91" s="8" t="s">
        <v>8</v>
      </c>
      <c r="D91" s="9" t="s">
        <v>13</v>
      </c>
      <c r="E91" s="10">
        <v>43949</v>
      </c>
      <c r="F91" s="8" t="s">
        <v>10</v>
      </c>
      <c r="H91" s="1" t="s">
        <v>14</v>
      </c>
    </row>
    <row r="92" spans="1:8" ht="42" customHeight="1" x14ac:dyDescent="0.4">
      <c r="A92" s="7">
        <v>89</v>
      </c>
      <c r="B92" s="8" t="s">
        <v>17</v>
      </c>
      <c r="C92" s="8" t="s">
        <v>8</v>
      </c>
      <c r="D92" s="9" t="s">
        <v>9</v>
      </c>
      <c r="E92" s="10">
        <v>44000</v>
      </c>
      <c r="F92" s="8" t="s">
        <v>10</v>
      </c>
      <c r="H92" s="1" t="s">
        <v>9</v>
      </c>
    </row>
    <row r="93" spans="1:8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  <c r="H93" s="1" t="s">
        <v>14</v>
      </c>
    </row>
    <row r="94" spans="1:8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25</v>
      </c>
      <c r="H94" s="1" t="s">
        <v>14</v>
      </c>
    </row>
    <row r="95" spans="1:8" ht="42" customHeight="1" x14ac:dyDescent="0.4">
      <c r="A95" s="7">
        <v>92</v>
      </c>
      <c r="B95" s="8" t="s">
        <v>15</v>
      </c>
      <c r="C95" s="8" t="s">
        <v>12</v>
      </c>
      <c r="D95" s="9" t="s">
        <v>9</v>
      </c>
      <c r="E95" s="10">
        <v>44008</v>
      </c>
      <c r="F95" s="8" t="s">
        <v>10</v>
      </c>
      <c r="H95" s="1" t="s">
        <v>9</v>
      </c>
    </row>
    <row r="96" spans="1:8" ht="42" customHeight="1" x14ac:dyDescent="0.4">
      <c r="A96" s="7">
        <v>93</v>
      </c>
      <c r="B96" s="8" t="s">
        <v>19</v>
      </c>
      <c r="C96" s="8" t="s">
        <v>8</v>
      </c>
      <c r="D96" s="9" t="s">
        <v>9</v>
      </c>
      <c r="E96" s="10">
        <v>44010</v>
      </c>
      <c r="F96" s="8" t="s">
        <v>10</v>
      </c>
      <c r="H96" s="1" t="s">
        <v>9</v>
      </c>
    </row>
    <row r="97" spans="1:8" ht="42" customHeight="1" x14ac:dyDescent="0.4">
      <c r="A97" s="7">
        <v>94</v>
      </c>
      <c r="B97" s="8" t="s">
        <v>17</v>
      </c>
      <c r="C97" s="8" t="s">
        <v>12</v>
      </c>
      <c r="D97" s="9" t="s">
        <v>13</v>
      </c>
      <c r="E97" s="10">
        <v>44010</v>
      </c>
      <c r="F97" s="8" t="s">
        <v>10</v>
      </c>
      <c r="H97" s="1" t="s">
        <v>14</v>
      </c>
    </row>
    <row r="98" spans="1:8" ht="42" customHeight="1" x14ac:dyDescent="0.4">
      <c r="A98" s="7">
        <v>95</v>
      </c>
      <c r="B98" s="8" t="s">
        <v>19</v>
      </c>
      <c r="C98" s="8" t="s">
        <v>8</v>
      </c>
      <c r="D98" s="9" t="s">
        <v>9</v>
      </c>
      <c r="E98" s="10">
        <v>44013</v>
      </c>
      <c r="F98" s="8" t="s">
        <v>10</v>
      </c>
      <c r="H98" s="1" t="s">
        <v>9</v>
      </c>
    </row>
    <row r="99" spans="1:8" ht="42" customHeight="1" x14ac:dyDescent="0.4">
      <c r="A99" s="7">
        <v>96</v>
      </c>
      <c r="B99" s="8" t="s">
        <v>17</v>
      </c>
      <c r="C99" s="8" t="s">
        <v>12</v>
      </c>
      <c r="D99" s="9" t="s">
        <v>26</v>
      </c>
      <c r="E99" s="10">
        <v>44015</v>
      </c>
      <c r="F99" s="8" t="s">
        <v>25</v>
      </c>
      <c r="H99" s="1" t="s">
        <v>14</v>
      </c>
    </row>
    <row r="100" spans="1:8" ht="42" customHeight="1" x14ac:dyDescent="0.4">
      <c r="A100" s="7">
        <v>97</v>
      </c>
      <c r="B100" s="8" t="s">
        <v>19</v>
      </c>
      <c r="C100" s="8" t="s">
        <v>12</v>
      </c>
      <c r="D100" s="9" t="s">
        <v>26</v>
      </c>
      <c r="E100" s="10">
        <v>44015</v>
      </c>
      <c r="F100" s="8" t="s">
        <v>25</v>
      </c>
      <c r="H100" s="1" t="s">
        <v>14</v>
      </c>
    </row>
    <row r="101" spans="1:8" ht="42" customHeight="1" x14ac:dyDescent="0.4">
      <c r="A101" s="7">
        <v>98</v>
      </c>
      <c r="B101" s="8" t="s">
        <v>17</v>
      </c>
      <c r="C101" s="8" t="s">
        <v>8</v>
      </c>
      <c r="D101" s="9" t="s">
        <v>9</v>
      </c>
      <c r="E101" s="10">
        <v>44016</v>
      </c>
      <c r="F101" s="8" t="s">
        <v>10</v>
      </c>
      <c r="H101" s="1" t="s">
        <v>9</v>
      </c>
    </row>
    <row r="102" spans="1:8" ht="42" customHeight="1" x14ac:dyDescent="0.4">
      <c r="A102" s="7">
        <v>99</v>
      </c>
      <c r="B102" s="8" t="s">
        <v>15</v>
      </c>
      <c r="C102" s="8" t="s">
        <v>8</v>
      </c>
      <c r="D102" s="9" t="s">
        <v>9</v>
      </c>
      <c r="E102" s="10">
        <v>44020</v>
      </c>
      <c r="F102" s="8" t="s">
        <v>25</v>
      </c>
      <c r="H102" s="1" t="s">
        <v>9</v>
      </c>
    </row>
    <row r="103" spans="1:8" ht="42" customHeight="1" x14ac:dyDescent="0.4">
      <c r="A103" s="7">
        <v>100</v>
      </c>
      <c r="B103" s="8" t="s">
        <v>21</v>
      </c>
      <c r="C103" s="8" t="s">
        <v>12</v>
      </c>
      <c r="D103" s="9" t="s">
        <v>9</v>
      </c>
      <c r="E103" s="10">
        <v>44021</v>
      </c>
      <c r="F103" s="8" t="s">
        <v>27</v>
      </c>
      <c r="H103" s="1" t="s">
        <v>9</v>
      </c>
    </row>
    <row r="104" spans="1:8" ht="42" customHeight="1" x14ac:dyDescent="0.4">
      <c r="A104" s="7">
        <v>101</v>
      </c>
      <c r="B104" s="8" t="s">
        <v>19</v>
      </c>
      <c r="C104" s="8" t="s">
        <v>8</v>
      </c>
      <c r="D104" s="9" t="s">
        <v>26</v>
      </c>
      <c r="E104" s="10">
        <v>44023</v>
      </c>
      <c r="F104" s="8" t="s">
        <v>25</v>
      </c>
    </row>
    <row r="105" spans="1:8" ht="42" customHeight="1" x14ac:dyDescent="0.4">
      <c r="A105" s="7">
        <v>102</v>
      </c>
      <c r="B105" s="8" t="s">
        <v>17</v>
      </c>
      <c r="C105" s="8" t="s">
        <v>8</v>
      </c>
      <c r="D105" s="9" t="s">
        <v>13</v>
      </c>
      <c r="E105" s="10">
        <v>44023</v>
      </c>
      <c r="F105" s="8" t="s">
        <v>28</v>
      </c>
    </row>
    <row r="106" spans="1:8" ht="42" customHeight="1" x14ac:dyDescent="0.4">
      <c r="A106" s="7">
        <v>103</v>
      </c>
      <c r="B106" s="8" t="s">
        <v>21</v>
      </c>
      <c r="C106" s="8" t="s">
        <v>12</v>
      </c>
      <c r="D106" s="9" t="s">
        <v>9</v>
      </c>
      <c r="E106" s="10">
        <v>44023</v>
      </c>
      <c r="F106" s="8" t="s">
        <v>25</v>
      </c>
    </row>
    <row r="107" spans="1:8" ht="42" customHeight="1" x14ac:dyDescent="0.4">
      <c r="A107" s="7">
        <v>104</v>
      </c>
      <c r="B107" s="8" t="s">
        <v>15</v>
      </c>
      <c r="C107" s="8" t="s">
        <v>8</v>
      </c>
      <c r="D107" s="9" t="s">
        <v>9</v>
      </c>
      <c r="E107" s="10">
        <v>44023</v>
      </c>
      <c r="F107" s="8" t="s">
        <v>25</v>
      </c>
    </row>
  </sheetData>
  <autoFilter ref="A3:F10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4" zoomScale="85" zoomScaleNormal="85" zoomScaleSheetLayoutView="85" workbookViewId="0">
      <selection activeCell="P19" sqref="P19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39" width="3.375" style="20" customWidth="1"/>
    <col min="140" max="251" width="2.625" style="20" customWidth="1"/>
    <col min="252" max="16384" width="9" style="20"/>
  </cols>
  <sheetData>
    <row r="1" spans="1:251" s="1" customFormat="1" ht="18.75" customHeight="1" x14ac:dyDescent="0.4">
      <c r="E1" s="11" t="s">
        <v>29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44024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30</v>
      </c>
      <c r="E4" s="24" t="s">
        <v>31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9</v>
      </c>
      <c r="EJ4" s="25">
        <v>9</v>
      </c>
      <c r="EK4" s="25">
        <v>9</v>
      </c>
      <c r="EL4" s="25">
        <v>9</v>
      </c>
      <c r="EM4" s="25">
        <v>9</v>
      </c>
      <c r="EN4" s="25">
        <v>9</v>
      </c>
      <c r="EO4" s="25">
        <v>9</v>
      </c>
      <c r="EP4" s="25">
        <v>9</v>
      </c>
      <c r="EQ4" s="25">
        <v>9</v>
      </c>
      <c r="ER4" s="25">
        <v>9</v>
      </c>
      <c r="ES4" s="25">
        <v>9</v>
      </c>
      <c r="ET4" s="25">
        <v>9</v>
      </c>
      <c r="EU4" s="25">
        <v>9</v>
      </c>
      <c r="EV4" s="25">
        <v>9</v>
      </c>
      <c r="EW4" s="25">
        <v>9</v>
      </c>
      <c r="EX4" s="25">
        <v>9</v>
      </c>
      <c r="EY4" s="25">
        <v>9</v>
      </c>
      <c r="EZ4" s="25">
        <v>9</v>
      </c>
      <c r="FA4" s="25">
        <v>9</v>
      </c>
      <c r="FB4" s="25">
        <v>9</v>
      </c>
      <c r="FC4" s="25">
        <v>9</v>
      </c>
      <c r="FD4" s="25">
        <v>9</v>
      </c>
      <c r="FE4" s="25">
        <v>9</v>
      </c>
      <c r="FF4" s="25">
        <v>9</v>
      </c>
      <c r="FG4" s="25">
        <v>9</v>
      </c>
      <c r="FH4" s="25">
        <v>9</v>
      </c>
      <c r="FI4" s="25">
        <v>9</v>
      </c>
      <c r="FJ4" s="25">
        <v>9</v>
      </c>
      <c r="FK4" s="25">
        <v>9</v>
      </c>
      <c r="FL4" s="25">
        <v>9</v>
      </c>
      <c r="FM4" s="25">
        <v>9</v>
      </c>
      <c r="FN4" s="25">
        <v>9</v>
      </c>
      <c r="FO4" s="25">
        <v>9</v>
      </c>
      <c r="FP4" s="25">
        <v>9</v>
      </c>
      <c r="FQ4" s="25">
        <v>9</v>
      </c>
      <c r="FR4" s="25">
        <v>9</v>
      </c>
      <c r="FS4" s="25">
        <v>9</v>
      </c>
      <c r="FT4" s="25">
        <v>9</v>
      </c>
      <c r="FU4" s="25">
        <v>9</v>
      </c>
      <c r="FV4" s="25">
        <v>9</v>
      </c>
      <c r="FW4" s="25">
        <v>9</v>
      </c>
      <c r="FX4" s="25">
        <v>9</v>
      </c>
      <c r="FY4" s="25">
        <v>9</v>
      </c>
      <c r="FZ4" s="25">
        <v>9</v>
      </c>
      <c r="GA4" s="25">
        <v>9</v>
      </c>
      <c r="GB4" s="25">
        <v>9</v>
      </c>
      <c r="GC4" s="25">
        <v>9</v>
      </c>
      <c r="GD4" s="25">
        <v>9</v>
      </c>
      <c r="GE4" s="25">
        <v>9</v>
      </c>
      <c r="GF4" s="25">
        <v>9</v>
      </c>
      <c r="GG4" s="25">
        <v>9</v>
      </c>
      <c r="GH4" s="25">
        <v>9</v>
      </c>
      <c r="GI4" s="25">
        <v>9</v>
      </c>
      <c r="GJ4" s="25">
        <v>9</v>
      </c>
      <c r="GK4" s="25">
        <v>9</v>
      </c>
      <c r="GL4" s="25">
        <v>9</v>
      </c>
      <c r="GM4" s="25">
        <v>9</v>
      </c>
      <c r="GN4" s="25">
        <v>9</v>
      </c>
      <c r="GO4" s="25">
        <v>9</v>
      </c>
      <c r="GP4" s="25">
        <v>9</v>
      </c>
      <c r="GQ4" s="25">
        <v>9</v>
      </c>
      <c r="GR4" s="25">
        <v>9</v>
      </c>
      <c r="GS4" s="25">
        <v>9</v>
      </c>
      <c r="GT4" s="25">
        <v>9</v>
      </c>
      <c r="GU4" s="25">
        <v>9</v>
      </c>
      <c r="GV4" s="25">
        <v>9</v>
      </c>
      <c r="GW4" s="25">
        <v>9</v>
      </c>
      <c r="GX4" s="25">
        <v>9</v>
      </c>
      <c r="GY4" s="25">
        <v>9</v>
      </c>
      <c r="GZ4" s="25">
        <v>9</v>
      </c>
      <c r="HA4" s="25">
        <v>9</v>
      </c>
      <c r="HB4" s="25">
        <v>9</v>
      </c>
      <c r="HC4" s="25">
        <v>9</v>
      </c>
      <c r="HD4" s="25">
        <v>9</v>
      </c>
      <c r="HE4" s="25">
        <v>9</v>
      </c>
      <c r="HF4" s="25">
        <v>9</v>
      </c>
      <c r="HG4" s="25">
        <v>9</v>
      </c>
      <c r="HH4" s="25">
        <v>9</v>
      </c>
      <c r="HI4" s="25">
        <v>9</v>
      </c>
      <c r="HJ4" s="25">
        <v>9</v>
      </c>
      <c r="HK4" s="25">
        <v>9</v>
      </c>
      <c r="HL4" s="25">
        <v>9</v>
      </c>
      <c r="HM4" s="25">
        <v>9</v>
      </c>
      <c r="HN4" s="25">
        <v>9</v>
      </c>
      <c r="HO4" s="25">
        <v>9</v>
      </c>
      <c r="HP4" s="25">
        <v>9</v>
      </c>
      <c r="HQ4" s="25">
        <v>9</v>
      </c>
      <c r="HR4" s="25">
        <v>9</v>
      </c>
      <c r="HS4" s="25">
        <v>9</v>
      </c>
      <c r="HT4" s="25">
        <v>9</v>
      </c>
      <c r="HU4" s="25">
        <v>9</v>
      </c>
      <c r="HV4" s="25">
        <v>9</v>
      </c>
      <c r="HW4" s="25">
        <v>9</v>
      </c>
      <c r="HX4" s="25">
        <v>9</v>
      </c>
      <c r="HY4" s="25">
        <v>9</v>
      </c>
      <c r="HZ4" s="25">
        <v>9</v>
      </c>
      <c r="IA4" s="25">
        <v>9</v>
      </c>
      <c r="IB4" s="25">
        <v>9</v>
      </c>
      <c r="IC4" s="25">
        <v>9</v>
      </c>
      <c r="ID4" s="25">
        <v>9</v>
      </c>
      <c r="IE4" s="25">
        <v>9</v>
      </c>
      <c r="IF4" s="25">
        <v>9</v>
      </c>
      <c r="IG4" s="25">
        <v>9</v>
      </c>
      <c r="IH4" s="25">
        <v>9</v>
      </c>
      <c r="II4" s="25">
        <v>9</v>
      </c>
      <c r="IJ4" s="25">
        <v>9</v>
      </c>
      <c r="IK4" s="25">
        <v>9</v>
      </c>
      <c r="IL4" s="25">
        <v>9</v>
      </c>
      <c r="IM4" s="25">
        <v>9</v>
      </c>
      <c r="IN4" s="25">
        <v>9</v>
      </c>
      <c r="IO4" s="25">
        <v>9</v>
      </c>
      <c r="IP4" s="25">
        <v>9</v>
      </c>
      <c r="IQ4" s="25">
        <v>9</v>
      </c>
    </row>
    <row r="5" spans="1:251" ht="24" x14ac:dyDescent="0.4">
      <c r="B5" s="21"/>
      <c r="C5" s="22"/>
      <c r="D5" s="27"/>
      <c r="E5" s="24" t="s">
        <v>32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7</v>
      </c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33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34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1</v>
      </c>
      <c r="EI7" s="25">
        <v>1</v>
      </c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35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36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104</v>
      </c>
      <c r="EJ9" s="25">
        <v>104</v>
      </c>
      <c r="EK9" s="25">
        <v>104</v>
      </c>
      <c r="EL9" s="25">
        <v>104</v>
      </c>
      <c r="EM9" s="25">
        <v>104</v>
      </c>
      <c r="EN9" s="25">
        <v>104</v>
      </c>
      <c r="EO9" s="25">
        <v>104</v>
      </c>
      <c r="EP9" s="25">
        <v>104</v>
      </c>
      <c r="EQ9" s="25">
        <v>104</v>
      </c>
      <c r="ER9" s="25">
        <v>104</v>
      </c>
      <c r="ES9" s="25">
        <v>104</v>
      </c>
      <c r="ET9" s="25">
        <v>104</v>
      </c>
      <c r="EU9" s="25">
        <v>104</v>
      </c>
      <c r="EV9" s="25">
        <v>104</v>
      </c>
      <c r="EW9" s="25">
        <v>104</v>
      </c>
      <c r="EX9" s="25">
        <v>104</v>
      </c>
      <c r="EY9" s="25">
        <v>104</v>
      </c>
      <c r="EZ9" s="25">
        <v>104</v>
      </c>
      <c r="FA9" s="25">
        <v>104</v>
      </c>
      <c r="FB9" s="25">
        <v>104</v>
      </c>
      <c r="FC9" s="25">
        <v>104</v>
      </c>
      <c r="FD9" s="25">
        <v>104</v>
      </c>
      <c r="FE9" s="25">
        <v>104</v>
      </c>
      <c r="FF9" s="25">
        <v>104</v>
      </c>
      <c r="FG9" s="25">
        <v>104</v>
      </c>
      <c r="FH9" s="25">
        <v>104</v>
      </c>
      <c r="FI9" s="25">
        <v>104</v>
      </c>
      <c r="FJ9" s="25">
        <v>104</v>
      </c>
      <c r="FK9" s="25">
        <v>104</v>
      </c>
      <c r="FL9" s="25">
        <v>104</v>
      </c>
      <c r="FM9" s="25">
        <v>104</v>
      </c>
      <c r="FN9" s="25">
        <v>104</v>
      </c>
      <c r="FO9" s="25">
        <v>104</v>
      </c>
      <c r="FP9" s="25">
        <v>104</v>
      </c>
      <c r="FQ9" s="25">
        <v>104</v>
      </c>
      <c r="FR9" s="25">
        <v>104</v>
      </c>
      <c r="FS9" s="25">
        <v>104</v>
      </c>
      <c r="FT9" s="25">
        <v>104</v>
      </c>
      <c r="FU9" s="25">
        <v>104</v>
      </c>
      <c r="FV9" s="25">
        <v>104</v>
      </c>
      <c r="FW9" s="25">
        <v>104</v>
      </c>
      <c r="FX9" s="25">
        <v>104</v>
      </c>
      <c r="FY9" s="25">
        <v>104</v>
      </c>
      <c r="FZ9" s="25">
        <v>104</v>
      </c>
      <c r="GA9" s="25">
        <v>104</v>
      </c>
      <c r="GB9" s="25">
        <v>104</v>
      </c>
      <c r="GC9" s="25">
        <v>104</v>
      </c>
      <c r="GD9" s="25">
        <v>104</v>
      </c>
      <c r="GE9" s="25">
        <v>104</v>
      </c>
      <c r="GF9" s="25">
        <v>104</v>
      </c>
      <c r="GG9" s="25">
        <v>104</v>
      </c>
      <c r="GH9" s="25">
        <v>104</v>
      </c>
      <c r="GI9" s="25">
        <v>104</v>
      </c>
      <c r="GJ9" s="25">
        <v>104</v>
      </c>
      <c r="GK9" s="25">
        <v>104</v>
      </c>
      <c r="GL9" s="25">
        <v>104</v>
      </c>
      <c r="GM9" s="25">
        <v>104</v>
      </c>
      <c r="GN9" s="25">
        <v>104</v>
      </c>
      <c r="GO9" s="25">
        <v>104</v>
      </c>
      <c r="GP9" s="25">
        <v>104</v>
      </c>
      <c r="GQ9" s="25">
        <v>104</v>
      </c>
      <c r="GR9" s="25">
        <v>104</v>
      </c>
      <c r="GS9" s="25">
        <v>104</v>
      </c>
      <c r="GT9" s="25">
        <v>104</v>
      </c>
      <c r="GU9" s="25">
        <v>104</v>
      </c>
      <c r="GV9" s="25">
        <v>104</v>
      </c>
      <c r="GW9" s="25">
        <v>104</v>
      </c>
      <c r="GX9" s="25">
        <v>104</v>
      </c>
      <c r="GY9" s="25">
        <v>104</v>
      </c>
      <c r="GZ9" s="25">
        <v>104</v>
      </c>
      <c r="HA9" s="25">
        <v>104</v>
      </c>
      <c r="HB9" s="25">
        <v>104</v>
      </c>
      <c r="HC9" s="25">
        <v>104</v>
      </c>
      <c r="HD9" s="25">
        <v>104</v>
      </c>
      <c r="HE9" s="25">
        <v>104</v>
      </c>
      <c r="HF9" s="25">
        <v>104</v>
      </c>
      <c r="HG9" s="25">
        <v>104</v>
      </c>
      <c r="HH9" s="25">
        <v>104</v>
      </c>
      <c r="HI9" s="25">
        <v>104</v>
      </c>
      <c r="HJ9" s="25">
        <v>104</v>
      </c>
      <c r="HK9" s="25">
        <v>104</v>
      </c>
      <c r="HL9" s="25">
        <v>104</v>
      </c>
      <c r="HM9" s="25">
        <v>104</v>
      </c>
      <c r="HN9" s="25">
        <v>104</v>
      </c>
      <c r="HO9" s="25">
        <v>104</v>
      </c>
      <c r="HP9" s="25">
        <v>104</v>
      </c>
      <c r="HQ9" s="25">
        <v>104</v>
      </c>
      <c r="HR9" s="25">
        <v>104</v>
      </c>
      <c r="HS9" s="25">
        <v>104</v>
      </c>
      <c r="HT9" s="25">
        <v>104</v>
      </c>
      <c r="HU9" s="25">
        <v>104</v>
      </c>
      <c r="HV9" s="25">
        <v>104</v>
      </c>
      <c r="HW9" s="25">
        <v>104</v>
      </c>
      <c r="HX9" s="25">
        <v>104</v>
      </c>
      <c r="HY9" s="25">
        <v>104</v>
      </c>
      <c r="HZ9" s="25">
        <v>104</v>
      </c>
      <c r="IA9" s="25">
        <v>104</v>
      </c>
      <c r="IB9" s="25">
        <v>104</v>
      </c>
      <c r="IC9" s="25">
        <v>104</v>
      </c>
      <c r="ID9" s="25">
        <v>104</v>
      </c>
      <c r="IE9" s="25">
        <v>104</v>
      </c>
      <c r="IF9" s="25">
        <v>104</v>
      </c>
      <c r="IG9" s="25">
        <v>104</v>
      </c>
      <c r="IH9" s="25">
        <v>104</v>
      </c>
      <c r="II9" s="25">
        <v>104</v>
      </c>
      <c r="IJ9" s="25">
        <v>104</v>
      </c>
      <c r="IK9" s="25">
        <v>104</v>
      </c>
      <c r="IL9" s="25">
        <v>104</v>
      </c>
      <c r="IM9" s="25">
        <v>104</v>
      </c>
      <c r="IN9" s="25">
        <v>104</v>
      </c>
      <c r="IO9" s="25">
        <v>104</v>
      </c>
      <c r="IP9" s="25">
        <v>104</v>
      </c>
      <c r="IQ9" s="25">
        <v>104</v>
      </c>
    </row>
    <row r="10" spans="1:251" ht="24" x14ac:dyDescent="0.4">
      <c r="A10" s="29" t="s">
        <v>37</v>
      </c>
      <c r="B10" s="25">
        <v>104</v>
      </c>
      <c r="C10" s="22"/>
      <c r="D10" s="27"/>
      <c r="E10" s="24" t="s">
        <v>38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4</v>
      </c>
      <c r="EJ10" s="25">
        <v>0</v>
      </c>
      <c r="EK10" s="25">
        <v>0</v>
      </c>
      <c r="EL10" s="25">
        <v>0</v>
      </c>
      <c r="EM10" s="25">
        <v>0</v>
      </c>
      <c r="EN10" s="25">
        <v>0</v>
      </c>
      <c r="EO10" s="25">
        <v>0</v>
      </c>
      <c r="EP10" s="25">
        <v>0</v>
      </c>
      <c r="EQ10" s="25">
        <v>0</v>
      </c>
      <c r="ER10" s="25">
        <v>0</v>
      </c>
      <c r="ES10" s="25">
        <v>0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0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0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29" t="s">
        <v>39</v>
      </c>
      <c r="B11" s="25">
        <v>94</v>
      </c>
      <c r="C11" s="22"/>
      <c r="D11" s="27"/>
      <c r="E11" s="24" t="s">
        <v>40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29" t="s">
        <v>41</v>
      </c>
      <c r="B12" s="25">
        <v>1</v>
      </c>
      <c r="C12" s="22"/>
      <c r="D12" s="30"/>
      <c r="E12" s="24" t="s">
        <v>42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5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43</v>
      </c>
      <c r="E13" s="24" t="s">
        <v>44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1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25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25">
        <v>0</v>
      </c>
      <c r="ES13" s="25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32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2">
        <v>0</v>
      </c>
      <c r="EB14" s="33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33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2">
        <v>0</v>
      </c>
      <c r="EB15" s="33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34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2">
        <v>0</v>
      </c>
      <c r="EB16" s="33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35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2">
        <v>0</v>
      </c>
      <c r="EB17" s="33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45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25">
        <v>8</v>
      </c>
      <c r="EM18" s="25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5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29" t="s">
        <v>37</v>
      </c>
      <c r="B19" s="25">
        <v>7</v>
      </c>
      <c r="C19" s="22"/>
      <c r="D19" s="27"/>
      <c r="E19" s="24" t="s">
        <v>46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29" t="s">
        <v>39</v>
      </c>
      <c r="B20" s="25">
        <v>8</v>
      </c>
      <c r="C20" s="22"/>
      <c r="D20" s="27"/>
      <c r="E20" s="24" t="s">
        <v>40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29" t="s">
        <v>41</v>
      </c>
      <c r="B21" s="25">
        <v>0</v>
      </c>
      <c r="C21" s="22"/>
      <c r="D21" s="30"/>
      <c r="E21" s="24" t="s">
        <v>42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</row>
    <row r="68" spans="4:129" s="35" customFormat="1" ht="16.5" customHeight="1" x14ac:dyDescent="0.4"/>
    <row r="69" spans="4:129" s="35" customFormat="1" ht="16.5" customHeight="1" x14ac:dyDescent="0.4"/>
    <row r="105" spans="6:6" x14ac:dyDescent="0.4">
      <c r="F105" s="20" t="s">
        <v>47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A10" zoomScaleNormal="85" zoomScaleSheetLayoutView="100" workbookViewId="0">
      <selection activeCell="D90" sqref="D9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22" ht="24" x14ac:dyDescent="0.4">
      <c r="A2" s="36">
        <v>43845</v>
      </c>
      <c r="B2">
        <v>0</v>
      </c>
      <c r="C2">
        <v>0</v>
      </c>
      <c r="D2">
        <v>0</v>
      </c>
      <c r="E2">
        <v>0</v>
      </c>
      <c r="F2" s="37"/>
      <c r="G2" s="38"/>
      <c r="H2" s="38"/>
      <c r="I2" s="38"/>
      <c r="J2" s="38"/>
      <c r="K2" s="38"/>
      <c r="L2" s="38"/>
      <c r="M2" s="38"/>
      <c r="Q2" s="39">
        <f ca="1">TODAY()</f>
        <v>44024</v>
      </c>
      <c r="R2" s="39"/>
    </row>
    <row r="3" spans="1:22" ht="24" x14ac:dyDescent="0.4">
      <c r="A3" s="36">
        <v>43846</v>
      </c>
      <c r="B3">
        <v>0</v>
      </c>
      <c r="C3">
        <v>0</v>
      </c>
      <c r="D3">
        <v>0</v>
      </c>
      <c r="E3">
        <v>0</v>
      </c>
      <c r="F3" s="37"/>
      <c r="G3" s="38"/>
      <c r="H3" s="38"/>
      <c r="I3" s="38"/>
      <c r="J3" s="38"/>
      <c r="K3" s="38"/>
      <c r="L3" s="38"/>
      <c r="M3" s="38"/>
      <c r="V3" t="s">
        <v>53</v>
      </c>
    </row>
    <row r="4" spans="1:22" x14ac:dyDescent="0.4">
      <c r="A4" s="36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36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36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36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36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36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36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36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36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36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36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36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36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6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6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6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6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6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6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6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6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6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6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6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6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6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6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6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6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6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6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6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6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36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36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36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36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36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36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36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36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36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36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36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36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36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36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36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36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36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36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36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36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36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36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36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36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36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36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36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36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36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36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36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36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36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36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36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36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36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36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36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36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36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36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36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36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36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36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36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36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36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36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36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36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36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36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36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36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36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36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36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36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36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36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36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36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36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36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36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36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36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36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36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36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36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36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36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36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36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36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36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36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36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36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36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36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36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36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36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36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36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36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36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36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36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36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36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36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36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36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36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36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36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36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36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36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36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36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36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36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36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36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36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36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36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36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36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36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36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36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36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36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36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36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36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36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36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36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36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36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36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36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36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36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36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36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36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36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36">
        <v>44019</v>
      </c>
      <c r="B173">
        <v>0</v>
      </c>
      <c r="C173">
        <v>0</v>
      </c>
      <c r="D173">
        <v>105</v>
      </c>
      <c r="E173">
        <v>98</v>
      </c>
    </row>
    <row r="174" spans="1:5" x14ac:dyDescent="0.4">
      <c r="A174" s="36">
        <v>44020</v>
      </c>
      <c r="B174">
        <v>1</v>
      </c>
      <c r="C174">
        <v>0</v>
      </c>
      <c r="D174">
        <v>106</v>
      </c>
      <c r="E174">
        <v>99</v>
      </c>
    </row>
    <row r="175" spans="1:5" x14ac:dyDescent="0.4">
      <c r="A175" s="36">
        <v>44021</v>
      </c>
      <c r="B175">
        <v>1</v>
      </c>
      <c r="C175">
        <v>0</v>
      </c>
      <c r="D175">
        <v>107</v>
      </c>
      <c r="E175">
        <v>100</v>
      </c>
    </row>
    <row r="176" spans="1:5" x14ac:dyDescent="0.4">
      <c r="A176" s="36">
        <v>44022</v>
      </c>
      <c r="B176">
        <v>0</v>
      </c>
      <c r="C176">
        <v>0</v>
      </c>
      <c r="D176">
        <v>107</v>
      </c>
      <c r="E176">
        <v>100</v>
      </c>
    </row>
    <row r="177" spans="1:5" x14ac:dyDescent="0.4">
      <c r="A177" s="36">
        <v>44023</v>
      </c>
      <c r="B177">
        <v>4</v>
      </c>
      <c r="C177">
        <v>0</v>
      </c>
      <c r="D177">
        <v>111</v>
      </c>
      <c r="E177">
        <v>104</v>
      </c>
    </row>
    <row r="178" spans="1:5" x14ac:dyDescent="0.4">
      <c r="A178" s="36">
        <v>44024</v>
      </c>
      <c r="B178">
        <v>0</v>
      </c>
      <c r="C178">
        <v>0</v>
      </c>
      <c r="D178">
        <v>111</v>
      </c>
      <c r="E178">
        <v>104</v>
      </c>
    </row>
    <row r="179" spans="1:5" x14ac:dyDescent="0.4">
      <c r="A179" s="36">
        <v>44025</v>
      </c>
      <c r="B179">
        <v>0</v>
      </c>
      <c r="C179">
        <v>0</v>
      </c>
      <c r="D179">
        <v>111</v>
      </c>
      <c r="E179">
        <v>104</v>
      </c>
    </row>
    <row r="180" spans="1:5" x14ac:dyDescent="0.4">
      <c r="A180" s="36">
        <v>44026</v>
      </c>
      <c r="B180">
        <v>0</v>
      </c>
      <c r="C180">
        <v>0</v>
      </c>
      <c r="D180">
        <v>111</v>
      </c>
      <c r="E180">
        <v>104</v>
      </c>
    </row>
    <row r="181" spans="1:5" x14ac:dyDescent="0.4">
      <c r="A181" s="36">
        <v>44027</v>
      </c>
      <c r="B181">
        <v>0</v>
      </c>
      <c r="C181">
        <v>0</v>
      </c>
      <c r="D181">
        <v>111</v>
      </c>
      <c r="E181">
        <v>104</v>
      </c>
    </row>
    <row r="182" spans="1:5" x14ac:dyDescent="0.4">
      <c r="A182" s="36">
        <v>44028</v>
      </c>
      <c r="B182">
        <v>0</v>
      </c>
      <c r="C182">
        <v>0</v>
      </c>
      <c r="D182">
        <v>111</v>
      </c>
      <c r="E182">
        <v>104</v>
      </c>
    </row>
    <row r="183" spans="1:5" x14ac:dyDescent="0.4">
      <c r="A183" s="36">
        <v>44029</v>
      </c>
      <c r="B183">
        <v>0</v>
      </c>
      <c r="C183">
        <v>0</v>
      </c>
      <c r="D183">
        <v>111</v>
      </c>
      <c r="E183">
        <v>104</v>
      </c>
    </row>
    <row r="184" spans="1:5" x14ac:dyDescent="0.4">
      <c r="A184" s="36">
        <v>44030</v>
      </c>
      <c r="B184">
        <v>0</v>
      </c>
      <c r="C184">
        <v>0</v>
      </c>
      <c r="D184">
        <v>111</v>
      </c>
      <c r="E184">
        <v>104</v>
      </c>
    </row>
    <row r="185" spans="1:5" x14ac:dyDescent="0.4">
      <c r="A185" s="36">
        <v>44031</v>
      </c>
      <c r="B185">
        <v>0</v>
      </c>
      <c r="C185">
        <v>0</v>
      </c>
      <c r="D185">
        <v>111</v>
      </c>
      <c r="E185">
        <v>104</v>
      </c>
    </row>
    <row r="186" spans="1:5" x14ac:dyDescent="0.4">
      <c r="A186" s="36">
        <v>44032</v>
      </c>
      <c r="B186">
        <v>0</v>
      </c>
      <c r="C186">
        <v>0</v>
      </c>
      <c r="D186">
        <v>111</v>
      </c>
      <c r="E186">
        <v>104</v>
      </c>
    </row>
    <row r="187" spans="1:5" x14ac:dyDescent="0.4">
      <c r="A187" s="36">
        <v>44033</v>
      </c>
      <c r="B187">
        <v>0</v>
      </c>
      <c r="C187">
        <v>0</v>
      </c>
      <c r="D187">
        <v>111</v>
      </c>
      <c r="E187">
        <v>104</v>
      </c>
    </row>
    <row r="188" spans="1:5" x14ac:dyDescent="0.4">
      <c r="A188" s="36">
        <v>44034</v>
      </c>
      <c r="B188">
        <v>0</v>
      </c>
      <c r="C188">
        <v>0</v>
      </c>
      <c r="D188">
        <v>111</v>
      </c>
      <c r="E188">
        <v>104</v>
      </c>
    </row>
    <row r="189" spans="1:5" x14ac:dyDescent="0.4">
      <c r="A189" s="36">
        <v>44035</v>
      </c>
      <c r="B189">
        <v>0</v>
      </c>
      <c r="C189">
        <v>0</v>
      </c>
      <c r="D189">
        <v>111</v>
      </c>
      <c r="E189">
        <v>104</v>
      </c>
    </row>
    <row r="190" spans="1:5" x14ac:dyDescent="0.4">
      <c r="A190" s="36">
        <v>44036</v>
      </c>
      <c r="B190">
        <v>0</v>
      </c>
      <c r="C190">
        <v>0</v>
      </c>
      <c r="D190">
        <v>111</v>
      </c>
      <c r="E190">
        <v>104</v>
      </c>
    </row>
    <row r="191" spans="1:5" x14ac:dyDescent="0.4">
      <c r="A191" s="36">
        <v>44037</v>
      </c>
      <c r="B191">
        <v>0</v>
      </c>
      <c r="C191">
        <v>0</v>
      </c>
      <c r="D191">
        <v>111</v>
      </c>
      <c r="E191">
        <v>104</v>
      </c>
    </row>
    <row r="192" spans="1:5" x14ac:dyDescent="0.4">
      <c r="A192" s="36">
        <v>44038</v>
      </c>
      <c r="B192">
        <v>0</v>
      </c>
      <c r="C192">
        <v>0</v>
      </c>
      <c r="D192">
        <v>111</v>
      </c>
      <c r="E192">
        <v>104</v>
      </c>
    </row>
    <row r="193" spans="1:5" x14ac:dyDescent="0.4">
      <c r="A193" s="36">
        <v>44039</v>
      </c>
      <c r="B193">
        <v>0</v>
      </c>
      <c r="C193">
        <v>0</v>
      </c>
      <c r="D193">
        <v>111</v>
      </c>
      <c r="E193">
        <v>104</v>
      </c>
    </row>
    <row r="194" spans="1:5" x14ac:dyDescent="0.4">
      <c r="A194" s="36">
        <v>44040</v>
      </c>
      <c r="B194">
        <v>0</v>
      </c>
      <c r="C194">
        <v>0</v>
      </c>
      <c r="D194">
        <v>111</v>
      </c>
      <c r="E194">
        <v>104</v>
      </c>
    </row>
    <row r="195" spans="1:5" x14ac:dyDescent="0.4">
      <c r="A195" s="36">
        <v>44041</v>
      </c>
      <c r="B195">
        <v>0</v>
      </c>
      <c r="C195">
        <v>0</v>
      </c>
      <c r="D195">
        <v>111</v>
      </c>
      <c r="E195">
        <v>104</v>
      </c>
    </row>
    <row r="196" spans="1:5" x14ac:dyDescent="0.4">
      <c r="A196" s="36">
        <v>44042</v>
      </c>
      <c r="B196">
        <v>0</v>
      </c>
      <c r="C196">
        <v>0</v>
      </c>
      <c r="D196">
        <v>111</v>
      </c>
      <c r="E196">
        <v>104</v>
      </c>
    </row>
    <row r="197" spans="1:5" x14ac:dyDescent="0.4">
      <c r="A197" s="36">
        <v>44043</v>
      </c>
      <c r="B197">
        <v>0</v>
      </c>
      <c r="C197">
        <v>0</v>
      </c>
      <c r="D197">
        <v>111</v>
      </c>
      <c r="E197">
        <v>104</v>
      </c>
    </row>
    <row r="198" spans="1:5" x14ac:dyDescent="0.4">
      <c r="A198" s="36">
        <v>44044</v>
      </c>
      <c r="B198">
        <v>0</v>
      </c>
      <c r="C198">
        <v>0</v>
      </c>
      <c r="D198">
        <v>111</v>
      </c>
      <c r="E198">
        <v>104</v>
      </c>
    </row>
    <row r="199" spans="1:5" x14ac:dyDescent="0.4">
      <c r="A199" s="36">
        <v>44045</v>
      </c>
      <c r="B199">
        <v>0</v>
      </c>
      <c r="C199">
        <v>0</v>
      </c>
      <c r="D199">
        <v>111</v>
      </c>
      <c r="E199">
        <v>104</v>
      </c>
    </row>
    <row r="200" spans="1:5" x14ac:dyDescent="0.4">
      <c r="A200" s="36">
        <v>44046</v>
      </c>
      <c r="B200">
        <v>0</v>
      </c>
      <c r="C200">
        <v>0</v>
      </c>
      <c r="D200">
        <v>111</v>
      </c>
      <c r="E200">
        <v>104</v>
      </c>
    </row>
    <row r="201" spans="1:5" x14ac:dyDescent="0.4">
      <c r="A201" s="36">
        <v>44047</v>
      </c>
      <c r="B201">
        <v>0</v>
      </c>
      <c r="C201">
        <v>0</v>
      </c>
      <c r="D201">
        <v>111</v>
      </c>
      <c r="E201">
        <v>104</v>
      </c>
    </row>
    <row r="202" spans="1:5" x14ac:dyDescent="0.4">
      <c r="A202" s="36">
        <v>44048</v>
      </c>
      <c r="B202">
        <v>0</v>
      </c>
      <c r="C202">
        <v>0</v>
      </c>
      <c r="D202">
        <v>111</v>
      </c>
      <c r="E202">
        <v>104</v>
      </c>
    </row>
    <row r="203" spans="1:5" x14ac:dyDescent="0.4">
      <c r="A203" s="36">
        <v>44049</v>
      </c>
      <c r="B203">
        <v>0</v>
      </c>
      <c r="C203">
        <v>0</v>
      </c>
      <c r="D203">
        <v>111</v>
      </c>
      <c r="E203">
        <v>104</v>
      </c>
    </row>
    <row r="204" spans="1:5" x14ac:dyDescent="0.4">
      <c r="A204" s="36">
        <v>44050</v>
      </c>
      <c r="B204">
        <v>0</v>
      </c>
      <c r="C204">
        <v>0</v>
      </c>
      <c r="D204">
        <v>111</v>
      </c>
      <c r="E204">
        <v>104</v>
      </c>
    </row>
    <row r="205" spans="1:5" x14ac:dyDescent="0.4">
      <c r="A205" s="36">
        <v>44051</v>
      </c>
      <c r="B205">
        <v>0</v>
      </c>
      <c r="C205">
        <v>0</v>
      </c>
      <c r="D205">
        <v>111</v>
      </c>
      <c r="E205">
        <v>104</v>
      </c>
    </row>
    <row r="206" spans="1:5" x14ac:dyDescent="0.4">
      <c r="A206" s="36">
        <v>44052</v>
      </c>
      <c r="B206">
        <v>0</v>
      </c>
      <c r="C206">
        <v>0</v>
      </c>
      <c r="D206">
        <v>111</v>
      </c>
      <c r="E206">
        <v>104</v>
      </c>
    </row>
    <row r="207" spans="1:5" x14ac:dyDescent="0.4">
      <c r="A207" s="36">
        <v>44053</v>
      </c>
      <c r="B207">
        <v>0</v>
      </c>
      <c r="C207">
        <v>0</v>
      </c>
      <c r="D207">
        <v>111</v>
      </c>
      <c r="E207">
        <v>104</v>
      </c>
    </row>
    <row r="208" spans="1:5" x14ac:dyDescent="0.4">
      <c r="A208" s="36">
        <v>44054</v>
      </c>
      <c r="B208">
        <v>0</v>
      </c>
      <c r="C208">
        <v>0</v>
      </c>
      <c r="D208">
        <v>111</v>
      </c>
      <c r="E208">
        <v>104</v>
      </c>
    </row>
    <row r="209" spans="1:5" x14ac:dyDescent="0.4">
      <c r="A209" s="36">
        <v>44055</v>
      </c>
      <c r="B209">
        <v>0</v>
      </c>
      <c r="C209">
        <v>0</v>
      </c>
      <c r="D209">
        <v>111</v>
      </c>
      <c r="E209">
        <v>104</v>
      </c>
    </row>
    <row r="210" spans="1:5" x14ac:dyDescent="0.4">
      <c r="A210" s="36">
        <v>44056</v>
      </c>
      <c r="B210">
        <v>0</v>
      </c>
      <c r="C210">
        <v>0</v>
      </c>
      <c r="D210">
        <v>111</v>
      </c>
      <c r="E210">
        <v>104</v>
      </c>
    </row>
    <row r="211" spans="1:5" x14ac:dyDescent="0.4">
      <c r="A211" s="36">
        <v>44057</v>
      </c>
      <c r="B211">
        <v>0</v>
      </c>
      <c r="C211">
        <v>0</v>
      </c>
      <c r="D211">
        <v>111</v>
      </c>
      <c r="E211">
        <v>104</v>
      </c>
    </row>
    <row r="212" spans="1:5" x14ac:dyDescent="0.4">
      <c r="A212" s="36">
        <v>44058</v>
      </c>
      <c r="B212">
        <v>0</v>
      </c>
      <c r="C212">
        <v>0</v>
      </c>
      <c r="D212">
        <v>111</v>
      </c>
      <c r="E212">
        <v>104</v>
      </c>
    </row>
    <row r="213" spans="1:5" x14ac:dyDescent="0.4">
      <c r="A213" s="36">
        <v>44059</v>
      </c>
      <c r="B213">
        <v>0</v>
      </c>
      <c r="C213">
        <v>0</v>
      </c>
      <c r="D213">
        <v>111</v>
      </c>
      <c r="E213">
        <v>104</v>
      </c>
    </row>
    <row r="214" spans="1:5" x14ac:dyDescent="0.4">
      <c r="A214" s="36">
        <v>44060</v>
      </c>
      <c r="B214">
        <v>0</v>
      </c>
      <c r="C214">
        <v>0</v>
      </c>
      <c r="D214">
        <v>111</v>
      </c>
      <c r="E214">
        <v>104</v>
      </c>
    </row>
    <row r="215" spans="1:5" x14ac:dyDescent="0.4">
      <c r="A215" s="36">
        <v>44061</v>
      </c>
      <c r="B215">
        <v>0</v>
      </c>
      <c r="C215">
        <v>0</v>
      </c>
      <c r="D215">
        <v>111</v>
      </c>
      <c r="E215">
        <v>104</v>
      </c>
    </row>
    <row r="216" spans="1:5" x14ac:dyDescent="0.4">
      <c r="A216" s="36">
        <v>44062</v>
      </c>
      <c r="B216">
        <v>0</v>
      </c>
      <c r="C216">
        <v>0</v>
      </c>
      <c r="D216">
        <v>111</v>
      </c>
      <c r="E216">
        <v>104</v>
      </c>
    </row>
    <row r="217" spans="1:5" x14ac:dyDescent="0.4">
      <c r="A217" s="36">
        <v>44063</v>
      </c>
      <c r="B217">
        <v>0</v>
      </c>
      <c r="C217">
        <v>0</v>
      </c>
      <c r="D217">
        <v>111</v>
      </c>
      <c r="E217">
        <v>104</v>
      </c>
    </row>
    <row r="218" spans="1:5" x14ac:dyDescent="0.4">
      <c r="A218" s="36">
        <v>44064</v>
      </c>
      <c r="B218">
        <v>0</v>
      </c>
      <c r="C218">
        <v>0</v>
      </c>
      <c r="D218">
        <v>111</v>
      </c>
      <c r="E218">
        <v>104</v>
      </c>
    </row>
    <row r="219" spans="1:5" x14ac:dyDescent="0.4">
      <c r="A219" s="36">
        <v>44065</v>
      </c>
      <c r="B219">
        <v>0</v>
      </c>
      <c r="C219">
        <v>0</v>
      </c>
      <c r="D219">
        <v>111</v>
      </c>
      <c r="E219">
        <v>104</v>
      </c>
    </row>
    <row r="220" spans="1:5" x14ac:dyDescent="0.4">
      <c r="A220" s="36">
        <v>44066</v>
      </c>
      <c r="B220">
        <v>0</v>
      </c>
      <c r="C220">
        <v>0</v>
      </c>
      <c r="D220">
        <v>111</v>
      </c>
      <c r="E220">
        <v>104</v>
      </c>
    </row>
    <row r="221" spans="1:5" x14ac:dyDescent="0.4">
      <c r="A221" s="36">
        <v>44067</v>
      </c>
      <c r="B221">
        <v>0</v>
      </c>
      <c r="C221">
        <v>0</v>
      </c>
      <c r="D221">
        <v>111</v>
      </c>
      <c r="E221">
        <v>104</v>
      </c>
    </row>
    <row r="222" spans="1:5" x14ac:dyDescent="0.4">
      <c r="A222" s="36">
        <v>44068</v>
      </c>
      <c r="B222">
        <v>0</v>
      </c>
      <c r="C222">
        <v>0</v>
      </c>
      <c r="D222">
        <v>111</v>
      </c>
      <c r="E222">
        <v>104</v>
      </c>
    </row>
    <row r="223" spans="1:5" x14ac:dyDescent="0.4">
      <c r="A223" s="36">
        <v>44069</v>
      </c>
      <c r="B223">
        <v>0</v>
      </c>
      <c r="C223">
        <v>0</v>
      </c>
      <c r="D223">
        <v>111</v>
      </c>
      <c r="E223">
        <v>104</v>
      </c>
    </row>
    <row r="224" spans="1:5" x14ac:dyDescent="0.4">
      <c r="A224" s="36">
        <v>44070</v>
      </c>
      <c r="B224">
        <v>0</v>
      </c>
      <c r="C224">
        <v>0</v>
      </c>
      <c r="D224">
        <v>111</v>
      </c>
      <c r="E224">
        <v>104</v>
      </c>
    </row>
    <row r="225" spans="1:5" x14ac:dyDescent="0.4">
      <c r="A225" s="36">
        <v>44071</v>
      </c>
      <c r="B225">
        <v>0</v>
      </c>
      <c r="C225">
        <v>0</v>
      </c>
      <c r="D225">
        <v>111</v>
      </c>
      <c r="E225">
        <v>104</v>
      </c>
    </row>
    <row r="226" spans="1:5" x14ac:dyDescent="0.4">
      <c r="A226" s="36">
        <v>44072</v>
      </c>
      <c r="B226">
        <v>0</v>
      </c>
      <c r="C226">
        <v>0</v>
      </c>
      <c r="D226">
        <v>111</v>
      </c>
      <c r="E226">
        <v>104</v>
      </c>
    </row>
    <row r="227" spans="1:5" x14ac:dyDescent="0.4">
      <c r="A227" s="36">
        <v>44073</v>
      </c>
      <c r="B227">
        <v>0</v>
      </c>
      <c r="C227">
        <v>0</v>
      </c>
      <c r="D227">
        <v>111</v>
      </c>
      <c r="E227">
        <v>104</v>
      </c>
    </row>
    <row r="228" spans="1:5" x14ac:dyDescent="0.4">
      <c r="A228" s="36">
        <v>44074</v>
      </c>
      <c r="B228">
        <v>0</v>
      </c>
      <c r="C228">
        <v>0</v>
      </c>
      <c r="D228">
        <v>111</v>
      </c>
      <c r="E228">
        <v>104</v>
      </c>
    </row>
    <row r="229" spans="1:5" x14ac:dyDescent="0.4">
      <c r="A229" s="36">
        <v>44075</v>
      </c>
      <c r="B229">
        <v>0</v>
      </c>
      <c r="C229">
        <v>0</v>
      </c>
      <c r="D229">
        <v>111</v>
      </c>
      <c r="E229">
        <v>104</v>
      </c>
    </row>
    <row r="230" spans="1:5" x14ac:dyDescent="0.4">
      <c r="A230" s="36">
        <v>44076</v>
      </c>
      <c r="B230">
        <v>0</v>
      </c>
      <c r="C230">
        <v>0</v>
      </c>
      <c r="D230">
        <v>111</v>
      </c>
      <c r="E230">
        <v>104</v>
      </c>
    </row>
    <row r="231" spans="1:5" x14ac:dyDescent="0.4">
      <c r="A231" s="36">
        <v>44077</v>
      </c>
      <c r="B231">
        <v>0</v>
      </c>
      <c r="C231">
        <v>0</v>
      </c>
      <c r="D231">
        <v>111</v>
      </c>
      <c r="E231">
        <v>104</v>
      </c>
    </row>
    <row r="232" spans="1:5" x14ac:dyDescent="0.4">
      <c r="A232" s="36">
        <v>44078</v>
      </c>
      <c r="B232">
        <v>0</v>
      </c>
      <c r="C232">
        <v>0</v>
      </c>
      <c r="D232">
        <v>111</v>
      </c>
      <c r="E232">
        <v>104</v>
      </c>
    </row>
    <row r="233" spans="1:5" x14ac:dyDescent="0.4">
      <c r="A233" s="36">
        <v>44079</v>
      </c>
      <c r="B233">
        <v>0</v>
      </c>
      <c r="C233">
        <v>0</v>
      </c>
      <c r="D233">
        <v>111</v>
      </c>
      <c r="E233">
        <v>104</v>
      </c>
    </row>
    <row r="234" spans="1:5" x14ac:dyDescent="0.4">
      <c r="A234" s="36">
        <v>44080</v>
      </c>
      <c r="B234">
        <v>0</v>
      </c>
      <c r="C234">
        <v>0</v>
      </c>
      <c r="D234">
        <v>111</v>
      </c>
      <c r="E234">
        <v>104</v>
      </c>
    </row>
    <row r="235" spans="1:5" x14ac:dyDescent="0.4">
      <c r="A235" s="36">
        <v>44081</v>
      </c>
      <c r="B235">
        <v>0</v>
      </c>
      <c r="C235">
        <v>0</v>
      </c>
      <c r="D235">
        <v>111</v>
      </c>
      <c r="E235">
        <v>104</v>
      </c>
    </row>
    <row r="236" spans="1:5" x14ac:dyDescent="0.4">
      <c r="A236" s="36">
        <v>44082</v>
      </c>
      <c r="B236">
        <v>0</v>
      </c>
      <c r="C236">
        <v>0</v>
      </c>
      <c r="D236">
        <v>111</v>
      </c>
      <c r="E236">
        <v>104</v>
      </c>
    </row>
    <row r="237" spans="1:5" x14ac:dyDescent="0.4">
      <c r="A237" s="36">
        <v>44083</v>
      </c>
      <c r="B237">
        <v>0</v>
      </c>
      <c r="C237">
        <v>0</v>
      </c>
      <c r="D237">
        <v>111</v>
      </c>
      <c r="E237">
        <v>104</v>
      </c>
    </row>
    <row r="238" spans="1:5" x14ac:dyDescent="0.4">
      <c r="A238" s="36">
        <v>44084</v>
      </c>
      <c r="B238">
        <v>0</v>
      </c>
      <c r="C238">
        <v>0</v>
      </c>
      <c r="D238">
        <v>111</v>
      </c>
      <c r="E238">
        <v>104</v>
      </c>
    </row>
    <row r="239" spans="1:5" x14ac:dyDescent="0.4">
      <c r="A239" s="36">
        <v>44085</v>
      </c>
      <c r="B239">
        <v>0</v>
      </c>
      <c r="C239">
        <v>0</v>
      </c>
      <c r="D239">
        <v>111</v>
      </c>
      <c r="E239">
        <v>104</v>
      </c>
    </row>
    <row r="240" spans="1:5" x14ac:dyDescent="0.4">
      <c r="A240" s="36">
        <v>44086</v>
      </c>
      <c r="B240">
        <v>0</v>
      </c>
      <c r="C240">
        <v>0</v>
      </c>
      <c r="D240">
        <v>111</v>
      </c>
      <c r="E240">
        <v>104</v>
      </c>
    </row>
    <row r="241" spans="1:5" x14ac:dyDescent="0.4">
      <c r="A241" s="36">
        <v>44087</v>
      </c>
      <c r="B241">
        <v>0</v>
      </c>
      <c r="C241">
        <v>0</v>
      </c>
      <c r="D241">
        <v>111</v>
      </c>
      <c r="E241">
        <v>104</v>
      </c>
    </row>
    <row r="242" spans="1:5" x14ac:dyDescent="0.4">
      <c r="A242" s="36">
        <v>44088</v>
      </c>
      <c r="B242">
        <v>0</v>
      </c>
      <c r="C242">
        <v>0</v>
      </c>
      <c r="D242">
        <v>111</v>
      </c>
      <c r="E242">
        <v>104</v>
      </c>
    </row>
    <row r="243" spans="1:5" x14ac:dyDescent="0.4">
      <c r="A243" s="36">
        <v>44089</v>
      </c>
      <c r="B243">
        <v>0</v>
      </c>
      <c r="C243">
        <v>0</v>
      </c>
      <c r="D243">
        <v>111</v>
      </c>
      <c r="E243">
        <v>104</v>
      </c>
    </row>
    <row r="244" spans="1:5" x14ac:dyDescent="0.4">
      <c r="A244" s="36">
        <v>44090</v>
      </c>
      <c r="B244">
        <v>0</v>
      </c>
      <c r="C244">
        <v>0</v>
      </c>
      <c r="D244">
        <v>111</v>
      </c>
      <c r="E244">
        <v>104</v>
      </c>
    </row>
    <row r="245" spans="1:5" x14ac:dyDescent="0.4">
      <c r="A245" s="36">
        <v>44091</v>
      </c>
      <c r="B245">
        <v>0</v>
      </c>
      <c r="C245">
        <v>0</v>
      </c>
      <c r="D245">
        <v>111</v>
      </c>
      <c r="E245">
        <v>104</v>
      </c>
    </row>
    <row r="246" spans="1:5" x14ac:dyDescent="0.4">
      <c r="A246" s="36">
        <v>44092</v>
      </c>
      <c r="B246">
        <v>0</v>
      </c>
      <c r="C246">
        <v>0</v>
      </c>
      <c r="D246">
        <v>111</v>
      </c>
      <c r="E246">
        <v>104</v>
      </c>
    </row>
    <row r="247" spans="1:5" x14ac:dyDescent="0.4">
      <c r="A247" s="36">
        <v>44093</v>
      </c>
      <c r="B247">
        <v>0</v>
      </c>
      <c r="C247">
        <v>0</v>
      </c>
      <c r="D247">
        <v>111</v>
      </c>
      <c r="E247">
        <v>104</v>
      </c>
    </row>
    <row r="248" spans="1:5" x14ac:dyDescent="0.4">
      <c r="A248" s="36">
        <v>44094</v>
      </c>
      <c r="B248">
        <v>0</v>
      </c>
      <c r="C248">
        <v>0</v>
      </c>
      <c r="D248">
        <v>111</v>
      </c>
      <c r="E248">
        <v>104</v>
      </c>
    </row>
    <row r="249" spans="1:5" x14ac:dyDescent="0.4">
      <c r="A249" s="36">
        <v>44095</v>
      </c>
      <c r="B249">
        <v>0</v>
      </c>
      <c r="C249">
        <v>0</v>
      </c>
      <c r="D249">
        <v>111</v>
      </c>
      <c r="E249">
        <v>104</v>
      </c>
    </row>
    <row r="250" spans="1:5" x14ac:dyDescent="0.4">
      <c r="A250" s="36">
        <v>44096</v>
      </c>
      <c r="B250">
        <v>0</v>
      </c>
      <c r="C250">
        <v>0</v>
      </c>
      <c r="D250">
        <v>111</v>
      </c>
      <c r="E250">
        <v>104</v>
      </c>
    </row>
    <row r="251" spans="1:5" x14ac:dyDescent="0.4">
      <c r="A251" s="36">
        <v>44097</v>
      </c>
      <c r="B251">
        <v>0</v>
      </c>
      <c r="C251">
        <v>0</v>
      </c>
      <c r="D251">
        <v>111</v>
      </c>
      <c r="E251">
        <v>104</v>
      </c>
    </row>
    <row r="252" spans="1:5" x14ac:dyDescent="0.4">
      <c r="A252" s="36">
        <v>44098</v>
      </c>
      <c r="B252">
        <v>0</v>
      </c>
      <c r="C252">
        <v>0</v>
      </c>
      <c r="D252">
        <v>111</v>
      </c>
      <c r="E252">
        <v>104</v>
      </c>
    </row>
    <row r="253" spans="1:5" x14ac:dyDescent="0.4">
      <c r="A253" s="36">
        <v>44099</v>
      </c>
      <c r="B253">
        <v>0</v>
      </c>
      <c r="C253">
        <v>0</v>
      </c>
      <c r="D253">
        <v>111</v>
      </c>
      <c r="E253">
        <v>104</v>
      </c>
    </row>
    <row r="254" spans="1:5" x14ac:dyDescent="0.4">
      <c r="A254" s="36">
        <v>44100</v>
      </c>
      <c r="B254">
        <v>0</v>
      </c>
      <c r="C254">
        <v>0</v>
      </c>
      <c r="D254">
        <v>111</v>
      </c>
      <c r="E254">
        <v>104</v>
      </c>
    </row>
    <row r="255" spans="1:5" x14ac:dyDescent="0.4">
      <c r="A255" s="36">
        <v>44101</v>
      </c>
      <c r="B255">
        <v>0</v>
      </c>
      <c r="C255">
        <v>0</v>
      </c>
      <c r="D255">
        <v>111</v>
      </c>
      <c r="E255">
        <v>104</v>
      </c>
    </row>
    <row r="256" spans="1:5" x14ac:dyDescent="0.4">
      <c r="A256" s="36">
        <v>44102</v>
      </c>
      <c r="B256">
        <v>0</v>
      </c>
      <c r="C256">
        <v>0</v>
      </c>
      <c r="D256">
        <v>111</v>
      </c>
      <c r="E256">
        <v>104</v>
      </c>
    </row>
    <row r="257" spans="1:5" x14ac:dyDescent="0.4">
      <c r="A257" s="36">
        <v>44103</v>
      </c>
      <c r="B257">
        <v>0</v>
      </c>
      <c r="C257">
        <v>0</v>
      </c>
      <c r="D257">
        <v>111</v>
      </c>
      <c r="E257">
        <v>104</v>
      </c>
    </row>
    <row r="258" spans="1:5" x14ac:dyDescent="0.4">
      <c r="A258" s="36">
        <v>44104</v>
      </c>
      <c r="B258">
        <v>0</v>
      </c>
      <c r="C258">
        <v>0</v>
      </c>
      <c r="D258">
        <v>111</v>
      </c>
      <c r="E258">
        <v>104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D90" sqref="D90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40" t="s">
        <v>55</v>
      </c>
      <c r="B1" s="41"/>
      <c r="C1" s="41"/>
      <c r="D1" s="41"/>
      <c r="E1" s="41"/>
      <c r="F1" s="41"/>
      <c r="G1" s="41"/>
      <c r="H1" s="41"/>
      <c r="I1" s="41"/>
      <c r="J1" s="41"/>
    </row>
    <row r="2" spans="1:18" x14ac:dyDescent="0.4">
      <c r="H2" s="42">
        <f ca="1">TODAY()</f>
        <v>44024</v>
      </c>
      <c r="I2" s="42"/>
      <c r="J2" s="42"/>
    </row>
    <row r="4" spans="1:18" ht="24.75" customHeight="1" x14ac:dyDescent="0.4">
      <c r="A4" t="s">
        <v>56</v>
      </c>
    </row>
    <row r="5" spans="1:18" ht="33.75" customHeight="1" x14ac:dyDescent="0.4">
      <c r="B5" s="43"/>
      <c r="C5" s="43"/>
      <c r="D5" s="44" t="s">
        <v>57</v>
      </c>
      <c r="E5" s="45" t="s">
        <v>58</v>
      </c>
      <c r="F5" s="44" t="s">
        <v>51</v>
      </c>
      <c r="P5" s="43"/>
      <c r="Q5" s="43"/>
      <c r="R5" s="44" t="s">
        <v>51</v>
      </c>
    </row>
    <row r="6" spans="1:18" ht="24.75" customHeight="1" x14ac:dyDescent="0.4">
      <c r="B6" s="43" t="s">
        <v>59</v>
      </c>
      <c r="C6" s="43"/>
      <c r="D6" s="46">
        <v>104</v>
      </c>
      <c r="E6" s="46">
        <v>8</v>
      </c>
      <c r="F6" s="46">
        <v>112</v>
      </c>
      <c r="P6" s="43" t="s">
        <v>59</v>
      </c>
      <c r="Q6" s="43"/>
      <c r="R6" s="47">
        <v>112</v>
      </c>
    </row>
    <row r="7" spans="1:18" ht="24.75" customHeight="1" x14ac:dyDescent="0.4">
      <c r="B7" s="48" t="s">
        <v>60</v>
      </c>
      <c r="C7" s="49" t="s">
        <v>61</v>
      </c>
      <c r="D7" s="46">
        <v>7</v>
      </c>
      <c r="E7" s="46">
        <v>0</v>
      </c>
      <c r="F7" s="46">
        <v>7</v>
      </c>
      <c r="P7" s="48" t="s">
        <v>60</v>
      </c>
      <c r="Q7" s="49" t="s">
        <v>61</v>
      </c>
      <c r="R7" s="47">
        <v>7</v>
      </c>
    </row>
    <row r="8" spans="1:18" ht="24.75" customHeight="1" x14ac:dyDescent="0.4">
      <c r="B8" s="48"/>
      <c r="C8" s="49" t="s">
        <v>62</v>
      </c>
      <c r="D8" s="46">
        <v>1</v>
      </c>
      <c r="E8" s="46">
        <v>0</v>
      </c>
      <c r="F8" s="46">
        <v>1</v>
      </c>
      <c r="P8" s="48"/>
      <c r="Q8" s="49" t="s">
        <v>62</v>
      </c>
      <c r="R8" s="47">
        <v>1</v>
      </c>
    </row>
    <row r="9" spans="1:18" ht="24.75" customHeight="1" x14ac:dyDescent="0.4">
      <c r="B9" s="48"/>
      <c r="C9" s="50" t="s">
        <v>63</v>
      </c>
      <c r="D9" s="46">
        <v>1</v>
      </c>
      <c r="E9" s="46">
        <v>0</v>
      </c>
      <c r="F9" s="46">
        <v>1</v>
      </c>
      <c r="P9" s="48"/>
      <c r="Q9" s="50" t="s">
        <v>63</v>
      </c>
      <c r="R9" s="47">
        <v>1</v>
      </c>
    </row>
    <row r="10" spans="1:18" ht="24.75" customHeight="1" x14ac:dyDescent="0.4">
      <c r="B10" s="48"/>
      <c r="C10" s="49" t="s">
        <v>64</v>
      </c>
      <c r="D10" s="46">
        <v>0</v>
      </c>
      <c r="E10" s="46">
        <v>0</v>
      </c>
      <c r="F10" s="46">
        <v>0</v>
      </c>
      <c r="P10" s="48"/>
      <c r="Q10" s="49" t="s">
        <v>64</v>
      </c>
      <c r="R10" s="47">
        <v>0</v>
      </c>
    </row>
    <row r="11" spans="1:18" ht="24.75" customHeight="1" x14ac:dyDescent="0.4">
      <c r="B11" s="48"/>
      <c r="C11" s="50" t="s">
        <v>65</v>
      </c>
      <c r="D11" s="46">
        <v>94</v>
      </c>
      <c r="E11" s="46">
        <v>8</v>
      </c>
      <c r="F11" s="46">
        <v>102</v>
      </c>
      <c r="P11" s="48"/>
      <c r="Q11" s="50" t="s">
        <v>65</v>
      </c>
      <c r="R11" s="47">
        <v>102</v>
      </c>
    </row>
    <row r="12" spans="1:18" ht="24.75" customHeight="1" x14ac:dyDescent="0.4">
      <c r="B12" s="48"/>
      <c r="C12" s="50" t="s">
        <v>66</v>
      </c>
      <c r="D12" s="46">
        <v>1</v>
      </c>
      <c r="E12" s="46">
        <v>0</v>
      </c>
      <c r="F12" s="46">
        <v>1</v>
      </c>
      <c r="P12" s="48"/>
      <c r="Q12" s="50" t="s">
        <v>66</v>
      </c>
      <c r="R12" s="47">
        <v>1</v>
      </c>
    </row>
    <row r="13" spans="1:18" x14ac:dyDescent="0.4">
      <c r="B13" s="51" t="s">
        <v>67</v>
      </c>
      <c r="C13" s="52"/>
      <c r="D13" s="53"/>
      <c r="F13" s="54"/>
    </row>
    <row r="14" spans="1:18" x14ac:dyDescent="0.4">
      <c r="B14" s="55"/>
      <c r="C14" s="56" t="str">
        <f>"感染症指定医療機関（７病院）："&amp;'[2]概要票（非公表）'!G11&amp;"人"</f>
        <v>感染症指定医療機関（７病院）：7人</v>
      </c>
      <c r="D14" s="53"/>
      <c r="E14" s="52"/>
      <c r="F14" s="53"/>
    </row>
    <row r="15" spans="1:18" x14ac:dyDescent="0.4">
      <c r="B15" s="55"/>
      <c r="C15" s="56" t="str">
        <f>"入院協力医療機関（１３病院）："&amp;'[2]概要票（非公表）'!G27&amp;"人"</f>
        <v>入院協力医療機関（１３病院）：0人</v>
      </c>
      <c r="D15" s="53"/>
      <c r="F15" s="53"/>
    </row>
    <row r="16" spans="1:18" x14ac:dyDescent="0.4">
      <c r="B16" s="55"/>
      <c r="C16" s="56"/>
      <c r="D16" s="53"/>
    </row>
    <row r="18" spans="1:14" ht="24.75" customHeight="1" x14ac:dyDescent="0.4">
      <c r="A18" t="s">
        <v>68</v>
      </c>
    </row>
    <row r="19" spans="1:14" ht="24.75" customHeight="1" x14ac:dyDescent="0.4">
      <c r="B19" s="50"/>
      <c r="C19" s="50"/>
      <c r="D19" s="44" t="s">
        <v>69</v>
      </c>
    </row>
    <row r="20" spans="1:14" ht="24.75" customHeight="1" x14ac:dyDescent="0.4">
      <c r="B20" s="48" t="s">
        <v>70</v>
      </c>
      <c r="C20" s="50" t="s">
        <v>71</v>
      </c>
      <c r="D20" s="46">
        <v>0</v>
      </c>
      <c r="N20" s="50" t="s">
        <v>72</v>
      </c>
    </row>
    <row r="21" spans="1:14" ht="24.75" customHeight="1" x14ac:dyDescent="0.4">
      <c r="B21" s="48"/>
      <c r="C21" s="50" t="s">
        <v>13</v>
      </c>
      <c r="D21" s="46">
        <v>17</v>
      </c>
      <c r="N21" s="50" t="s">
        <v>73</v>
      </c>
    </row>
    <row r="22" spans="1:14" ht="24.75" customHeight="1" x14ac:dyDescent="0.4">
      <c r="B22" s="48"/>
      <c r="C22" s="50" t="s">
        <v>16</v>
      </c>
      <c r="D22" s="46">
        <v>9</v>
      </c>
      <c r="N22" s="50" t="s">
        <v>74</v>
      </c>
    </row>
    <row r="23" spans="1:14" ht="24.75" customHeight="1" x14ac:dyDescent="0.4">
      <c r="B23" s="48"/>
      <c r="C23" s="50" t="s">
        <v>75</v>
      </c>
      <c r="D23" s="46">
        <v>0</v>
      </c>
      <c r="N23" s="50" t="s">
        <v>76</v>
      </c>
    </row>
    <row r="24" spans="1:14" ht="24.75" customHeight="1" x14ac:dyDescent="0.4">
      <c r="B24" s="48"/>
      <c r="C24" s="50" t="s">
        <v>77</v>
      </c>
      <c r="D24" s="46">
        <v>0</v>
      </c>
      <c r="N24" s="50" t="s">
        <v>78</v>
      </c>
    </row>
    <row r="25" spans="1:14" ht="24.75" customHeight="1" x14ac:dyDescent="0.4">
      <c r="B25" s="48"/>
      <c r="C25" s="50" t="s">
        <v>26</v>
      </c>
      <c r="D25" s="46">
        <v>3</v>
      </c>
      <c r="N25" s="50" t="s">
        <v>79</v>
      </c>
    </row>
    <row r="26" spans="1:14" ht="24.75" customHeight="1" x14ac:dyDescent="0.4">
      <c r="B26" s="48"/>
      <c r="C26" s="50" t="s">
        <v>20</v>
      </c>
      <c r="D26" s="46">
        <v>1</v>
      </c>
      <c r="N26" s="50" t="s">
        <v>80</v>
      </c>
    </row>
    <row r="27" spans="1:14" ht="24.75" customHeight="1" x14ac:dyDescent="0.4">
      <c r="B27" s="57"/>
      <c r="C27" s="58" t="s">
        <v>81</v>
      </c>
      <c r="D27" s="46">
        <v>73</v>
      </c>
      <c r="N27" s="59">
        <f>D21+D27</f>
        <v>90</v>
      </c>
    </row>
    <row r="28" spans="1:14" ht="24.75" customHeight="1" x14ac:dyDescent="0.4">
      <c r="B28" s="57"/>
      <c r="C28" s="58" t="s">
        <v>82</v>
      </c>
      <c r="D28" s="46">
        <v>1</v>
      </c>
      <c r="N28" t="str">
        <f>"うち塩釜："&amp;D21&amp;"人"</f>
        <v>うち塩釜：17人</v>
      </c>
    </row>
    <row r="29" spans="1:14" ht="19.5" x14ac:dyDescent="0.4">
      <c r="B29" s="57"/>
      <c r="C29" s="58" t="s">
        <v>83</v>
      </c>
      <c r="D29" s="46">
        <v>104</v>
      </c>
      <c r="N29" t="str">
        <f>"うち仙台市："&amp;D27&amp;"人"</f>
        <v>うち仙台市：73人</v>
      </c>
    </row>
    <row r="30" spans="1:14" x14ac:dyDescent="0.4">
      <c r="N30" t="str">
        <f>"県外："&amp;D28&amp;"人"</f>
        <v>県外：1人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2020-07-12T07:15:32Z</dcterms:created>
  <dcterms:modified xsi:type="dcterms:W3CDTF">2020-07-12T07:21:58Z</dcterms:modified>
</cp:coreProperties>
</file>