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batty/Documents/DS/Projects/WIP/DeepShroom/"/>
    </mc:Choice>
  </mc:AlternateContent>
  <xr:revisionPtr revIDLastSave="0" documentId="13_ncr:1_{19343597-540E-D948-A78F-2BC9EAE4883E}" xr6:coauthVersionLast="47" xr6:coauthVersionMax="47" xr10:uidLastSave="{00000000-0000-0000-0000-000000000000}"/>
  <bookViews>
    <workbookView xWindow="100" yWindow="500" windowWidth="26840" windowHeight="16540" xr2:uid="{7FE06678-8204-1346-AFC0-9C162C65D970}"/>
  </bookViews>
  <sheets>
    <sheet name="Sheet1" sheetId="9" r:id="rId1"/>
    <sheet name="Sheet3" sheetId="8" r:id="rId2"/>
    <sheet name="try agai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9" l="1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23" i="9"/>
  <c r="I52" i="9"/>
  <c r="H24" i="9"/>
  <c r="H25" i="9" s="1"/>
  <c r="H26" i="9" s="1"/>
  <c r="H27" i="9" s="1"/>
  <c r="H28" i="9" s="1"/>
  <c r="H29" i="9" s="1"/>
  <c r="H30" i="9" s="1"/>
  <c r="H31" i="9" s="1"/>
  <c r="H32" i="9" s="1"/>
  <c r="H23" i="9"/>
  <c r="C18" i="9"/>
  <c r="C17" i="9"/>
  <c r="O17" i="8"/>
  <c r="O18" i="8"/>
  <c r="N17" i="8"/>
  <c r="N18" i="8"/>
  <c r="M17" i="8"/>
  <c r="M18" i="8"/>
  <c r="L17" i="8"/>
  <c r="L18" i="8"/>
  <c r="K17" i="8"/>
  <c r="K18" i="8"/>
  <c r="J17" i="8"/>
  <c r="J18" i="8"/>
  <c r="F17" i="8"/>
  <c r="G17" i="8"/>
  <c r="H17" i="8"/>
  <c r="I17" i="8"/>
  <c r="F18" i="8"/>
  <c r="G18" i="8"/>
  <c r="H18" i="8"/>
  <c r="I18" i="8"/>
  <c r="D17" i="8" l="1"/>
  <c r="E17" i="8"/>
  <c r="D18" i="8"/>
  <c r="E18" i="8"/>
  <c r="C18" i="8"/>
  <c r="C17" i="8"/>
</calcChain>
</file>

<file path=xl/sharedStrings.xml><?xml version="1.0" encoding="utf-8"?>
<sst xmlns="http://schemas.openxmlformats.org/spreadsheetml/2006/main" count="1004" uniqueCount="162">
  <si>
    <t>MaxPool2D (2,2)</t>
  </si>
  <si>
    <t>FC 20 Softmax</t>
  </si>
  <si>
    <t>Glorot Uniform</t>
  </si>
  <si>
    <t>No</t>
  </si>
  <si>
    <t>Yes</t>
  </si>
  <si>
    <t>Architecture:</t>
  </si>
  <si>
    <t>Learning Rate</t>
  </si>
  <si>
    <t>Trainable Parameters</t>
  </si>
  <si>
    <t>Data Augmentation</t>
  </si>
  <si>
    <t>Validation Accuracy</t>
  </si>
  <si>
    <t>Validation Loss</t>
  </si>
  <si>
    <t>Batch Normalization</t>
  </si>
  <si>
    <t>Model 2</t>
  </si>
  <si>
    <t>Model 3</t>
  </si>
  <si>
    <t>Model 4</t>
  </si>
  <si>
    <t>Model</t>
  </si>
  <si>
    <t>Trial</t>
  </si>
  <si>
    <t>Test Acc</t>
  </si>
  <si>
    <t>Test Loss</t>
  </si>
  <si>
    <t>Model 5</t>
  </si>
  <si>
    <t>Model 6</t>
  </si>
  <si>
    <t>Model 7</t>
  </si>
  <si>
    <t>Model 8</t>
  </si>
  <si>
    <t>Model 9</t>
  </si>
  <si>
    <t>Training Time</t>
  </si>
  <si>
    <t>Model 10</t>
  </si>
  <si>
    <t>Model 11</t>
  </si>
  <si>
    <t>Model 12</t>
  </si>
  <si>
    <t>Trained on</t>
  </si>
  <si>
    <t>GPU1</t>
  </si>
  <si>
    <t>Val Acc Maxout</t>
  </si>
  <si>
    <t>Regularization</t>
  </si>
  <si>
    <t>None</t>
  </si>
  <si>
    <t>Model 13</t>
  </si>
  <si>
    <t>GPU2</t>
  </si>
  <si>
    <t>Training Epochs</t>
  </si>
  <si>
    <t>Overfits epoch</t>
  </si>
  <si>
    <t>Rotation</t>
  </si>
  <si>
    <t>Width shift</t>
  </si>
  <si>
    <t>Height shift</t>
  </si>
  <si>
    <t>Shear</t>
  </si>
  <si>
    <t>Zoom</t>
  </si>
  <si>
    <t>Fill mode</t>
  </si>
  <si>
    <t>Horizontal flip</t>
  </si>
  <si>
    <t>Vertical flip</t>
  </si>
  <si>
    <t>Nearest</t>
  </si>
  <si>
    <t>Augmentation:</t>
  </si>
  <si>
    <t>Dropout 0.25</t>
  </si>
  <si>
    <t>8min 55s</t>
  </si>
  <si>
    <t>Optimizer</t>
  </si>
  <si>
    <t>Batch Size</t>
  </si>
  <si>
    <t>Adam</t>
  </si>
  <si>
    <t>19min</t>
  </si>
  <si>
    <t>18min 37s</t>
  </si>
  <si>
    <t>Adamax</t>
  </si>
  <si>
    <t>Activation</t>
  </si>
  <si>
    <t>21min 36s</t>
  </si>
  <si>
    <t>ReLU</t>
  </si>
  <si>
    <t>Leaky ReLU</t>
  </si>
  <si>
    <t>Conv2D 32 (3,3)</t>
  </si>
  <si>
    <t>Conv2D 64 (3,3)</t>
  </si>
  <si>
    <t>Conv2D 128 (3,3)</t>
  </si>
  <si>
    <t>Conv2D 256 (3,3)</t>
  </si>
  <si>
    <t>FC 512</t>
  </si>
  <si>
    <t>19min 45s</t>
  </si>
  <si>
    <t>Kernel Initialization</t>
  </si>
  <si>
    <t>Kernel Initializer</t>
  </si>
  <si>
    <t>38min 25s</t>
  </si>
  <si>
    <t>Longer Run</t>
  </si>
  <si>
    <t>1h 9min 53s</t>
  </si>
  <si>
    <t>42min 51s</t>
  </si>
  <si>
    <t>Beef</t>
  </si>
  <si>
    <t>Reduce Augm.</t>
  </si>
  <si>
    <t>Conv2D 512 (3,3)</t>
  </si>
  <si>
    <t>1h 29min 34s</t>
  </si>
  <si>
    <t>FC 1024</t>
  </si>
  <si>
    <t>Max Training Acc</t>
  </si>
  <si>
    <t>39min 59s</t>
  </si>
  <si>
    <t>Additional Capacity</t>
  </si>
  <si>
    <t>39min 54s</t>
  </si>
  <si>
    <t>40min 44s</t>
  </si>
  <si>
    <t>44min 27s</t>
  </si>
  <si>
    <t>Batch Norm</t>
  </si>
  <si>
    <t>After Act</t>
  </si>
  <si>
    <t>2h 8min 28s</t>
  </si>
  <si>
    <t>3h 15min 59s</t>
  </si>
  <si>
    <t>FC 2048</t>
  </si>
  <si>
    <t>Model 1</t>
  </si>
  <si>
    <t>Baseline</t>
  </si>
  <si>
    <t>3h 20min 34s</t>
  </si>
  <si>
    <t>Leaky ReLU (0.1)</t>
  </si>
  <si>
    <t>Experiment</t>
  </si>
  <si>
    <t>ds_net_01</t>
  </si>
  <si>
    <t>ds_net_02</t>
  </si>
  <si>
    <t>Dropout</t>
  </si>
  <si>
    <t>ds_net_03</t>
  </si>
  <si>
    <t>Dropout 0.15</t>
  </si>
  <si>
    <t>Keras Tuner Best</t>
  </si>
  <si>
    <t>He Uniform</t>
  </si>
  <si>
    <t>Average VT Loss</t>
  </si>
  <si>
    <t>Average VT Accuracy</t>
  </si>
  <si>
    <t>Initializer</t>
  </si>
  <si>
    <t>ds_net_04</t>
  </si>
  <si>
    <t>ds_net_05</t>
  </si>
  <si>
    <t>ds_net_06</t>
  </si>
  <si>
    <t>ds_net_07</t>
  </si>
  <si>
    <t>ds_net_08</t>
  </si>
  <si>
    <t>Swish</t>
  </si>
  <si>
    <t>Mish</t>
  </si>
  <si>
    <t>Keras Tuner</t>
  </si>
  <si>
    <t>Learning Rate, Alpha</t>
  </si>
  <si>
    <t>Leaky ReLU &amp; LR</t>
  </si>
  <si>
    <t>Swish &amp; LR</t>
  </si>
  <si>
    <t>Mish &amp; LR</t>
  </si>
  <si>
    <t>ReLU &amp; LR</t>
  </si>
  <si>
    <t>FC 20</t>
  </si>
  <si>
    <t>Softmax</t>
  </si>
  <si>
    <t>↓</t>
  </si>
  <si>
    <t>Leaky ReLU 0.4</t>
  </si>
  <si>
    <t>Nadam</t>
  </si>
  <si>
    <t>Optimizers (towards the end - and try with LR -3,-4,-5 for longer training times)</t>
  </si>
  <si>
    <t>Multitrial Best</t>
  </si>
  <si>
    <t>ds_net_10</t>
  </si>
  <si>
    <t>Capacity</t>
  </si>
  <si>
    <t>params</t>
  </si>
  <si>
    <t>dropout</t>
  </si>
  <si>
    <t>acc</t>
  </si>
  <si>
    <t>ds_net_11</t>
  </si>
  <si>
    <t>ds_net_12</t>
  </si>
  <si>
    <t>ds_net_13</t>
  </si>
  <si>
    <t>ds_net_14</t>
  </si>
  <si>
    <t>ds_net_15</t>
  </si>
  <si>
    <t>Capacity L1</t>
  </si>
  <si>
    <t>Dropout 0.30</t>
  </si>
  <si>
    <t>Leaky ReLU 0.1</t>
  </si>
  <si>
    <t>Multi Conv</t>
  </si>
  <si>
    <t>ds_net_a</t>
  </si>
  <si>
    <t>Dropout 0.3</t>
  </si>
  <si>
    <t>Reg</t>
  </si>
  <si>
    <t>LR dec</t>
  </si>
  <si>
    <t>Aug</t>
  </si>
  <si>
    <t>Baseline 2 (rebal)</t>
  </si>
  <si>
    <t>L2 Reg</t>
  </si>
  <si>
    <t>ds_net_b</t>
  </si>
  <si>
    <t>ds_net_c</t>
  </si>
  <si>
    <t>ds_net_d</t>
  </si>
  <si>
    <t>ds_net_e</t>
  </si>
  <si>
    <t>ds_net_f</t>
  </si>
  <si>
    <t>ds_net_g</t>
  </si>
  <si>
    <t>ds_net_h</t>
  </si>
  <si>
    <t>KT Best</t>
  </si>
  <si>
    <t>Kernel Regularization</t>
  </si>
  <si>
    <t>L2 (0.001)</t>
  </si>
  <si>
    <t>epoch</t>
  </si>
  <si>
    <t>lr</t>
  </si>
  <si>
    <t>InitialLearningRate * DropRate^floor(Epoch / EpochDrop)</t>
  </si>
  <si>
    <t>ILR</t>
  </si>
  <si>
    <t>Drop rate</t>
  </si>
  <si>
    <t>Epoch drop</t>
  </si>
  <si>
    <t>Overfitting?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</si>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</sst>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20" fontId="0" fillId="0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10" fontId="0" fillId="9" borderId="0" xfId="0" applyNumberFormat="1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center"/>
    </xf>
    <xf numFmtId="10" fontId="3" fillId="7" borderId="0" xfId="0" applyNumberFormat="1" applyFont="1" applyFill="1" applyAlignment="1">
      <alignment horizontal="center" vertical="center"/>
    </xf>
    <xf numFmtId="10" fontId="0" fillId="11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0" fontId="0" fillId="0" borderId="0" xfId="2" applyNumberFormat="1" applyFont="1"/>
    <xf numFmtId="11" fontId="0" fillId="0" borderId="0" xfId="0" applyNumberFormat="1"/>
    <xf numFmtId="9" fontId="4" fillId="0" borderId="3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9" fontId="4" fillId="0" borderId="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094-3865-354C-9B04-C38EB6D2FEAC}">
  <dimension ref="B1:J52"/>
  <sheetViews>
    <sheetView tabSelected="1" zoomScale="80" zoomScaleNormal="80" workbookViewId="0">
      <selection activeCell="E26" sqref="E26"/>
    </sheetView>
  </sheetViews>
  <sheetFormatPr baseColWidth="10" defaultRowHeight="16" x14ac:dyDescent="0.2"/>
  <cols>
    <col min="2" max="2" width="19.33203125" bestFit="1" customWidth="1"/>
    <col min="3" max="10" width="19" customWidth="1"/>
  </cols>
  <sheetData>
    <row r="1" spans="2:10" x14ac:dyDescent="0.2">
      <c r="D1" t="s">
        <v>150</v>
      </c>
    </row>
    <row r="2" spans="2:10" x14ac:dyDescent="0.2">
      <c r="B2" s="10" t="s">
        <v>15</v>
      </c>
      <c r="C2" s="34" t="s">
        <v>136</v>
      </c>
      <c r="D2" s="34" t="s">
        <v>143</v>
      </c>
      <c r="E2" s="34" t="s">
        <v>144</v>
      </c>
      <c r="F2" s="34" t="s">
        <v>145</v>
      </c>
      <c r="G2" s="34" t="s">
        <v>146</v>
      </c>
      <c r="H2" s="34" t="s">
        <v>147</v>
      </c>
      <c r="I2" s="34" t="s">
        <v>148</v>
      </c>
      <c r="J2" s="34" t="s">
        <v>149</v>
      </c>
    </row>
    <row r="3" spans="2:10" x14ac:dyDescent="0.2">
      <c r="B3" s="10" t="s">
        <v>91</v>
      </c>
      <c r="C3" s="38" t="s">
        <v>88</v>
      </c>
      <c r="D3" s="38" t="s">
        <v>142</v>
      </c>
      <c r="E3" s="38" t="s">
        <v>140</v>
      </c>
      <c r="F3" s="38" t="s">
        <v>139</v>
      </c>
      <c r="G3" s="38" t="s">
        <v>141</v>
      </c>
      <c r="H3" s="38" t="s">
        <v>138</v>
      </c>
      <c r="I3" s="38" t="s">
        <v>140</v>
      </c>
      <c r="J3" s="38" t="s">
        <v>139</v>
      </c>
    </row>
    <row r="4" spans="2:10" x14ac:dyDescent="0.2">
      <c r="B4" s="22" t="s">
        <v>35</v>
      </c>
      <c r="C4" s="9">
        <v>25</v>
      </c>
      <c r="D4" s="9">
        <v>25</v>
      </c>
      <c r="E4" s="9"/>
      <c r="F4" s="9"/>
      <c r="G4" s="9"/>
      <c r="H4" s="9"/>
      <c r="I4" s="9"/>
      <c r="J4" s="9"/>
    </row>
    <row r="5" spans="2:10" x14ac:dyDescent="0.2">
      <c r="B5" s="22" t="s">
        <v>50</v>
      </c>
      <c r="C5" s="9">
        <v>16</v>
      </c>
      <c r="D5" s="9">
        <v>16</v>
      </c>
      <c r="E5" s="9"/>
      <c r="F5" s="9"/>
      <c r="G5" s="9"/>
      <c r="H5" s="9"/>
      <c r="I5" s="9"/>
      <c r="J5" s="9"/>
    </row>
    <row r="6" spans="2:10" x14ac:dyDescent="0.2">
      <c r="B6" s="10" t="s">
        <v>7</v>
      </c>
      <c r="C6" s="2">
        <v>39606420</v>
      </c>
      <c r="D6" s="2">
        <v>39606420</v>
      </c>
      <c r="E6" s="2"/>
      <c r="F6" s="2"/>
      <c r="G6" s="2"/>
      <c r="H6" s="2"/>
      <c r="I6" s="2"/>
      <c r="J6" s="2"/>
    </row>
    <row r="7" spans="2:10" x14ac:dyDescent="0.2">
      <c r="B7" s="10" t="s">
        <v>66</v>
      </c>
      <c r="C7" s="7" t="s">
        <v>98</v>
      </c>
      <c r="D7" s="7" t="s">
        <v>98</v>
      </c>
      <c r="E7" s="7"/>
      <c r="F7" s="7"/>
      <c r="G7" s="7"/>
      <c r="H7" s="7"/>
      <c r="I7" s="7"/>
      <c r="J7" s="7"/>
    </row>
    <row r="8" spans="2:10" x14ac:dyDescent="0.2">
      <c r="B8" s="10" t="s">
        <v>151</v>
      </c>
      <c r="C8" s="7" t="s">
        <v>32</v>
      </c>
      <c r="D8" s="7" t="s">
        <v>152</v>
      </c>
      <c r="E8" s="7"/>
      <c r="F8" s="7"/>
      <c r="G8" s="7"/>
      <c r="H8" s="7"/>
      <c r="I8" s="7"/>
      <c r="J8" s="7"/>
    </row>
    <row r="9" spans="2:10" x14ac:dyDescent="0.2">
      <c r="B9" s="10" t="s">
        <v>49</v>
      </c>
      <c r="C9" s="7" t="s">
        <v>54</v>
      </c>
      <c r="D9" s="7" t="s">
        <v>54</v>
      </c>
      <c r="E9" s="7"/>
      <c r="F9" s="7"/>
      <c r="G9" s="7"/>
      <c r="H9" s="7"/>
      <c r="I9" s="7"/>
      <c r="J9" s="7"/>
    </row>
    <row r="10" spans="2:10" x14ac:dyDescent="0.2">
      <c r="B10" s="10" t="s">
        <v>6</v>
      </c>
      <c r="C10" s="8">
        <v>8.9999999999999998E-4</v>
      </c>
      <c r="D10" s="8">
        <v>8.9999999999999998E-4</v>
      </c>
      <c r="E10" s="8"/>
      <c r="F10" s="8"/>
      <c r="G10" s="8"/>
      <c r="H10" s="8"/>
      <c r="I10" s="8"/>
      <c r="J10" s="8"/>
    </row>
    <row r="11" spans="2:10" x14ac:dyDescent="0.2">
      <c r="B11" s="22" t="s">
        <v>28</v>
      </c>
      <c r="C11" s="15" t="s">
        <v>29</v>
      </c>
      <c r="D11" s="15" t="s">
        <v>29</v>
      </c>
      <c r="E11" s="15"/>
      <c r="F11" s="15"/>
      <c r="G11" s="15"/>
      <c r="H11" s="15"/>
      <c r="I11" s="15"/>
      <c r="J11" s="15"/>
    </row>
    <row r="12" spans="2:10" x14ac:dyDescent="0.2">
      <c r="B12" s="22" t="s">
        <v>24</v>
      </c>
      <c r="C12" s="26">
        <v>1.8090277777777778E-2</v>
      </c>
      <c r="D12" s="26"/>
      <c r="E12" s="26"/>
      <c r="F12" s="26"/>
      <c r="G12" s="26"/>
      <c r="H12" s="26"/>
      <c r="I12" s="26"/>
      <c r="J12" s="26"/>
    </row>
    <row r="13" spans="2:10" x14ac:dyDescent="0.2">
      <c r="B13" s="22" t="s">
        <v>10</v>
      </c>
      <c r="C13" s="36">
        <v>2.15134596824646</v>
      </c>
      <c r="D13" s="36"/>
      <c r="E13" s="36"/>
      <c r="F13" s="36"/>
      <c r="G13" s="36"/>
      <c r="H13" s="36"/>
      <c r="I13" s="36"/>
      <c r="J13" s="36"/>
    </row>
    <row r="14" spans="2:10" x14ac:dyDescent="0.2">
      <c r="B14" s="22" t="s">
        <v>9</v>
      </c>
      <c r="C14" s="41">
        <v>0.65307694673538197</v>
      </c>
      <c r="D14" s="41"/>
      <c r="E14" s="41"/>
      <c r="F14" s="41"/>
      <c r="G14" s="41"/>
      <c r="H14" s="41"/>
      <c r="I14" s="41"/>
      <c r="J14" s="41"/>
    </row>
    <row r="15" spans="2:10" x14ac:dyDescent="0.2">
      <c r="B15" s="22" t="s">
        <v>18</v>
      </c>
      <c r="C15" s="36">
        <v>2.0647070407867401</v>
      </c>
      <c r="D15" s="36"/>
      <c r="E15" s="36"/>
      <c r="F15" s="36"/>
      <c r="G15" s="36"/>
      <c r="H15" s="36"/>
      <c r="I15" s="36"/>
      <c r="J15" s="36"/>
    </row>
    <row r="16" spans="2:10" x14ac:dyDescent="0.2">
      <c r="B16" s="22" t="s">
        <v>17</v>
      </c>
      <c r="C16" s="41">
        <v>0.65076923370361295</v>
      </c>
      <c r="D16" s="41"/>
      <c r="E16" s="41"/>
      <c r="F16" s="41"/>
      <c r="G16" s="41"/>
      <c r="H16" s="41"/>
      <c r="I16" s="41"/>
      <c r="J16" s="41"/>
    </row>
    <row r="17" spans="2:10" x14ac:dyDescent="0.2">
      <c r="B17" s="22" t="s">
        <v>99</v>
      </c>
      <c r="C17" s="36">
        <f>AVERAGE(C13,C15)</f>
        <v>2.1080265045165998</v>
      </c>
      <c r="D17" s="36"/>
      <c r="E17" s="36"/>
      <c r="F17" s="36"/>
      <c r="G17" s="36"/>
      <c r="H17" s="36"/>
      <c r="I17" s="36"/>
      <c r="J17" s="36"/>
    </row>
    <row r="18" spans="2:10" x14ac:dyDescent="0.2">
      <c r="B18" s="22" t="s">
        <v>100</v>
      </c>
      <c r="C18" s="41">
        <f t="shared" ref="C18" si="0">AVERAGE(C14,C16)</f>
        <v>0.65192309021949746</v>
      </c>
      <c r="D18" s="41"/>
      <c r="E18" s="41"/>
      <c r="F18" s="41"/>
      <c r="G18" s="41"/>
      <c r="H18" s="41"/>
      <c r="I18" s="41"/>
      <c r="J18" s="41"/>
    </row>
    <row r="19" spans="2:10" x14ac:dyDescent="0.2">
      <c r="B19" s="22" t="s">
        <v>159</v>
      </c>
      <c r="C19" s="43" t="s">
        <v>160</v>
      </c>
      <c r="D19" s="43" t="s">
        <v>161</v>
      </c>
      <c r="E19" s="43"/>
      <c r="F19" s="43"/>
      <c r="G19" s="43"/>
      <c r="H19" s="43"/>
      <c r="I19" s="43"/>
      <c r="J19" s="43"/>
    </row>
    <row r="20" spans="2:10" x14ac:dyDescent="0.2">
      <c r="B20" s="22"/>
      <c r="C20" s="23"/>
      <c r="D20" s="23"/>
      <c r="E20" s="23"/>
      <c r="F20" s="23"/>
      <c r="G20" s="23"/>
      <c r="H20" s="23"/>
      <c r="I20" s="23"/>
      <c r="J20" s="23"/>
    </row>
    <row r="21" spans="2:10" x14ac:dyDescent="0.2">
      <c r="B21" s="22" t="s">
        <v>5</v>
      </c>
      <c r="C21" s="3" t="s">
        <v>60</v>
      </c>
      <c r="D21" s="3" t="s">
        <v>60</v>
      </c>
    </row>
    <row r="22" spans="2:10" x14ac:dyDescent="0.2">
      <c r="C22" s="5" t="s">
        <v>134</v>
      </c>
      <c r="D22" s="5" t="s">
        <v>134</v>
      </c>
      <c r="H22" s="8">
        <v>0.01</v>
      </c>
      <c r="I22" s="1" t="s">
        <v>153</v>
      </c>
      <c r="J22" s="1" t="s">
        <v>154</v>
      </c>
    </row>
    <row r="23" spans="2:10" x14ac:dyDescent="0.2">
      <c r="C23" s="4" t="s">
        <v>0</v>
      </c>
      <c r="D23" s="4" t="s">
        <v>0</v>
      </c>
      <c r="H23" s="40">
        <f>H22/2</f>
        <v>5.0000000000000001E-3</v>
      </c>
      <c r="I23" s="1">
        <v>0</v>
      </c>
      <c r="J23" s="42">
        <f>$H$36*($H$37^(_xlfn.FLOOR.MATH(I23/$H$38)))</f>
        <v>0.01</v>
      </c>
    </row>
    <row r="24" spans="2:10" x14ac:dyDescent="0.2">
      <c r="C24" s="1" t="s">
        <v>117</v>
      </c>
      <c r="D24" s="1" t="s">
        <v>117</v>
      </c>
      <c r="H24" s="40">
        <f t="shared" ref="H24:H32" si="1">H23/2</f>
        <v>2.5000000000000001E-3</v>
      </c>
      <c r="I24" s="1">
        <v>1</v>
      </c>
      <c r="J24" s="42">
        <f t="shared" ref="J24:J48" si="2">$H$36*($H$37^(_xlfn.FLOOR.MATH(I24/$H$38)))</f>
        <v>0.01</v>
      </c>
    </row>
    <row r="25" spans="2:10" x14ac:dyDescent="0.2">
      <c r="C25" s="3" t="s">
        <v>61</v>
      </c>
      <c r="D25" s="3" t="s">
        <v>61</v>
      </c>
      <c r="H25" s="40">
        <f t="shared" si="1"/>
        <v>1.25E-3</v>
      </c>
      <c r="I25" s="1">
        <v>2</v>
      </c>
      <c r="J25" s="42">
        <f t="shared" si="2"/>
        <v>0.01</v>
      </c>
    </row>
    <row r="26" spans="2:10" x14ac:dyDescent="0.2">
      <c r="C26" s="5" t="s">
        <v>134</v>
      </c>
      <c r="D26" s="5" t="s">
        <v>134</v>
      </c>
      <c r="H26" s="40">
        <f t="shared" si="1"/>
        <v>6.2500000000000001E-4</v>
      </c>
      <c r="I26" s="1">
        <v>3</v>
      </c>
      <c r="J26" s="42">
        <f t="shared" si="2"/>
        <v>5.0000000000000001E-3</v>
      </c>
    </row>
    <row r="27" spans="2:10" x14ac:dyDescent="0.2">
      <c r="C27" s="4" t="s">
        <v>0</v>
      </c>
      <c r="D27" s="4" t="s">
        <v>0</v>
      </c>
      <c r="H27" s="40">
        <f t="shared" si="1"/>
        <v>3.1250000000000001E-4</v>
      </c>
      <c r="I27" s="1">
        <v>4</v>
      </c>
      <c r="J27" s="42">
        <f t="shared" si="2"/>
        <v>5.0000000000000001E-3</v>
      </c>
    </row>
    <row r="28" spans="2:10" x14ac:dyDescent="0.2">
      <c r="C28" s="1" t="s">
        <v>117</v>
      </c>
      <c r="D28" s="1" t="s">
        <v>117</v>
      </c>
      <c r="H28" s="40">
        <f t="shared" si="1"/>
        <v>1.5625E-4</v>
      </c>
      <c r="I28" s="1">
        <v>5</v>
      </c>
      <c r="J28" s="42">
        <f t="shared" si="2"/>
        <v>5.0000000000000001E-3</v>
      </c>
    </row>
    <row r="29" spans="2:10" x14ac:dyDescent="0.2">
      <c r="C29" s="3" t="s">
        <v>62</v>
      </c>
      <c r="D29" s="3" t="s">
        <v>62</v>
      </c>
      <c r="H29" s="40">
        <f t="shared" si="1"/>
        <v>7.8125000000000002E-5</v>
      </c>
      <c r="I29" s="1">
        <v>6</v>
      </c>
      <c r="J29" s="42">
        <f t="shared" si="2"/>
        <v>2.5000000000000001E-3</v>
      </c>
    </row>
    <row r="30" spans="2:10" x14ac:dyDescent="0.2">
      <c r="C30" s="5" t="s">
        <v>134</v>
      </c>
      <c r="D30" s="5" t="s">
        <v>134</v>
      </c>
      <c r="H30" s="40">
        <f t="shared" si="1"/>
        <v>3.9062500000000001E-5</v>
      </c>
      <c r="I30" s="1">
        <v>7</v>
      </c>
      <c r="J30" s="42">
        <f t="shared" si="2"/>
        <v>2.5000000000000001E-3</v>
      </c>
    </row>
    <row r="31" spans="2:10" x14ac:dyDescent="0.2">
      <c r="C31" s="4" t="s">
        <v>0</v>
      </c>
      <c r="D31" s="4" t="s">
        <v>0</v>
      </c>
      <c r="H31" s="40">
        <f t="shared" si="1"/>
        <v>1.953125E-5</v>
      </c>
      <c r="I31" s="1">
        <v>8</v>
      </c>
      <c r="J31" s="42">
        <f t="shared" si="2"/>
        <v>2.5000000000000001E-3</v>
      </c>
    </row>
    <row r="32" spans="2:10" x14ac:dyDescent="0.2">
      <c r="C32" s="1" t="s">
        <v>117</v>
      </c>
      <c r="D32" s="1" t="s">
        <v>117</v>
      </c>
      <c r="H32" s="40">
        <f t="shared" si="1"/>
        <v>9.7656250000000002E-6</v>
      </c>
      <c r="I32" s="1">
        <v>9</v>
      </c>
      <c r="J32" s="42">
        <f t="shared" si="2"/>
        <v>1.25E-3</v>
      </c>
    </row>
    <row r="33" spans="3:10" x14ac:dyDescent="0.2">
      <c r="C33" s="3" t="s">
        <v>73</v>
      </c>
      <c r="D33" s="3" t="s">
        <v>73</v>
      </c>
      <c r="I33" s="1">
        <v>10</v>
      </c>
      <c r="J33" s="42">
        <f t="shared" si="2"/>
        <v>1.25E-3</v>
      </c>
    </row>
    <row r="34" spans="3:10" x14ac:dyDescent="0.2">
      <c r="C34" s="5" t="s">
        <v>134</v>
      </c>
      <c r="D34" s="5" t="s">
        <v>134</v>
      </c>
      <c r="I34" s="1">
        <v>11</v>
      </c>
      <c r="J34" s="42">
        <f t="shared" si="2"/>
        <v>1.25E-3</v>
      </c>
    </row>
    <row r="35" spans="3:10" x14ac:dyDescent="0.2">
      <c r="C35" s="4" t="s">
        <v>0</v>
      </c>
      <c r="D35" s="4" t="s">
        <v>0</v>
      </c>
      <c r="I35" s="1">
        <v>12</v>
      </c>
      <c r="J35" s="42">
        <f t="shared" si="2"/>
        <v>6.2500000000000001E-4</v>
      </c>
    </row>
    <row r="36" spans="3:10" x14ac:dyDescent="0.2">
      <c r="C36" s="1" t="s">
        <v>117</v>
      </c>
      <c r="D36" s="1" t="s">
        <v>117</v>
      </c>
      <c r="G36" t="s">
        <v>156</v>
      </c>
      <c r="H36" s="8">
        <v>0.01</v>
      </c>
      <c r="I36" s="1">
        <v>13</v>
      </c>
      <c r="J36" s="42">
        <f t="shared" si="2"/>
        <v>6.2500000000000001E-4</v>
      </c>
    </row>
    <row r="37" spans="3:10" x14ac:dyDescent="0.2">
      <c r="C37" s="3" t="s">
        <v>73</v>
      </c>
      <c r="D37" s="3" t="s">
        <v>73</v>
      </c>
      <c r="G37" t="s">
        <v>157</v>
      </c>
      <c r="H37">
        <v>0.5</v>
      </c>
      <c r="I37" s="1">
        <v>14</v>
      </c>
      <c r="J37" s="42">
        <f t="shared" si="2"/>
        <v>6.2500000000000001E-4</v>
      </c>
    </row>
    <row r="38" spans="3:10" x14ac:dyDescent="0.2">
      <c r="C38" s="5" t="s">
        <v>134</v>
      </c>
      <c r="D38" s="5" t="s">
        <v>134</v>
      </c>
      <c r="G38" t="s">
        <v>158</v>
      </c>
      <c r="H38">
        <v>3</v>
      </c>
      <c r="I38" s="1">
        <v>15</v>
      </c>
      <c r="J38" s="42">
        <f t="shared" si="2"/>
        <v>3.1250000000000001E-4</v>
      </c>
    </row>
    <row r="39" spans="3:10" x14ac:dyDescent="0.2">
      <c r="C39" s="4" t="s">
        <v>0</v>
      </c>
      <c r="D39" s="4" t="s">
        <v>0</v>
      </c>
      <c r="I39" s="1">
        <v>16</v>
      </c>
      <c r="J39" s="42">
        <f t="shared" si="2"/>
        <v>3.1250000000000001E-4</v>
      </c>
    </row>
    <row r="40" spans="3:10" x14ac:dyDescent="0.2">
      <c r="C40" s="1" t="s">
        <v>117</v>
      </c>
      <c r="D40" s="1" t="s">
        <v>117</v>
      </c>
      <c r="I40" s="1">
        <v>17</v>
      </c>
      <c r="J40" s="42">
        <f t="shared" si="2"/>
        <v>3.1250000000000001E-4</v>
      </c>
    </row>
    <row r="41" spans="3:10" x14ac:dyDescent="0.2">
      <c r="C41" s="6" t="s">
        <v>75</v>
      </c>
      <c r="D41" s="6" t="s">
        <v>75</v>
      </c>
      <c r="I41" s="1">
        <v>18</v>
      </c>
      <c r="J41" s="42">
        <f t="shared" si="2"/>
        <v>1.5625E-4</v>
      </c>
    </row>
    <row r="42" spans="3:10" x14ac:dyDescent="0.2">
      <c r="C42" s="5" t="s">
        <v>134</v>
      </c>
      <c r="D42" s="5" t="s">
        <v>134</v>
      </c>
      <c r="I42" s="1">
        <v>19</v>
      </c>
      <c r="J42" s="42">
        <f t="shared" si="2"/>
        <v>1.5625E-4</v>
      </c>
    </row>
    <row r="43" spans="3:10" x14ac:dyDescent="0.2">
      <c r="C43" s="16" t="s">
        <v>137</v>
      </c>
      <c r="D43" s="16" t="s">
        <v>137</v>
      </c>
      <c r="I43" s="1">
        <v>20</v>
      </c>
      <c r="J43" s="42">
        <f t="shared" si="2"/>
        <v>1.5625E-4</v>
      </c>
    </row>
    <row r="44" spans="3:10" x14ac:dyDescent="0.2">
      <c r="C44" s="1" t="s">
        <v>117</v>
      </c>
      <c r="D44" s="1" t="s">
        <v>117</v>
      </c>
      <c r="I44" s="1">
        <v>21</v>
      </c>
      <c r="J44" s="42">
        <f t="shared" si="2"/>
        <v>7.8125000000000002E-5</v>
      </c>
    </row>
    <row r="45" spans="3:10" x14ac:dyDescent="0.2">
      <c r="C45" s="6" t="s">
        <v>86</v>
      </c>
      <c r="D45" s="6" t="s">
        <v>86</v>
      </c>
      <c r="I45" s="1">
        <v>22</v>
      </c>
      <c r="J45" s="42">
        <f t="shared" si="2"/>
        <v>7.8125000000000002E-5</v>
      </c>
    </row>
    <row r="46" spans="3:10" x14ac:dyDescent="0.2">
      <c r="C46" s="5" t="s">
        <v>134</v>
      </c>
      <c r="D46" s="5" t="s">
        <v>134</v>
      </c>
      <c r="I46" s="1">
        <v>23</v>
      </c>
      <c r="J46" s="42">
        <f t="shared" si="2"/>
        <v>7.8125000000000002E-5</v>
      </c>
    </row>
    <row r="47" spans="3:10" x14ac:dyDescent="0.2">
      <c r="C47" s="16" t="s">
        <v>137</v>
      </c>
      <c r="D47" s="16" t="s">
        <v>137</v>
      </c>
      <c r="I47" s="1">
        <v>24</v>
      </c>
      <c r="J47" s="42">
        <f t="shared" si="2"/>
        <v>3.9062500000000001E-5</v>
      </c>
    </row>
    <row r="48" spans="3:10" x14ac:dyDescent="0.2">
      <c r="C48" s="1" t="s">
        <v>117</v>
      </c>
      <c r="D48" s="1" t="s">
        <v>117</v>
      </c>
      <c r="I48" s="1">
        <v>25</v>
      </c>
      <c r="J48" s="42">
        <f t="shared" si="2"/>
        <v>3.9062500000000001E-5</v>
      </c>
    </row>
    <row r="49" spans="3:9" x14ac:dyDescent="0.2">
      <c r="C49" s="6" t="s">
        <v>115</v>
      </c>
      <c r="D49" s="6" t="s">
        <v>115</v>
      </c>
    </row>
    <row r="50" spans="3:9" x14ac:dyDescent="0.2">
      <c r="C50" s="5" t="s">
        <v>116</v>
      </c>
      <c r="D50" s="5" t="s">
        <v>116</v>
      </c>
    </row>
    <row r="51" spans="3:9" x14ac:dyDescent="0.2">
      <c r="I51" t="s">
        <v>155</v>
      </c>
    </row>
    <row r="52" spans="3:9" x14ac:dyDescent="0.2">
      <c r="I52">
        <f>_xlfn.FLOOR.MATH(I35)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B706-21FE-424F-A3BE-58546D598F30}">
  <dimension ref="A2:P67"/>
  <sheetViews>
    <sheetView topLeftCell="D1" zoomScale="80" zoomScaleNormal="80" workbookViewId="0">
      <selection activeCell="O25" sqref="O25"/>
    </sheetView>
  </sheetViews>
  <sheetFormatPr baseColWidth="10" defaultRowHeight="16" x14ac:dyDescent="0.2"/>
  <cols>
    <col min="1" max="1" width="4.6640625" customWidth="1"/>
    <col min="2" max="2" width="19.33203125" bestFit="1" customWidth="1"/>
    <col min="3" max="19" width="19" customWidth="1"/>
  </cols>
  <sheetData>
    <row r="2" spans="1:16" x14ac:dyDescent="0.2">
      <c r="A2" s="1"/>
      <c r="D2" s="1" t="s">
        <v>97</v>
      </c>
      <c r="F2" s="1" t="s">
        <v>97</v>
      </c>
      <c r="J2" s="1" t="s">
        <v>121</v>
      </c>
    </row>
    <row r="3" spans="1:16" x14ac:dyDescent="0.2">
      <c r="A3" s="1"/>
      <c r="B3" s="10" t="s">
        <v>15</v>
      </c>
      <c r="C3" s="34" t="s">
        <v>92</v>
      </c>
      <c r="D3" s="34" t="s">
        <v>93</v>
      </c>
      <c r="E3" s="34" t="s">
        <v>95</v>
      </c>
      <c r="F3" s="34" t="s">
        <v>102</v>
      </c>
      <c r="G3" s="34" t="s">
        <v>103</v>
      </c>
      <c r="H3" s="34" t="s">
        <v>104</v>
      </c>
      <c r="I3" s="34" t="s">
        <v>105</v>
      </c>
      <c r="J3" s="34" t="s">
        <v>106</v>
      </c>
      <c r="K3" s="34" t="s">
        <v>122</v>
      </c>
      <c r="L3" s="34" t="s">
        <v>127</v>
      </c>
      <c r="M3" s="34" t="s">
        <v>128</v>
      </c>
      <c r="N3" s="34" t="s">
        <v>129</v>
      </c>
      <c r="O3" s="34" t="s">
        <v>130</v>
      </c>
      <c r="P3" s="34" t="s">
        <v>131</v>
      </c>
    </row>
    <row r="4" spans="1:16" x14ac:dyDescent="0.2">
      <c r="A4" s="1"/>
      <c r="B4" s="10" t="s">
        <v>91</v>
      </c>
      <c r="C4" s="38" t="s">
        <v>88</v>
      </c>
      <c r="D4" s="38" t="s">
        <v>94</v>
      </c>
      <c r="E4" s="38" t="s">
        <v>101</v>
      </c>
      <c r="F4" s="38" t="s">
        <v>111</v>
      </c>
      <c r="G4" s="38" t="s">
        <v>112</v>
      </c>
      <c r="H4" s="38" t="s">
        <v>113</v>
      </c>
      <c r="I4" s="38" t="s">
        <v>114</v>
      </c>
      <c r="J4" s="38" t="s">
        <v>50</v>
      </c>
      <c r="K4" s="38" t="s">
        <v>123</v>
      </c>
      <c r="L4" s="38" t="s">
        <v>49</v>
      </c>
      <c r="M4" s="38" t="s">
        <v>132</v>
      </c>
      <c r="N4" s="38" t="s">
        <v>135</v>
      </c>
      <c r="O4" s="38" t="s">
        <v>58</v>
      </c>
      <c r="P4" s="38"/>
    </row>
    <row r="5" spans="1:16" x14ac:dyDescent="0.2">
      <c r="A5" s="1"/>
      <c r="B5" s="22" t="s">
        <v>35</v>
      </c>
      <c r="C5" s="9">
        <v>15</v>
      </c>
      <c r="D5" s="9">
        <v>15</v>
      </c>
      <c r="E5" s="9">
        <v>15</v>
      </c>
      <c r="F5" s="9">
        <v>15</v>
      </c>
      <c r="G5" s="9">
        <v>15</v>
      </c>
      <c r="H5" s="9">
        <v>15</v>
      </c>
      <c r="I5" s="9">
        <v>15</v>
      </c>
      <c r="J5" s="9">
        <v>15</v>
      </c>
      <c r="K5" s="9">
        <v>15</v>
      </c>
      <c r="L5" s="9">
        <v>15</v>
      </c>
      <c r="M5" s="9">
        <v>15</v>
      </c>
      <c r="N5" s="9">
        <v>15</v>
      </c>
      <c r="O5" s="9">
        <v>15</v>
      </c>
      <c r="P5" s="9"/>
    </row>
    <row r="6" spans="1:16" x14ac:dyDescent="0.2">
      <c r="A6" s="1"/>
      <c r="B6" s="22" t="s">
        <v>50</v>
      </c>
      <c r="C6" s="9">
        <v>32</v>
      </c>
      <c r="D6" s="9">
        <v>32</v>
      </c>
      <c r="E6" s="9">
        <v>32</v>
      </c>
      <c r="F6" s="9">
        <v>32</v>
      </c>
      <c r="G6" s="9">
        <v>32</v>
      </c>
      <c r="H6" s="9">
        <v>32</v>
      </c>
      <c r="I6" s="9">
        <v>32</v>
      </c>
      <c r="J6" s="9">
        <v>16</v>
      </c>
      <c r="K6" s="9">
        <v>32</v>
      </c>
      <c r="L6" s="9">
        <v>32</v>
      </c>
      <c r="M6" s="9">
        <v>32</v>
      </c>
      <c r="N6" s="9">
        <v>32</v>
      </c>
      <c r="O6" s="9">
        <v>32</v>
      </c>
      <c r="P6" s="9"/>
    </row>
    <row r="7" spans="1:16" x14ac:dyDescent="0.2">
      <c r="A7" s="1"/>
      <c r="B7" s="10" t="s">
        <v>7</v>
      </c>
      <c r="C7" s="2">
        <v>35144532</v>
      </c>
      <c r="D7" s="2">
        <v>35144532</v>
      </c>
      <c r="E7" s="2">
        <v>35144532</v>
      </c>
      <c r="F7" s="2">
        <v>35144532</v>
      </c>
      <c r="G7" s="2">
        <v>35144532</v>
      </c>
      <c r="H7" s="2">
        <v>35144532</v>
      </c>
      <c r="I7" s="2">
        <v>35144532</v>
      </c>
      <c r="J7" s="2">
        <v>35144532</v>
      </c>
      <c r="K7" s="2">
        <v>37264212</v>
      </c>
      <c r="L7" s="2">
        <v>37264212</v>
      </c>
      <c r="M7" s="2">
        <v>39606420</v>
      </c>
      <c r="N7" s="2">
        <v>39827860</v>
      </c>
      <c r="O7" s="2">
        <v>39827860</v>
      </c>
      <c r="P7" s="2"/>
    </row>
    <row r="8" spans="1:16" x14ac:dyDescent="0.2">
      <c r="A8" s="1"/>
      <c r="B8" s="10" t="s">
        <v>66</v>
      </c>
      <c r="C8" s="7" t="s">
        <v>2</v>
      </c>
      <c r="D8" s="7" t="s">
        <v>2</v>
      </c>
      <c r="E8" s="7" t="s">
        <v>98</v>
      </c>
      <c r="F8" s="7" t="s">
        <v>98</v>
      </c>
      <c r="G8" s="7" t="s">
        <v>98</v>
      </c>
      <c r="H8" s="7" t="s">
        <v>98</v>
      </c>
      <c r="I8" s="7" t="s">
        <v>98</v>
      </c>
      <c r="J8" s="7" t="s">
        <v>98</v>
      </c>
      <c r="K8" s="7" t="s">
        <v>98</v>
      </c>
      <c r="L8" s="7" t="s">
        <v>98</v>
      </c>
      <c r="M8" s="7" t="s">
        <v>98</v>
      </c>
      <c r="N8" s="7" t="s">
        <v>98</v>
      </c>
      <c r="O8" s="7" t="s">
        <v>98</v>
      </c>
      <c r="P8" s="7"/>
    </row>
    <row r="9" spans="1:16" x14ac:dyDescent="0.2">
      <c r="A9" s="1"/>
      <c r="B9" s="10" t="s">
        <v>49</v>
      </c>
      <c r="C9" s="7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119</v>
      </c>
      <c r="M9" s="7" t="s">
        <v>119</v>
      </c>
      <c r="N9" s="7" t="s">
        <v>119</v>
      </c>
      <c r="O9" s="7" t="s">
        <v>119</v>
      </c>
      <c r="P9" s="7"/>
    </row>
    <row r="10" spans="1:16" x14ac:dyDescent="0.2">
      <c r="A10" s="1"/>
      <c r="B10" s="10" t="s">
        <v>6</v>
      </c>
      <c r="C10" s="8">
        <v>1E-3</v>
      </c>
      <c r="D10" s="8">
        <v>1E-3</v>
      </c>
      <c r="E10" s="8">
        <v>1E-3</v>
      </c>
      <c r="F10" s="8">
        <v>1E-4</v>
      </c>
      <c r="G10" s="8">
        <v>1E-4</v>
      </c>
      <c r="H10" s="8">
        <v>1E-4</v>
      </c>
      <c r="I10" s="8">
        <v>1E-4</v>
      </c>
      <c r="J10" s="8">
        <v>1E-4</v>
      </c>
      <c r="K10" s="8">
        <v>1E-4</v>
      </c>
      <c r="L10" s="8">
        <v>6.9999999999999994E-5</v>
      </c>
      <c r="M10" s="8">
        <v>6.9999999999999994E-5</v>
      </c>
      <c r="N10" s="8">
        <v>8.0000000000000007E-5</v>
      </c>
      <c r="O10" s="8">
        <v>8.0000000000000007E-5</v>
      </c>
      <c r="P10" s="8"/>
    </row>
    <row r="11" spans="1:16" x14ac:dyDescent="0.2">
      <c r="A11" s="1"/>
      <c r="B11" s="22" t="s">
        <v>28</v>
      </c>
      <c r="C11" s="15" t="s">
        <v>29</v>
      </c>
      <c r="D11" s="15" t="s">
        <v>29</v>
      </c>
      <c r="E11" s="15" t="s">
        <v>29</v>
      </c>
      <c r="F11" s="15" t="s">
        <v>29</v>
      </c>
      <c r="G11" s="15" t="s">
        <v>29</v>
      </c>
      <c r="H11" s="15" t="s">
        <v>29</v>
      </c>
      <c r="I11" s="15" t="s">
        <v>29</v>
      </c>
      <c r="J11" s="15" t="s">
        <v>29</v>
      </c>
      <c r="K11" s="15" t="s">
        <v>29</v>
      </c>
      <c r="L11" s="15" t="s">
        <v>29</v>
      </c>
      <c r="M11" s="15" t="s">
        <v>29</v>
      </c>
      <c r="N11" s="15" t="s">
        <v>29</v>
      </c>
      <c r="O11" s="15" t="s">
        <v>29</v>
      </c>
      <c r="P11" s="15"/>
    </row>
    <row r="12" spans="1:16" x14ac:dyDescent="0.2">
      <c r="A12" s="1"/>
      <c r="B12" s="22" t="s">
        <v>24</v>
      </c>
      <c r="C12" s="26">
        <v>8.5532407407407415E-3</v>
      </c>
      <c r="D12" s="26">
        <v>8.3680555555555557E-3</v>
      </c>
      <c r="E12" s="26">
        <v>7.5231481481481477E-3</v>
      </c>
      <c r="F12" s="26">
        <v>1.0219907407407408E-2</v>
      </c>
      <c r="G12" s="26">
        <v>1.1562499999999998E-2</v>
      </c>
      <c r="H12" s="26">
        <v>1.1747685185185186E-2</v>
      </c>
      <c r="I12" s="26">
        <v>8.7499999999999991E-3</v>
      </c>
      <c r="J12" s="26">
        <v>9.0393518518518522E-3</v>
      </c>
      <c r="K12" s="26">
        <v>7.6273148148148151E-3</v>
      </c>
      <c r="L12" s="26">
        <v>9.2245370370370363E-3</v>
      </c>
      <c r="M12" s="26">
        <v>1.6782407407407409E-2</v>
      </c>
      <c r="N12" s="26">
        <v>4.1678240740740745E-2</v>
      </c>
      <c r="O12" s="26">
        <v>5.603009259259259E-2</v>
      </c>
      <c r="P12" s="26"/>
    </row>
    <row r="13" spans="1:16" x14ac:dyDescent="0.2">
      <c r="A13" s="1"/>
      <c r="B13" s="22" t="s">
        <v>10</v>
      </c>
      <c r="C13" s="36">
        <v>2.6702702045440598</v>
      </c>
      <c r="D13" s="36">
        <v>1.8363282680511399</v>
      </c>
      <c r="E13" s="36">
        <v>1.90878677368164</v>
      </c>
      <c r="F13" s="36">
        <v>1.45598363876342</v>
      </c>
      <c r="G13" s="36">
        <v>2.2098639011382999</v>
      </c>
      <c r="H13" s="36">
        <v>1.8871998786926201</v>
      </c>
      <c r="I13" s="36">
        <v>1.8985464572906401</v>
      </c>
      <c r="J13" s="36">
        <v>1.6972190141677801</v>
      </c>
      <c r="K13" s="36">
        <v>1.3548507690429601</v>
      </c>
      <c r="L13" s="36">
        <v>1.7295264005661</v>
      </c>
      <c r="M13" s="36">
        <v>1.4367483854293801</v>
      </c>
      <c r="N13" s="36">
        <v>1.2165215015411299</v>
      </c>
      <c r="O13" s="36">
        <v>1.51960778236389</v>
      </c>
      <c r="P13" s="36"/>
    </row>
    <row r="14" spans="1:16" x14ac:dyDescent="0.2">
      <c r="A14" s="1"/>
      <c r="B14" s="22" t="s">
        <v>9</v>
      </c>
      <c r="C14" s="37">
        <v>0.56692308187484697</v>
      </c>
      <c r="D14" s="37">
        <v>0.59846150875091497</v>
      </c>
      <c r="E14" s="37">
        <v>0.58538460731506303</v>
      </c>
      <c r="F14" s="37">
        <v>0.64230769872665405</v>
      </c>
      <c r="G14" s="37">
        <v>0.60846155881881703</v>
      </c>
      <c r="H14" s="37">
        <v>0.640769243240356</v>
      </c>
      <c r="I14" s="37">
        <v>0.65153849124908403</v>
      </c>
      <c r="J14" s="37">
        <v>0.64384615421295099</v>
      </c>
      <c r="K14" s="37">
        <v>0.65076923370361295</v>
      </c>
      <c r="L14" s="37">
        <v>0.65230768918991</v>
      </c>
      <c r="M14" s="37">
        <v>0.65538460016250599</v>
      </c>
      <c r="N14" s="37">
        <v>0.66769230365753096</v>
      </c>
      <c r="O14" s="37">
        <v>0.64384615421295099</v>
      </c>
      <c r="P14" s="37"/>
    </row>
    <row r="15" spans="1:16" x14ac:dyDescent="0.2">
      <c r="B15" s="22" t="s">
        <v>18</v>
      </c>
      <c r="C15" s="36">
        <v>2.4733860492706001</v>
      </c>
      <c r="D15" s="36">
        <v>1.82345378398895</v>
      </c>
      <c r="E15" s="36">
        <v>1.8397070169448799</v>
      </c>
      <c r="F15" s="36">
        <v>1.49035775661468</v>
      </c>
      <c r="G15" s="36">
        <v>2.21957039833068</v>
      </c>
      <c r="H15" s="36">
        <v>1.9461917877197199</v>
      </c>
      <c r="I15" s="36">
        <v>1.85550212860107</v>
      </c>
      <c r="J15" s="36">
        <v>1.73118901252746</v>
      </c>
      <c r="K15" s="36">
        <v>1.3787269592285101</v>
      </c>
      <c r="L15" s="36">
        <v>1.6570392847061099</v>
      </c>
      <c r="M15" s="36">
        <v>1.32176089286804</v>
      </c>
      <c r="N15" s="36">
        <v>1.1172304153442301</v>
      </c>
      <c r="O15" s="36">
        <v>1.5797470808029099</v>
      </c>
      <c r="P15" s="36"/>
    </row>
    <row r="16" spans="1:16" x14ac:dyDescent="0.2">
      <c r="A16" s="1"/>
      <c r="B16" s="22" t="s">
        <v>17</v>
      </c>
      <c r="C16" s="37">
        <v>0.56230771541595403</v>
      </c>
      <c r="D16" s="37">
        <v>0.57153844833374001</v>
      </c>
      <c r="E16" s="37">
        <v>0.58999997377395597</v>
      </c>
      <c r="F16" s="37">
        <v>0.63307690620422297</v>
      </c>
      <c r="G16" s="37">
        <v>0.61692309379577603</v>
      </c>
      <c r="H16" s="37">
        <v>0.62999999523162797</v>
      </c>
      <c r="I16" s="37">
        <v>0.63538461923599199</v>
      </c>
      <c r="J16" s="37">
        <v>0.629230797290802</v>
      </c>
      <c r="K16" s="37">
        <v>0.63230770826339699</v>
      </c>
      <c r="L16" s="37">
        <v>0.64461541175842196</v>
      </c>
      <c r="M16" s="37">
        <v>0.65692305564880304</v>
      </c>
      <c r="N16" s="37">
        <v>0.67076921463012695</v>
      </c>
      <c r="O16" s="37">
        <v>0.64999997615814198</v>
      </c>
      <c r="P16" s="37"/>
    </row>
    <row r="17" spans="1:16" x14ac:dyDescent="0.2">
      <c r="A17" s="1"/>
      <c r="B17" s="22" t="s">
        <v>99</v>
      </c>
      <c r="C17" s="36">
        <f>AVERAGE(C13,C15)</f>
        <v>2.57182812690733</v>
      </c>
      <c r="D17" s="36">
        <f t="shared" ref="D17:E17" si="0">AVERAGE(D13,D15)</f>
        <v>1.8298910260200449</v>
      </c>
      <c r="E17" s="36">
        <f t="shared" si="0"/>
        <v>1.8742468953132598</v>
      </c>
      <c r="F17" s="36">
        <f t="shared" ref="F17:I17" si="1">AVERAGE(F13,F15)</f>
        <v>1.47317069768905</v>
      </c>
      <c r="G17" s="36">
        <f t="shared" si="1"/>
        <v>2.21471714973449</v>
      </c>
      <c r="H17" s="36">
        <f t="shared" si="1"/>
        <v>1.9166958332061701</v>
      </c>
      <c r="I17" s="36">
        <f t="shared" si="1"/>
        <v>1.8770242929458552</v>
      </c>
      <c r="J17" s="36">
        <f t="shared" ref="J17:K17" si="2">AVERAGE(J13,J15)</f>
        <v>1.71420401334762</v>
      </c>
      <c r="K17" s="36">
        <f t="shared" si="2"/>
        <v>1.3667888641357351</v>
      </c>
      <c r="L17" s="36">
        <f>AVERAGE(L13,L15)</f>
        <v>1.6932828426361048</v>
      </c>
      <c r="M17" s="36">
        <f>AVERAGE(M13,M15)</f>
        <v>1.3792546391487099</v>
      </c>
      <c r="N17" s="36">
        <f>AVERAGE(N13,N15)</f>
        <v>1.16687595844268</v>
      </c>
      <c r="O17" s="36">
        <f>AVERAGE(O13,O15)</f>
        <v>1.5496774315834001</v>
      </c>
      <c r="P17" s="36"/>
    </row>
    <row r="18" spans="1:16" x14ac:dyDescent="0.2">
      <c r="A18" s="1"/>
      <c r="B18" s="22" t="s">
        <v>100</v>
      </c>
      <c r="C18" s="37">
        <f>AVERAGE(C14,C16)</f>
        <v>0.56461539864540056</v>
      </c>
      <c r="D18" s="37">
        <f t="shared" ref="D18:E18" si="3">AVERAGE(D14,D16)</f>
        <v>0.58499997854232744</v>
      </c>
      <c r="E18" s="37">
        <f t="shared" si="3"/>
        <v>0.58769229054450944</v>
      </c>
      <c r="F18" s="37">
        <f t="shared" ref="F18:I18" si="4">AVERAGE(F14,F16)</f>
        <v>0.63769230246543851</v>
      </c>
      <c r="G18" s="37">
        <f t="shared" si="4"/>
        <v>0.61269232630729653</v>
      </c>
      <c r="H18" s="37">
        <f t="shared" si="4"/>
        <v>0.63538461923599199</v>
      </c>
      <c r="I18" s="37">
        <f t="shared" si="4"/>
        <v>0.64346155524253801</v>
      </c>
      <c r="J18" s="37">
        <f t="shared" ref="J18:K18" si="5">AVERAGE(J14,J16)</f>
        <v>0.6365384757518765</v>
      </c>
      <c r="K18" s="37">
        <f t="shared" si="5"/>
        <v>0.64153847098350503</v>
      </c>
      <c r="L18" s="37">
        <f t="shared" ref="L18:M18" si="6">AVERAGE(L14,L16)</f>
        <v>0.64846155047416598</v>
      </c>
      <c r="M18" s="37">
        <f t="shared" si="6"/>
        <v>0.65615382790565446</v>
      </c>
      <c r="N18" s="37">
        <f t="shared" ref="N18" si="7">AVERAGE(N14,N16)</f>
        <v>0.6692307591438289</v>
      </c>
      <c r="O18" s="37">
        <f t="shared" ref="O18" si="8">AVERAGE(O14,O16)</f>
        <v>0.64692306518554643</v>
      </c>
      <c r="P18" s="37"/>
    </row>
    <row r="19" spans="1:16" s="23" customFormat="1" x14ac:dyDescent="0.2">
      <c r="A19" s="15"/>
      <c r="B19" s="22"/>
      <c r="C19" s="7"/>
    </row>
    <row r="20" spans="1:16" s="23" customFormat="1" x14ac:dyDescent="0.2">
      <c r="A20" s="15"/>
      <c r="B20" s="22" t="s">
        <v>5</v>
      </c>
      <c r="C20" s="3" t="s">
        <v>59</v>
      </c>
      <c r="D20" s="3" t="s">
        <v>59</v>
      </c>
      <c r="E20" s="3" t="s">
        <v>59</v>
      </c>
      <c r="F20" s="3" t="s">
        <v>59</v>
      </c>
      <c r="G20" s="3" t="s">
        <v>59</v>
      </c>
      <c r="H20" s="3" t="s">
        <v>59</v>
      </c>
      <c r="I20" s="3" t="s">
        <v>59</v>
      </c>
      <c r="J20" s="3" t="s">
        <v>59</v>
      </c>
      <c r="K20" s="3" t="s">
        <v>59</v>
      </c>
      <c r="L20" s="3" t="s">
        <v>59</v>
      </c>
      <c r="M20" s="3" t="s">
        <v>60</v>
      </c>
      <c r="N20" s="3" t="s">
        <v>60</v>
      </c>
      <c r="O20" s="3" t="s">
        <v>60</v>
      </c>
      <c r="P20"/>
    </row>
    <row r="21" spans="1:16" s="23" customFormat="1" x14ac:dyDescent="0.2">
      <c r="A21" s="15"/>
      <c r="B21" s="22"/>
      <c r="C21" s="5" t="s">
        <v>57</v>
      </c>
      <c r="D21" s="5" t="s">
        <v>57</v>
      </c>
      <c r="E21" s="5" t="s">
        <v>57</v>
      </c>
      <c r="F21" s="5" t="s">
        <v>57</v>
      </c>
      <c r="G21" s="5" t="s">
        <v>107</v>
      </c>
      <c r="H21" s="5" t="s">
        <v>108</v>
      </c>
      <c r="I21" s="5" t="s">
        <v>57</v>
      </c>
      <c r="J21" s="5" t="s">
        <v>57</v>
      </c>
      <c r="K21" s="5" t="s">
        <v>57</v>
      </c>
      <c r="L21" s="5" t="s">
        <v>57</v>
      </c>
      <c r="M21" s="5" t="s">
        <v>57</v>
      </c>
      <c r="N21" s="5" t="s">
        <v>57</v>
      </c>
      <c r="O21" s="5" t="s">
        <v>134</v>
      </c>
      <c r="P21"/>
    </row>
    <row r="22" spans="1:16" s="23" customFormat="1" x14ac:dyDescent="0.2">
      <c r="A22" s="15"/>
      <c r="B22" s="22"/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3" t="s">
        <v>60</v>
      </c>
      <c r="O22" s="3" t="s">
        <v>60</v>
      </c>
      <c r="P22"/>
    </row>
    <row r="23" spans="1:16" x14ac:dyDescent="0.2">
      <c r="C23" s="1" t="s">
        <v>117</v>
      </c>
      <c r="D23" s="1" t="s">
        <v>117</v>
      </c>
      <c r="E23" s="1" t="s">
        <v>117</v>
      </c>
      <c r="F23" s="1" t="s">
        <v>117</v>
      </c>
      <c r="G23" s="1" t="s">
        <v>117</v>
      </c>
      <c r="H23" s="1" t="s">
        <v>117</v>
      </c>
      <c r="I23" s="1" t="s">
        <v>117</v>
      </c>
      <c r="J23" s="1" t="s">
        <v>117</v>
      </c>
      <c r="K23" s="1" t="s">
        <v>117</v>
      </c>
      <c r="L23" s="1" t="s">
        <v>117</v>
      </c>
      <c r="M23" s="1" t="s">
        <v>117</v>
      </c>
      <c r="N23" s="5" t="s">
        <v>57</v>
      </c>
      <c r="O23" s="5" t="s">
        <v>134</v>
      </c>
    </row>
    <row r="24" spans="1:16" x14ac:dyDescent="0.2">
      <c r="A24" s="15"/>
      <c r="B24" s="22"/>
      <c r="C24" s="3" t="s">
        <v>60</v>
      </c>
      <c r="D24" s="3" t="s">
        <v>60</v>
      </c>
      <c r="E24" s="3" t="s">
        <v>60</v>
      </c>
      <c r="F24" s="3" t="s">
        <v>60</v>
      </c>
      <c r="G24" s="3" t="s">
        <v>60</v>
      </c>
      <c r="H24" s="3" t="s">
        <v>60</v>
      </c>
      <c r="I24" s="3" t="s">
        <v>60</v>
      </c>
      <c r="J24" s="3" t="s">
        <v>60</v>
      </c>
      <c r="K24" s="3" t="s">
        <v>60</v>
      </c>
      <c r="L24" s="3" t="s">
        <v>60</v>
      </c>
      <c r="M24" s="3" t="s">
        <v>61</v>
      </c>
      <c r="N24" s="3" t="s">
        <v>60</v>
      </c>
      <c r="O24" s="3" t="s">
        <v>60</v>
      </c>
    </row>
    <row r="25" spans="1:16" x14ac:dyDescent="0.2">
      <c r="A25" s="15"/>
      <c r="B25" s="22"/>
      <c r="C25" s="5" t="s">
        <v>57</v>
      </c>
      <c r="D25" s="5" t="s">
        <v>57</v>
      </c>
      <c r="E25" s="5" t="s">
        <v>57</v>
      </c>
      <c r="F25" s="5" t="s">
        <v>118</v>
      </c>
      <c r="G25" s="5" t="s">
        <v>107</v>
      </c>
      <c r="H25" s="5" t="s">
        <v>108</v>
      </c>
      <c r="I25" s="5" t="s">
        <v>57</v>
      </c>
      <c r="J25" s="5" t="s">
        <v>57</v>
      </c>
      <c r="K25" s="5" t="s">
        <v>57</v>
      </c>
      <c r="L25" s="5" t="s">
        <v>57</v>
      </c>
      <c r="M25" s="5" t="s">
        <v>57</v>
      </c>
      <c r="N25" s="5" t="s">
        <v>57</v>
      </c>
      <c r="O25" s="5" t="s">
        <v>134</v>
      </c>
    </row>
    <row r="26" spans="1:16" x14ac:dyDescent="0.2">
      <c r="A26" s="15"/>
      <c r="B26" s="22"/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</row>
    <row r="27" spans="1:16" x14ac:dyDescent="0.2">
      <c r="C27" s="1" t="s">
        <v>117</v>
      </c>
      <c r="D27" s="1" t="s">
        <v>117</v>
      </c>
      <c r="E27" s="1" t="s">
        <v>117</v>
      </c>
      <c r="F27" s="1" t="s">
        <v>117</v>
      </c>
      <c r="G27" s="1" t="s">
        <v>117</v>
      </c>
      <c r="H27" s="1" t="s">
        <v>117</v>
      </c>
      <c r="I27" s="1" t="s">
        <v>117</v>
      </c>
      <c r="J27" s="1" t="s">
        <v>117</v>
      </c>
      <c r="K27" s="1" t="s">
        <v>117</v>
      </c>
      <c r="L27" s="1" t="s">
        <v>117</v>
      </c>
      <c r="M27" s="1" t="s">
        <v>117</v>
      </c>
      <c r="N27" s="1" t="s">
        <v>117</v>
      </c>
      <c r="O27" s="1" t="s">
        <v>117</v>
      </c>
    </row>
    <row r="28" spans="1:16" s="23" customFormat="1" x14ac:dyDescent="0.2">
      <c r="B28" s="15"/>
      <c r="C28" s="3" t="s">
        <v>61</v>
      </c>
      <c r="D28" s="3" t="s">
        <v>61</v>
      </c>
      <c r="E28" s="3" t="s">
        <v>61</v>
      </c>
      <c r="F28" s="3" t="s">
        <v>61</v>
      </c>
      <c r="G28" s="3" t="s">
        <v>61</v>
      </c>
      <c r="H28" s="3" t="s">
        <v>61</v>
      </c>
      <c r="I28" s="3" t="s">
        <v>61</v>
      </c>
      <c r="J28" s="3" t="s">
        <v>61</v>
      </c>
      <c r="K28" s="3" t="s">
        <v>61</v>
      </c>
      <c r="L28" s="3" t="s">
        <v>61</v>
      </c>
      <c r="M28" s="3" t="s">
        <v>62</v>
      </c>
      <c r="N28" s="3" t="s">
        <v>61</v>
      </c>
      <c r="O28" s="3" t="s">
        <v>61</v>
      </c>
      <c r="P28"/>
    </row>
    <row r="29" spans="1:16" s="23" customFormat="1" x14ac:dyDescent="0.2">
      <c r="B29" s="15"/>
      <c r="C29" s="5" t="s">
        <v>57</v>
      </c>
      <c r="D29" s="5" t="s">
        <v>57</v>
      </c>
      <c r="E29" s="5" t="s">
        <v>57</v>
      </c>
      <c r="F29" s="5" t="s">
        <v>118</v>
      </c>
      <c r="G29" s="5" t="s">
        <v>107</v>
      </c>
      <c r="H29" s="5" t="s">
        <v>108</v>
      </c>
      <c r="I29" s="5" t="s">
        <v>57</v>
      </c>
      <c r="J29" s="5" t="s">
        <v>57</v>
      </c>
      <c r="K29" s="5" t="s">
        <v>57</v>
      </c>
      <c r="L29" s="5" t="s">
        <v>57</v>
      </c>
      <c r="M29" s="5" t="s">
        <v>57</v>
      </c>
      <c r="N29" s="5" t="s">
        <v>57</v>
      </c>
      <c r="O29" s="5" t="s">
        <v>134</v>
      </c>
      <c r="P29"/>
    </row>
    <row r="30" spans="1:16" s="23" customFormat="1" x14ac:dyDescent="0.2">
      <c r="B30" s="1"/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3" t="s">
        <v>61</v>
      </c>
      <c r="O30" s="3" t="s">
        <v>61</v>
      </c>
      <c r="P30"/>
    </row>
    <row r="31" spans="1:16" x14ac:dyDescent="0.2">
      <c r="C31" s="1" t="s">
        <v>117</v>
      </c>
      <c r="D31" s="1" t="s">
        <v>117</v>
      </c>
      <c r="E31" s="1" t="s">
        <v>117</v>
      </c>
      <c r="F31" s="1" t="s">
        <v>117</v>
      </c>
      <c r="G31" s="1" t="s">
        <v>117</v>
      </c>
      <c r="H31" s="1" t="s">
        <v>117</v>
      </c>
      <c r="I31" s="1" t="s">
        <v>117</v>
      </c>
      <c r="J31" s="1" t="s">
        <v>117</v>
      </c>
      <c r="K31" s="1" t="s">
        <v>117</v>
      </c>
      <c r="L31" s="1" t="s">
        <v>117</v>
      </c>
      <c r="M31" s="1" t="s">
        <v>117</v>
      </c>
      <c r="N31" s="5" t="s">
        <v>57</v>
      </c>
      <c r="O31" s="5" t="s">
        <v>134</v>
      </c>
    </row>
    <row r="32" spans="1:16" x14ac:dyDescent="0.2">
      <c r="A32" s="23"/>
      <c r="B32" s="1"/>
      <c r="C32" s="3" t="s">
        <v>62</v>
      </c>
      <c r="D32" s="3" t="s">
        <v>62</v>
      </c>
      <c r="E32" s="3" t="s">
        <v>62</v>
      </c>
      <c r="F32" s="3" t="s">
        <v>62</v>
      </c>
      <c r="G32" s="3" t="s">
        <v>62</v>
      </c>
      <c r="H32" s="3" t="s">
        <v>62</v>
      </c>
      <c r="I32" s="3" t="s">
        <v>62</v>
      </c>
      <c r="J32" s="3" t="s">
        <v>62</v>
      </c>
      <c r="K32" s="3" t="s">
        <v>62</v>
      </c>
      <c r="L32" s="3" t="s">
        <v>62</v>
      </c>
      <c r="M32" s="3" t="s">
        <v>73</v>
      </c>
      <c r="N32" s="4" t="s">
        <v>0</v>
      </c>
      <c r="O32" s="4" t="s">
        <v>0</v>
      </c>
    </row>
    <row r="33" spans="1:16" x14ac:dyDescent="0.2">
      <c r="A33" s="23"/>
      <c r="B33" s="1"/>
      <c r="C33" s="5" t="s">
        <v>57</v>
      </c>
      <c r="D33" s="5" t="s">
        <v>57</v>
      </c>
      <c r="E33" s="5" t="s">
        <v>57</v>
      </c>
      <c r="F33" s="5" t="s">
        <v>57</v>
      </c>
      <c r="G33" s="5" t="s">
        <v>107</v>
      </c>
      <c r="H33" s="5" t="s">
        <v>108</v>
      </c>
      <c r="I33" s="5" t="s">
        <v>57</v>
      </c>
      <c r="J33" s="5" t="s">
        <v>57</v>
      </c>
      <c r="K33" s="5" t="s">
        <v>57</v>
      </c>
      <c r="L33" s="5" t="s">
        <v>57</v>
      </c>
      <c r="M33" s="5" t="s">
        <v>57</v>
      </c>
      <c r="N33" s="1" t="s">
        <v>117</v>
      </c>
      <c r="O33" s="1" t="s">
        <v>117</v>
      </c>
    </row>
    <row r="34" spans="1:16" s="23" customFormat="1" x14ac:dyDescent="0.2">
      <c r="B34" s="1"/>
      <c r="C34" s="4" t="s">
        <v>0</v>
      </c>
      <c r="D34" s="4" t="s">
        <v>0</v>
      </c>
      <c r="E34" s="4" t="s">
        <v>0</v>
      </c>
      <c r="F34" s="4" t="s">
        <v>0</v>
      </c>
      <c r="G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  <c r="L34" s="4" t="s">
        <v>0</v>
      </c>
      <c r="M34" s="4" t="s">
        <v>0</v>
      </c>
      <c r="N34" s="3" t="s">
        <v>62</v>
      </c>
      <c r="O34" s="3" t="s">
        <v>62</v>
      </c>
      <c r="P34"/>
    </row>
    <row r="35" spans="1:16" x14ac:dyDescent="0.2">
      <c r="C35" s="1" t="s">
        <v>117</v>
      </c>
      <c r="D35" s="1" t="s">
        <v>117</v>
      </c>
      <c r="E35" s="1" t="s">
        <v>117</v>
      </c>
      <c r="F35" s="1" t="s">
        <v>117</v>
      </c>
      <c r="G35" s="1" t="s">
        <v>117</v>
      </c>
      <c r="H35" s="1" t="s">
        <v>117</v>
      </c>
      <c r="I35" s="1" t="s">
        <v>117</v>
      </c>
      <c r="J35" s="1" t="s">
        <v>117</v>
      </c>
      <c r="K35" s="1" t="s">
        <v>117</v>
      </c>
      <c r="L35" s="1" t="s">
        <v>117</v>
      </c>
      <c r="M35" s="1" t="s">
        <v>117</v>
      </c>
      <c r="N35" s="5" t="s">
        <v>57</v>
      </c>
      <c r="O35" s="5" t="s">
        <v>134</v>
      </c>
    </row>
    <row r="36" spans="1:16" s="23" customFormat="1" x14ac:dyDescent="0.2">
      <c r="B36" s="1"/>
      <c r="C36" s="3" t="s">
        <v>73</v>
      </c>
      <c r="D36" s="3" t="s">
        <v>73</v>
      </c>
      <c r="E36" s="3" t="s">
        <v>73</v>
      </c>
      <c r="F36" s="3" t="s">
        <v>73</v>
      </c>
      <c r="G36" s="3" t="s">
        <v>73</v>
      </c>
      <c r="H36" s="3" t="s">
        <v>73</v>
      </c>
      <c r="I36" s="3" t="s">
        <v>73</v>
      </c>
      <c r="J36" s="3" t="s">
        <v>73</v>
      </c>
      <c r="K36" s="3" t="s">
        <v>73</v>
      </c>
      <c r="L36" s="3" t="s">
        <v>73</v>
      </c>
      <c r="M36" s="3" t="s">
        <v>73</v>
      </c>
      <c r="N36" s="4" t="s">
        <v>0</v>
      </c>
      <c r="O36" s="4" t="s">
        <v>0</v>
      </c>
      <c r="P36"/>
    </row>
    <row r="37" spans="1:16" s="23" customFormat="1" x14ac:dyDescent="0.2">
      <c r="B37" s="1"/>
      <c r="C37" s="5" t="s">
        <v>57</v>
      </c>
      <c r="D37" s="5" t="s">
        <v>57</v>
      </c>
      <c r="E37" s="5" t="s">
        <v>57</v>
      </c>
      <c r="F37" s="5" t="s">
        <v>57</v>
      </c>
      <c r="G37" s="5" t="s">
        <v>107</v>
      </c>
      <c r="H37" s="5" t="s">
        <v>108</v>
      </c>
      <c r="I37" s="5" t="s">
        <v>57</v>
      </c>
      <c r="J37" s="5" t="s">
        <v>57</v>
      </c>
      <c r="K37" s="5" t="s">
        <v>57</v>
      </c>
      <c r="L37" s="5" t="s">
        <v>57</v>
      </c>
      <c r="M37" s="5" t="s">
        <v>57</v>
      </c>
      <c r="N37" s="1" t="s">
        <v>117</v>
      </c>
      <c r="O37" s="1" t="s">
        <v>117</v>
      </c>
      <c r="P37"/>
    </row>
    <row r="38" spans="1:16" x14ac:dyDescent="0.2">
      <c r="A38" s="24"/>
      <c r="B38" s="1"/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4" t="s">
        <v>0</v>
      </c>
      <c r="I38" s="4" t="s">
        <v>0</v>
      </c>
      <c r="J38" s="4" t="s">
        <v>0</v>
      </c>
      <c r="K38" s="4" t="s">
        <v>0</v>
      </c>
      <c r="L38" s="4" t="s">
        <v>0</v>
      </c>
      <c r="M38" s="4" t="s">
        <v>0</v>
      </c>
      <c r="N38" s="3" t="s">
        <v>73</v>
      </c>
      <c r="O38" s="3" t="s">
        <v>73</v>
      </c>
    </row>
    <row r="39" spans="1:16" x14ac:dyDescent="0.2">
      <c r="C39" s="1" t="s">
        <v>117</v>
      </c>
      <c r="D39" s="1" t="s">
        <v>117</v>
      </c>
      <c r="E39" s="1" t="s">
        <v>117</v>
      </c>
      <c r="F39" s="1" t="s">
        <v>117</v>
      </c>
      <c r="G39" s="1" t="s">
        <v>117</v>
      </c>
      <c r="H39" s="1" t="s">
        <v>117</v>
      </c>
      <c r="I39" s="1" t="s">
        <v>117</v>
      </c>
      <c r="J39" s="1" t="s">
        <v>117</v>
      </c>
      <c r="K39" s="1" t="s">
        <v>117</v>
      </c>
      <c r="L39" s="1" t="s">
        <v>117</v>
      </c>
      <c r="M39" s="1" t="s">
        <v>117</v>
      </c>
      <c r="N39" s="5" t="s">
        <v>57</v>
      </c>
      <c r="O39" s="5" t="s">
        <v>134</v>
      </c>
    </row>
    <row r="40" spans="1:16" x14ac:dyDescent="0.2">
      <c r="A40" s="24"/>
      <c r="C40" s="6" t="s">
        <v>75</v>
      </c>
      <c r="D40" s="6" t="s">
        <v>75</v>
      </c>
      <c r="E40" s="6" t="s">
        <v>75</v>
      </c>
      <c r="F40" s="6" t="s">
        <v>75</v>
      </c>
      <c r="G40" s="6" t="s">
        <v>75</v>
      </c>
      <c r="H40" s="6" t="s">
        <v>75</v>
      </c>
      <c r="I40" s="6" t="s">
        <v>75</v>
      </c>
      <c r="J40" s="6" t="s">
        <v>75</v>
      </c>
      <c r="K40" s="6" t="s">
        <v>75</v>
      </c>
      <c r="L40" s="6" t="s">
        <v>75</v>
      </c>
      <c r="M40" s="6" t="s">
        <v>75</v>
      </c>
      <c r="N40" s="4" t="s">
        <v>0</v>
      </c>
      <c r="O40" s="4" t="s">
        <v>0</v>
      </c>
    </row>
    <row r="41" spans="1:16" x14ac:dyDescent="0.2">
      <c r="A41" s="15"/>
      <c r="C41" s="5" t="s">
        <v>57</v>
      </c>
      <c r="D41" s="5" t="s">
        <v>57</v>
      </c>
      <c r="E41" s="5" t="s">
        <v>57</v>
      </c>
      <c r="F41" s="5" t="s">
        <v>57</v>
      </c>
      <c r="G41" s="5" t="s">
        <v>107</v>
      </c>
      <c r="H41" s="5" t="s">
        <v>108</v>
      </c>
      <c r="I41" s="5" t="s">
        <v>57</v>
      </c>
      <c r="J41" s="5" t="s">
        <v>57</v>
      </c>
      <c r="K41" s="5" t="s">
        <v>57</v>
      </c>
      <c r="L41" s="5" t="s">
        <v>57</v>
      </c>
      <c r="M41" s="5" t="s">
        <v>57</v>
      </c>
      <c r="N41" s="1" t="s">
        <v>117</v>
      </c>
      <c r="O41" s="1" t="s">
        <v>117</v>
      </c>
    </row>
    <row r="42" spans="1:16" x14ac:dyDescent="0.2">
      <c r="A42" s="15"/>
      <c r="C42" s="1" t="s">
        <v>117</v>
      </c>
      <c r="D42" s="16" t="s">
        <v>96</v>
      </c>
      <c r="E42" s="16" t="s">
        <v>96</v>
      </c>
      <c r="F42" s="16" t="s">
        <v>96</v>
      </c>
      <c r="G42" s="16" t="s">
        <v>96</v>
      </c>
      <c r="H42" s="16" t="s">
        <v>96</v>
      </c>
      <c r="I42" s="16" t="s">
        <v>96</v>
      </c>
      <c r="J42" s="16" t="s">
        <v>96</v>
      </c>
      <c r="K42" s="16" t="s">
        <v>96</v>
      </c>
      <c r="L42" s="16" t="s">
        <v>96</v>
      </c>
      <c r="M42" s="16" t="s">
        <v>96</v>
      </c>
      <c r="N42" s="3" t="s">
        <v>73</v>
      </c>
      <c r="O42" s="3" t="s">
        <v>73</v>
      </c>
    </row>
    <row r="43" spans="1:16" x14ac:dyDescent="0.2">
      <c r="A43" s="15"/>
      <c r="C43" s="6" t="s">
        <v>115</v>
      </c>
      <c r="D43" s="1" t="s">
        <v>117</v>
      </c>
      <c r="E43" s="1" t="s">
        <v>117</v>
      </c>
      <c r="F43" s="1" t="s">
        <v>117</v>
      </c>
      <c r="G43" s="1" t="s">
        <v>117</v>
      </c>
      <c r="H43" s="1" t="s">
        <v>117</v>
      </c>
      <c r="I43" s="1" t="s">
        <v>117</v>
      </c>
      <c r="J43" s="1" t="s">
        <v>117</v>
      </c>
      <c r="K43" s="1" t="s">
        <v>117</v>
      </c>
      <c r="L43" s="1" t="s">
        <v>117</v>
      </c>
      <c r="M43" s="1" t="s">
        <v>117</v>
      </c>
      <c r="N43" s="5" t="s">
        <v>57</v>
      </c>
      <c r="O43" s="5" t="s">
        <v>134</v>
      </c>
    </row>
    <row r="44" spans="1:16" x14ac:dyDescent="0.2">
      <c r="A44" s="15"/>
      <c r="C44" s="5" t="s">
        <v>116</v>
      </c>
      <c r="D44" s="6" t="s">
        <v>115</v>
      </c>
      <c r="E44" s="6" t="s">
        <v>115</v>
      </c>
      <c r="F44" s="6" t="s">
        <v>115</v>
      </c>
      <c r="G44" s="6" t="s">
        <v>115</v>
      </c>
      <c r="H44" s="6" t="s">
        <v>115</v>
      </c>
      <c r="I44" s="6" t="s">
        <v>115</v>
      </c>
      <c r="J44" s="6" t="s">
        <v>115</v>
      </c>
      <c r="K44" s="6" t="s">
        <v>86</v>
      </c>
      <c r="L44" s="6" t="s">
        <v>86</v>
      </c>
      <c r="M44" s="6" t="s">
        <v>86</v>
      </c>
      <c r="N44" s="4" t="s">
        <v>0</v>
      </c>
      <c r="O44" s="4" t="s">
        <v>0</v>
      </c>
    </row>
    <row r="45" spans="1:16" x14ac:dyDescent="0.2">
      <c r="A45" s="15"/>
      <c r="D45" s="5" t="s">
        <v>116</v>
      </c>
      <c r="E45" s="5" t="s">
        <v>116</v>
      </c>
      <c r="F45" s="5" t="s">
        <v>116</v>
      </c>
      <c r="G45" s="5" t="s">
        <v>116</v>
      </c>
      <c r="H45" s="5" t="s">
        <v>116</v>
      </c>
      <c r="I45" s="5" t="s">
        <v>116</v>
      </c>
      <c r="J45" s="5" t="s">
        <v>116</v>
      </c>
      <c r="K45" s="5" t="s">
        <v>57</v>
      </c>
      <c r="L45" s="5" t="s">
        <v>57</v>
      </c>
      <c r="M45" s="5" t="s">
        <v>57</v>
      </c>
      <c r="N45" s="1" t="s">
        <v>117</v>
      </c>
      <c r="O45" s="1" t="s">
        <v>117</v>
      </c>
    </row>
    <row r="46" spans="1:16" x14ac:dyDescent="0.2">
      <c r="A46" s="15"/>
      <c r="K46" s="16" t="s">
        <v>96</v>
      </c>
      <c r="L46" s="16" t="s">
        <v>96</v>
      </c>
      <c r="M46" s="16" t="s">
        <v>96</v>
      </c>
      <c r="N46" s="6" t="s">
        <v>75</v>
      </c>
      <c r="O46" s="6" t="s">
        <v>75</v>
      </c>
    </row>
    <row r="47" spans="1:16" x14ac:dyDescent="0.2">
      <c r="A47" s="15"/>
      <c r="K47" s="1" t="s">
        <v>117</v>
      </c>
      <c r="L47" s="1" t="s">
        <v>117</v>
      </c>
      <c r="M47" s="1" t="s">
        <v>117</v>
      </c>
      <c r="N47" s="5" t="s">
        <v>57</v>
      </c>
      <c r="O47" s="5" t="s">
        <v>134</v>
      </c>
    </row>
    <row r="48" spans="1:16" x14ac:dyDescent="0.2">
      <c r="A48" s="1"/>
      <c r="K48" s="6" t="s">
        <v>115</v>
      </c>
      <c r="L48" s="6" t="s">
        <v>115</v>
      </c>
      <c r="M48" s="6" t="s">
        <v>115</v>
      </c>
      <c r="N48" s="16" t="s">
        <v>47</v>
      </c>
      <c r="O48" s="16" t="s">
        <v>47</v>
      </c>
    </row>
    <row r="49" spans="1:15" x14ac:dyDescent="0.2">
      <c r="A49" s="1"/>
      <c r="K49" s="5" t="s">
        <v>116</v>
      </c>
      <c r="L49" s="5" t="s">
        <v>116</v>
      </c>
      <c r="M49" s="5" t="s">
        <v>116</v>
      </c>
      <c r="N49" s="1" t="s">
        <v>117</v>
      </c>
      <c r="O49" s="1" t="s">
        <v>117</v>
      </c>
    </row>
    <row r="50" spans="1:15" x14ac:dyDescent="0.2">
      <c r="A50" s="1"/>
      <c r="N50" s="6" t="s">
        <v>86</v>
      </c>
      <c r="O50" s="6" t="s">
        <v>86</v>
      </c>
    </row>
    <row r="51" spans="1:15" x14ac:dyDescent="0.2">
      <c r="A51" s="1"/>
      <c r="N51" s="5" t="s">
        <v>57</v>
      </c>
      <c r="O51" s="5" t="s">
        <v>134</v>
      </c>
    </row>
    <row r="52" spans="1:15" x14ac:dyDescent="0.2">
      <c r="A52" s="1"/>
      <c r="B52" s="1"/>
      <c r="C52" s="1"/>
      <c r="F52" t="s">
        <v>109</v>
      </c>
      <c r="N52" s="16" t="s">
        <v>133</v>
      </c>
      <c r="O52" s="16" t="s">
        <v>133</v>
      </c>
    </row>
    <row r="53" spans="1:15" x14ac:dyDescent="0.2">
      <c r="A53" s="1"/>
      <c r="C53" s="1"/>
      <c r="E53" t="s">
        <v>57</v>
      </c>
      <c r="F53" t="s">
        <v>6</v>
      </c>
      <c r="N53" s="1" t="s">
        <v>117</v>
      </c>
      <c r="O53" s="1" t="s">
        <v>117</v>
      </c>
    </row>
    <row r="54" spans="1:15" x14ac:dyDescent="0.2">
      <c r="A54" s="1"/>
      <c r="C54" s="1"/>
      <c r="E54" t="s">
        <v>58</v>
      </c>
      <c r="F54" t="s">
        <v>110</v>
      </c>
      <c r="N54" s="6" t="s">
        <v>115</v>
      </c>
      <c r="O54" s="6" t="s">
        <v>115</v>
      </c>
    </row>
    <row r="55" spans="1:15" x14ac:dyDescent="0.2">
      <c r="A55" s="1"/>
      <c r="E55" t="s">
        <v>107</v>
      </c>
      <c r="F55" t="s">
        <v>6</v>
      </c>
      <c r="N55" s="5" t="s">
        <v>116</v>
      </c>
      <c r="O55" s="5" t="s">
        <v>116</v>
      </c>
    </row>
    <row r="56" spans="1:15" x14ac:dyDescent="0.2">
      <c r="A56" s="1"/>
      <c r="E56" t="s">
        <v>108</v>
      </c>
      <c r="F56" t="s">
        <v>6</v>
      </c>
      <c r="H56" t="s">
        <v>120</v>
      </c>
    </row>
    <row r="57" spans="1:15" x14ac:dyDescent="0.2">
      <c r="A57" s="1"/>
      <c r="H57" t="s">
        <v>51</v>
      </c>
    </row>
    <row r="58" spans="1:15" x14ac:dyDescent="0.2">
      <c r="A58" s="1"/>
      <c r="H58" t="s">
        <v>119</v>
      </c>
      <c r="I58" s="39">
        <v>0.66310000000000002</v>
      </c>
    </row>
    <row r="59" spans="1:15" x14ac:dyDescent="0.2">
      <c r="H59" t="s">
        <v>54</v>
      </c>
      <c r="I59" s="39">
        <v>0.62538462877273504</v>
      </c>
      <c r="J59" s="39">
        <v>0.61461538076400701</v>
      </c>
    </row>
    <row r="65" spans="4:6" x14ac:dyDescent="0.2">
      <c r="D65" t="s">
        <v>124</v>
      </c>
      <c r="E65" t="s">
        <v>125</v>
      </c>
      <c r="F65" t="s">
        <v>126</v>
      </c>
    </row>
    <row r="66" spans="4:6" x14ac:dyDescent="0.2">
      <c r="D66">
        <v>2048</v>
      </c>
      <c r="E66">
        <v>0.45</v>
      </c>
      <c r="F66">
        <v>60</v>
      </c>
    </row>
    <row r="67" spans="4:6" x14ac:dyDescent="0.2">
      <c r="D67">
        <v>512</v>
      </c>
      <c r="E67">
        <v>0.5</v>
      </c>
      <c r="F67">
        <v>62.38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A206-60BD-E748-9743-C71F30878E8F}">
  <sheetPr>
    <tabColor theme="8" tint="0.59999389629810485"/>
  </sheetPr>
  <dimension ref="A1:Z51"/>
  <sheetViews>
    <sheetView zoomScale="80" zoomScaleNormal="80" workbookViewId="0">
      <selection activeCell="O7" sqref="O7"/>
    </sheetView>
  </sheetViews>
  <sheetFormatPr baseColWidth="10" defaultRowHeight="16" x14ac:dyDescent="0.2"/>
  <cols>
    <col min="1" max="1" width="4.6640625" customWidth="1"/>
    <col min="2" max="2" width="19.33203125" bestFit="1" customWidth="1"/>
    <col min="3" max="3" width="15.6640625" bestFit="1" customWidth="1"/>
    <col min="4" max="4" width="17.6640625" bestFit="1" customWidth="1"/>
    <col min="5" max="7" width="15.6640625" bestFit="1" customWidth="1"/>
    <col min="8" max="8" width="17.33203125" bestFit="1" customWidth="1"/>
    <col min="9" max="9" width="15.6640625" bestFit="1" customWidth="1"/>
    <col min="10" max="10" width="17.5" bestFit="1" customWidth="1"/>
    <col min="11" max="13" width="15.6640625" bestFit="1" customWidth="1"/>
    <col min="14" max="15" width="17.5" bestFit="1" customWidth="1"/>
    <col min="16" max="21" width="20.33203125" customWidth="1"/>
    <col min="22" max="26" width="20.33203125" bestFit="1" customWidth="1"/>
  </cols>
  <sheetData>
    <row r="1" spans="1:26" x14ac:dyDescent="0.2">
      <c r="A1" s="1"/>
      <c r="T1" s="15"/>
      <c r="U1" s="15"/>
      <c r="V1" s="15"/>
      <c r="W1" s="15"/>
      <c r="X1" s="15"/>
      <c r="Y1" s="15"/>
      <c r="Z1" s="1"/>
    </row>
    <row r="2" spans="1:26" x14ac:dyDescent="0.2">
      <c r="A2" s="1"/>
      <c r="B2" s="10" t="s">
        <v>15</v>
      </c>
      <c r="C2" s="34" t="s">
        <v>87</v>
      </c>
      <c r="D2" s="34" t="s">
        <v>12</v>
      </c>
      <c r="E2" s="34" t="s">
        <v>13</v>
      </c>
      <c r="F2" s="35" t="s">
        <v>14</v>
      </c>
      <c r="G2" s="35" t="s">
        <v>19</v>
      </c>
      <c r="H2" s="35" t="s">
        <v>20</v>
      </c>
      <c r="I2" s="35" t="s">
        <v>21</v>
      </c>
      <c r="J2" s="35" t="s">
        <v>22</v>
      </c>
      <c r="K2" s="35" t="s">
        <v>23</v>
      </c>
      <c r="L2" s="35" t="s">
        <v>25</v>
      </c>
      <c r="M2" s="35" t="s">
        <v>26</v>
      </c>
      <c r="N2" s="35" t="s">
        <v>27</v>
      </c>
      <c r="O2" s="35" t="s">
        <v>33</v>
      </c>
      <c r="T2" s="15"/>
      <c r="U2" s="15" t="s">
        <v>68</v>
      </c>
      <c r="V2" s="15" t="s">
        <v>72</v>
      </c>
      <c r="W2" s="15" t="s">
        <v>71</v>
      </c>
      <c r="X2" s="15"/>
      <c r="Y2" s="15"/>
      <c r="Z2" s="1"/>
    </row>
    <row r="3" spans="1:26" x14ac:dyDescent="0.2">
      <c r="A3" s="1"/>
      <c r="B3" s="10" t="s">
        <v>91</v>
      </c>
      <c r="C3" s="1" t="s">
        <v>88</v>
      </c>
      <c r="D3" s="1" t="s">
        <v>8</v>
      </c>
      <c r="E3" s="1" t="s">
        <v>49</v>
      </c>
      <c r="F3" s="1" t="s">
        <v>50</v>
      </c>
      <c r="G3" s="1" t="s">
        <v>55</v>
      </c>
      <c r="H3" s="15" t="s">
        <v>65</v>
      </c>
      <c r="I3" s="15" t="s">
        <v>50</v>
      </c>
      <c r="J3" s="15" t="s">
        <v>78</v>
      </c>
      <c r="K3" s="15" t="s">
        <v>6</v>
      </c>
      <c r="L3" s="15" t="s">
        <v>82</v>
      </c>
      <c r="M3" s="15" t="s">
        <v>68</v>
      </c>
      <c r="N3" s="15" t="s">
        <v>78</v>
      </c>
      <c r="O3" s="15" t="s">
        <v>78</v>
      </c>
      <c r="T3" s="9"/>
      <c r="U3" s="9" t="s">
        <v>21</v>
      </c>
      <c r="V3" s="9" t="s">
        <v>22</v>
      </c>
      <c r="W3" s="9" t="s">
        <v>23</v>
      </c>
      <c r="X3" s="9" t="s">
        <v>25</v>
      </c>
      <c r="Y3" s="9" t="s">
        <v>26</v>
      </c>
      <c r="Z3" s="9" t="s">
        <v>27</v>
      </c>
    </row>
    <row r="4" spans="1:26" x14ac:dyDescent="0.2">
      <c r="A4" s="1"/>
      <c r="B4" s="10" t="s">
        <v>16</v>
      </c>
      <c r="C4" s="7">
        <v>1.1000000000000001</v>
      </c>
      <c r="D4" s="7">
        <v>1.1000000000000001</v>
      </c>
      <c r="E4" s="7">
        <v>6.7</v>
      </c>
      <c r="F4" s="7">
        <v>1.2</v>
      </c>
      <c r="G4" s="7">
        <v>3.4</v>
      </c>
      <c r="H4" s="7">
        <v>2.4</v>
      </c>
      <c r="I4" s="7">
        <v>1.2</v>
      </c>
      <c r="J4" s="7">
        <v>1.2</v>
      </c>
      <c r="K4" s="7">
        <v>1.5</v>
      </c>
      <c r="L4" s="7">
        <v>2.2000000000000002</v>
      </c>
      <c r="M4" s="7">
        <v>1.1000000000000001</v>
      </c>
      <c r="N4" s="7">
        <v>1.1000000000000001</v>
      </c>
      <c r="O4" s="7">
        <v>1.1000000000000001</v>
      </c>
      <c r="T4" s="7"/>
      <c r="U4" s="7">
        <v>1.1000000000000001</v>
      </c>
      <c r="V4" s="7">
        <v>1.1000000000000001</v>
      </c>
      <c r="W4" s="7">
        <v>1.1000000000000001</v>
      </c>
      <c r="X4" s="7">
        <v>1.1000000000000001</v>
      </c>
      <c r="Y4" s="7"/>
      <c r="Z4" s="7"/>
    </row>
    <row r="5" spans="1:26" x14ac:dyDescent="0.2">
      <c r="A5" s="1"/>
      <c r="B5" s="10" t="s">
        <v>66</v>
      </c>
      <c r="C5" s="7" t="s">
        <v>2</v>
      </c>
      <c r="D5" s="7" t="s">
        <v>2</v>
      </c>
      <c r="E5" s="7" t="s">
        <v>2</v>
      </c>
      <c r="F5" s="7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</v>
      </c>
      <c r="T5" s="7"/>
      <c r="U5" s="7" t="s">
        <v>2</v>
      </c>
      <c r="V5" s="7" t="s">
        <v>2</v>
      </c>
      <c r="W5" s="7" t="s">
        <v>2</v>
      </c>
      <c r="X5" s="7"/>
      <c r="Y5" s="7"/>
      <c r="Z5" s="7"/>
    </row>
    <row r="6" spans="1:26" x14ac:dyDescent="0.2">
      <c r="A6" s="1"/>
      <c r="B6" s="10" t="s">
        <v>49</v>
      </c>
      <c r="C6" s="7" t="s">
        <v>51</v>
      </c>
      <c r="D6" s="7" t="s">
        <v>51</v>
      </c>
      <c r="E6" s="7" t="s">
        <v>54</v>
      </c>
      <c r="F6" s="7" t="s">
        <v>54</v>
      </c>
      <c r="G6" s="7" t="s">
        <v>54</v>
      </c>
      <c r="H6" s="7" t="s">
        <v>54</v>
      </c>
      <c r="I6" s="7" t="s">
        <v>54</v>
      </c>
      <c r="J6" s="7" t="s">
        <v>54</v>
      </c>
      <c r="K6" s="7" t="s">
        <v>54</v>
      </c>
      <c r="L6" s="7" t="s">
        <v>54</v>
      </c>
      <c r="M6" s="7" t="s">
        <v>54</v>
      </c>
      <c r="N6" s="7" t="s">
        <v>54</v>
      </c>
      <c r="O6" s="7" t="s">
        <v>54</v>
      </c>
      <c r="T6" s="7"/>
      <c r="U6" s="7" t="s">
        <v>54</v>
      </c>
      <c r="V6" s="7" t="s">
        <v>54</v>
      </c>
      <c r="W6" s="7" t="s">
        <v>54</v>
      </c>
      <c r="X6" s="7"/>
      <c r="Y6" s="7"/>
      <c r="Z6" s="7"/>
    </row>
    <row r="7" spans="1:26" x14ac:dyDescent="0.2">
      <c r="A7" s="1"/>
      <c r="B7" s="10" t="s">
        <v>6</v>
      </c>
      <c r="C7" s="8">
        <v>1E-3</v>
      </c>
      <c r="D7" s="8">
        <v>1E-3</v>
      </c>
      <c r="E7" s="8">
        <v>1E-3</v>
      </c>
      <c r="F7" s="8">
        <v>1E-3</v>
      </c>
      <c r="G7" s="8">
        <v>1E-3</v>
      </c>
      <c r="H7" s="8">
        <v>1E-3</v>
      </c>
      <c r="I7" s="8">
        <v>1E-3</v>
      </c>
      <c r="J7" s="8">
        <v>1E-3</v>
      </c>
      <c r="K7" s="8">
        <v>8.9999999999999998E-4</v>
      </c>
      <c r="L7" s="8">
        <v>8.9999999999999998E-4</v>
      </c>
      <c r="M7" s="8">
        <v>8.9999999999999998E-4</v>
      </c>
      <c r="N7" s="8">
        <v>8.9999999999999998E-4</v>
      </c>
      <c r="O7" s="8">
        <v>8.9999999999999998E-4</v>
      </c>
      <c r="T7" s="8"/>
      <c r="U7" s="8">
        <v>1E-3</v>
      </c>
      <c r="V7" s="8">
        <v>1E-3</v>
      </c>
      <c r="W7" s="29">
        <v>6.9999999999999999E-4</v>
      </c>
      <c r="X7" s="8"/>
      <c r="Y7" s="8"/>
      <c r="Z7" s="8"/>
    </row>
    <row r="8" spans="1:26" x14ac:dyDescent="0.2">
      <c r="A8" s="1"/>
      <c r="B8" s="10" t="s">
        <v>55</v>
      </c>
      <c r="C8" s="8" t="s">
        <v>57</v>
      </c>
      <c r="D8" s="8" t="s">
        <v>57</v>
      </c>
      <c r="E8" s="8" t="s">
        <v>57</v>
      </c>
      <c r="F8" s="8" t="s">
        <v>57</v>
      </c>
      <c r="G8" s="8" t="s">
        <v>90</v>
      </c>
      <c r="H8" s="8" t="s">
        <v>90</v>
      </c>
      <c r="I8" s="8" t="s">
        <v>90</v>
      </c>
      <c r="J8" s="8" t="s">
        <v>90</v>
      </c>
      <c r="K8" s="8" t="s">
        <v>90</v>
      </c>
      <c r="L8" s="8" t="s">
        <v>90</v>
      </c>
      <c r="M8" s="8" t="s">
        <v>90</v>
      </c>
      <c r="N8" s="8" t="s">
        <v>90</v>
      </c>
      <c r="O8" s="8" t="s">
        <v>90</v>
      </c>
      <c r="T8" s="8"/>
      <c r="U8" s="8" t="s">
        <v>58</v>
      </c>
      <c r="V8" s="8" t="s">
        <v>58</v>
      </c>
      <c r="W8" s="8" t="s">
        <v>58</v>
      </c>
      <c r="X8" s="8"/>
      <c r="Y8" s="8"/>
      <c r="Z8" s="8"/>
    </row>
    <row r="9" spans="1:26" s="23" customFormat="1" x14ac:dyDescent="0.2">
      <c r="A9" s="15"/>
      <c r="B9" s="22" t="s">
        <v>35</v>
      </c>
      <c r="C9" s="9">
        <v>15</v>
      </c>
      <c r="D9" s="9">
        <v>15</v>
      </c>
      <c r="E9" s="9">
        <v>15</v>
      </c>
      <c r="F9" s="9">
        <v>15</v>
      </c>
      <c r="G9" s="9">
        <v>15</v>
      </c>
      <c r="H9" s="9">
        <v>30</v>
      </c>
      <c r="I9" s="9">
        <v>30</v>
      </c>
      <c r="J9" s="9">
        <v>30</v>
      </c>
      <c r="K9" s="9">
        <v>30</v>
      </c>
      <c r="L9" s="9">
        <v>30</v>
      </c>
      <c r="M9" s="9">
        <v>100</v>
      </c>
      <c r="N9" s="9">
        <v>100</v>
      </c>
      <c r="O9" s="9">
        <v>100</v>
      </c>
      <c r="P9"/>
      <c r="Q9"/>
      <c r="R9"/>
      <c r="S9"/>
      <c r="T9" s="9"/>
      <c r="U9" s="9">
        <v>45</v>
      </c>
      <c r="V9" s="9">
        <v>30</v>
      </c>
      <c r="W9" s="30">
        <v>75</v>
      </c>
      <c r="X9" s="9"/>
      <c r="Y9" s="9"/>
      <c r="Z9" s="9"/>
    </row>
    <row r="10" spans="1:26" x14ac:dyDescent="0.2">
      <c r="B10" s="22" t="s">
        <v>50</v>
      </c>
      <c r="C10" s="9">
        <v>32</v>
      </c>
      <c r="D10" s="9">
        <v>32</v>
      </c>
      <c r="E10" s="9">
        <v>32</v>
      </c>
      <c r="F10" s="9">
        <v>8</v>
      </c>
      <c r="G10" s="9">
        <v>8</v>
      </c>
      <c r="H10" s="9">
        <v>8</v>
      </c>
      <c r="I10" s="9">
        <v>4</v>
      </c>
      <c r="J10" s="9">
        <v>8</v>
      </c>
      <c r="K10" s="9">
        <v>8</v>
      </c>
      <c r="L10" s="9">
        <v>8</v>
      </c>
      <c r="M10" s="9">
        <v>8</v>
      </c>
      <c r="N10" s="9">
        <v>8</v>
      </c>
      <c r="O10" s="9">
        <v>8</v>
      </c>
      <c r="T10" s="9"/>
      <c r="U10" s="9">
        <v>8</v>
      </c>
      <c r="V10" s="9">
        <v>8</v>
      </c>
      <c r="W10" s="9">
        <v>4</v>
      </c>
      <c r="X10" s="9"/>
    </row>
    <row r="11" spans="1:26" x14ac:dyDescent="0.2">
      <c r="A11" s="1"/>
      <c r="B11" s="10" t="s">
        <v>7</v>
      </c>
      <c r="C11" s="2">
        <v>19273556</v>
      </c>
      <c r="D11" s="2">
        <v>19273556</v>
      </c>
      <c r="E11" s="2">
        <v>19273556</v>
      </c>
      <c r="F11" s="2">
        <v>19273556</v>
      </c>
      <c r="G11" s="2">
        <v>19273556</v>
      </c>
      <c r="H11" s="2">
        <v>19273556</v>
      </c>
      <c r="I11" s="2">
        <v>19273556</v>
      </c>
      <c r="J11" s="2">
        <v>20464468</v>
      </c>
      <c r="K11" s="2">
        <v>20464468</v>
      </c>
      <c r="L11" s="2">
        <v>20465460</v>
      </c>
      <c r="M11" s="2">
        <v>20464468</v>
      </c>
      <c r="N11" s="2">
        <v>23856276</v>
      </c>
      <c r="O11" s="2">
        <v>24926356</v>
      </c>
      <c r="T11" s="2"/>
      <c r="U11" s="2">
        <v>19273556</v>
      </c>
      <c r="V11" s="2">
        <v>19273556</v>
      </c>
      <c r="W11" s="2">
        <v>20464468</v>
      </c>
      <c r="X11" s="2"/>
      <c r="Y11" s="2"/>
      <c r="Z11" s="2"/>
    </row>
    <row r="12" spans="1:26" s="23" customFormat="1" x14ac:dyDescent="0.2">
      <c r="A12" s="15"/>
      <c r="B12" s="22" t="s">
        <v>8</v>
      </c>
      <c r="C12" s="9" t="s">
        <v>3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9" t="s">
        <v>4</v>
      </c>
      <c r="M12" s="9" t="s">
        <v>4</v>
      </c>
      <c r="N12" s="9" t="s">
        <v>4</v>
      </c>
      <c r="O12" s="9" t="s">
        <v>4</v>
      </c>
      <c r="P12"/>
      <c r="Q12"/>
      <c r="R12"/>
      <c r="S12"/>
      <c r="T12" s="9"/>
      <c r="U12" s="9" t="s">
        <v>4</v>
      </c>
      <c r="V12" s="9" t="s">
        <v>4</v>
      </c>
      <c r="W12" s="9" t="s">
        <v>4</v>
      </c>
      <c r="X12" s="9"/>
      <c r="Y12" s="9"/>
      <c r="Z12" s="9"/>
    </row>
    <row r="13" spans="1:26" s="23" customFormat="1" x14ac:dyDescent="0.2">
      <c r="A13" s="15"/>
      <c r="B13" s="22" t="s">
        <v>11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9" t="s">
        <v>3</v>
      </c>
      <c r="K13" s="9" t="s">
        <v>3</v>
      </c>
      <c r="L13" s="9" t="s">
        <v>83</v>
      </c>
      <c r="M13" s="9" t="s">
        <v>3</v>
      </c>
      <c r="N13" s="9" t="s">
        <v>3</v>
      </c>
      <c r="O13" s="9" t="s">
        <v>3</v>
      </c>
      <c r="P13"/>
      <c r="Q13"/>
      <c r="R13"/>
      <c r="S13"/>
      <c r="T13" s="9"/>
      <c r="U13" s="9" t="s">
        <v>3</v>
      </c>
      <c r="V13" s="9" t="s">
        <v>3</v>
      </c>
      <c r="W13" s="9" t="s">
        <v>3</v>
      </c>
      <c r="X13" s="9"/>
      <c r="Y13" s="9"/>
      <c r="Z13" s="9"/>
    </row>
    <row r="14" spans="1:26" s="23" customFormat="1" x14ac:dyDescent="0.2">
      <c r="A14" s="15"/>
      <c r="B14" s="22" t="s">
        <v>31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P14"/>
      <c r="Q14"/>
      <c r="R14"/>
      <c r="S14"/>
      <c r="T14" s="9"/>
      <c r="U14" s="9" t="s">
        <v>3</v>
      </c>
      <c r="V14" s="9" t="s">
        <v>3</v>
      </c>
      <c r="W14" s="9" t="s">
        <v>3</v>
      </c>
      <c r="X14" s="9"/>
      <c r="Y14" s="9"/>
      <c r="Z14" s="9"/>
    </row>
    <row r="15" spans="1:26" x14ac:dyDescent="0.2">
      <c r="A15" s="15"/>
      <c r="B15" s="22" t="s">
        <v>9</v>
      </c>
      <c r="C15" s="11">
        <v>0.42349999999999999</v>
      </c>
      <c r="D15" s="11">
        <v>0.4778</v>
      </c>
      <c r="E15" s="11">
        <v>0.5383</v>
      </c>
      <c r="F15" s="11">
        <v>0.5494</v>
      </c>
      <c r="G15" s="11">
        <v>0.59750000000000003</v>
      </c>
      <c r="H15" s="11">
        <v>0.66669999999999996</v>
      </c>
      <c r="I15" s="33">
        <v>0.62839999999999996</v>
      </c>
      <c r="J15" s="11">
        <v>0.70250000000000001</v>
      </c>
      <c r="K15" s="11">
        <v>0.71360000000000001</v>
      </c>
      <c r="L15" s="33">
        <v>0.64690000000000003</v>
      </c>
      <c r="M15" s="11">
        <v>0.76170000000000004</v>
      </c>
      <c r="N15" s="11">
        <v>0.82099999999999995</v>
      </c>
      <c r="O15" s="11">
        <v>0.8296</v>
      </c>
      <c r="T15" s="11"/>
      <c r="U15" s="11">
        <v>0.68640000000000001</v>
      </c>
      <c r="V15" s="11">
        <v>0.66300000000000003</v>
      </c>
      <c r="W15" s="11">
        <v>0.79139999999999999</v>
      </c>
      <c r="X15" s="11"/>
      <c r="Y15" s="11"/>
      <c r="Z15" s="11"/>
    </row>
    <row r="16" spans="1:26" x14ac:dyDescent="0.2">
      <c r="A16" s="15"/>
      <c r="B16" s="22" t="s">
        <v>10</v>
      </c>
      <c r="C16" s="12">
        <v>4.7797000000000001</v>
      </c>
      <c r="D16" s="12">
        <v>2.2700999999999998</v>
      </c>
      <c r="E16" s="12">
        <v>1.6315</v>
      </c>
      <c r="F16" s="12">
        <v>0.1016</v>
      </c>
      <c r="G16" s="12">
        <v>0.2868</v>
      </c>
      <c r="H16" s="12">
        <v>2.5230000000000001</v>
      </c>
      <c r="I16" s="12">
        <v>7.5600000000000001E-2</v>
      </c>
      <c r="J16" s="12">
        <v>0.18609999999999999</v>
      </c>
      <c r="K16" s="12">
        <v>0.54469999999999996</v>
      </c>
      <c r="L16" s="12">
        <v>0.1167</v>
      </c>
      <c r="M16" s="12">
        <v>0.13170000000000001</v>
      </c>
      <c r="N16" s="12">
        <v>0</v>
      </c>
      <c r="O16" s="12">
        <v>0</v>
      </c>
      <c r="T16" s="12"/>
      <c r="U16" s="12">
        <v>0.67849999999999999</v>
      </c>
      <c r="V16" s="12">
        <v>0.88670000000000004</v>
      </c>
      <c r="W16" s="12">
        <v>2.6880999999999999</v>
      </c>
      <c r="X16" s="12"/>
      <c r="Y16" s="12"/>
      <c r="Z16" s="12"/>
    </row>
    <row r="17" spans="1:26" s="23" customFormat="1" x14ac:dyDescent="0.2">
      <c r="B17" s="22" t="s">
        <v>28</v>
      </c>
      <c r="C17" s="15" t="s">
        <v>29</v>
      </c>
      <c r="D17" s="15" t="s">
        <v>29</v>
      </c>
      <c r="E17" s="15" t="s">
        <v>29</v>
      </c>
      <c r="F17" s="15" t="s">
        <v>29</v>
      </c>
      <c r="G17" s="15" t="s">
        <v>29</v>
      </c>
      <c r="H17" s="15" t="s">
        <v>29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29</v>
      </c>
      <c r="P17"/>
      <c r="Q17"/>
      <c r="R17"/>
      <c r="S17"/>
      <c r="T17" s="15"/>
      <c r="U17" s="15" t="s">
        <v>29</v>
      </c>
      <c r="V17" s="15" t="s">
        <v>29</v>
      </c>
      <c r="W17" s="15" t="s">
        <v>34</v>
      </c>
      <c r="X17" s="15"/>
      <c r="Y17" s="15"/>
      <c r="Z17" s="15"/>
    </row>
    <row r="18" spans="1:26" s="23" customFormat="1" x14ac:dyDescent="0.2">
      <c r="B18" s="22" t="s">
        <v>24</v>
      </c>
      <c r="C18" s="26" t="s">
        <v>48</v>
      </c>
      <c r="D18" s="26" t="s">
        <v>52</v>
      </c>
      <c r="E18" s="26" t="s">
        <v>53</v>
      </c>
      <c r="F18" s="26" t="s">
        <v>56</v>
      </c>
      <c r="G18" s="26" t="s">
        <v>64</v>
      </c>
      <c r="H18" s="26" t="s">
        <v>67</v>
      </c>
      <c r="I18" s="26" t="s">
        <v>77</v>
      </c>
      <c r="J18" s="26" t="s">
        <v>79</v>
      </c>
      <c r="K18" s="26" t="s">
        <v>80</v>
      </c>
      <c r="L18" s="26" t="s">
        <v>81</v>
      </c>
      <c r="M18" s="26" t="s">
        <v>84</v>
      </c>
      <c r="N18" s="26" t="s">
        <v>85</v>
      </c>
      <c r="O18" s="26" t="s">
        <v>89</v>
      </c>
      <c r="P18"/>
      <c r="Q18"/>
      <c r="R18"/>
      <c r="S18"/>
      <c r="T18" s="26"/>
      <c r="U18" s="26" t="s">
        <v>69</v>
      </c>
      <c r="V18" s="26" t="s">
        <v>70</v>
      </c>
      <c r="W18" s="26" t="s">
        <v>74</v>
      </c>
      <c r="X18" s="26"/>
      <c r="Y18" s="26"/>
      <c r="Z18" s="26"/>
    </row>
    <row r="19" spans="1:26" x14ac:dyDescent="0.2">
      <c r="A19" s="23"/>
      <c r="B19" s="22" t="s">
        <v>36</v>
      </c>
      <c r="C19" s="27">
        <v>4</v>
      </c>
      <c r="D19" s="27" t="s">
        <v>32</v>
      </c>
      <c r="E19" s="27" t="s">
        <v>32</v>
      </c>
      <c r="F19" s="27" t="s">
        <v>32</v>
      </c>
      <c r="G19" s="27" t="s">
        <v>32</v>
      </c>
      <c r="H19" s="27" t="s">
        <v>32</v>
      </c>
      <c r="I19" s="27" t="s">
        <v>32</v>
      </c>
      <c r="J19" s="27" t="s">
        <v>32</v>
      </c>
      <c r="K19" s="27" t="s">
        <v>32</v>
      </c>
      <c r="L19" s="27" t="s">
        <v>32</v>
      </c>
      <c r="M19" s="27" t="s">
        <v>32</v>
      </c>
      <c r="N19" s="27" t="s">
        <v>32</v>
      </c>
      <c r="O19" s="27" t="s">
        <v>32</v>
      </c>
      <c r="T19" s="27"/>
      <c r="U19" s="27" t="s">
        <v>32</v>
      </c>
      <c r="V19" s="27" t="s">
        <v>32</v>
      </c>
      <c r="W19" s="27" t="s">
        <v>32</v>
      </c>
      <c r="X19" s="27"/>
      <c r="Y19" s="27"/>
      <c r="Z19" s="27"/>
    </row>
    <row r="20" spans="1:26" s="23" customFormat="1" x14ac:dyDescent="0.2">
      <c r="B20" s="22" t="s">
        <v>30</v>
      </c>
      <c r="C20" s="17" t="s">
        <v>4</v>
      </c>
      <c r="D20" s="17" t="s">
        <v>3</v>
      </c>
      <c r="E20" s="17" t="s">
        <v>3</v>
      </c>
      <c r="F20" s="17" t="s">
        <v>3</v>
      </c>
      <c r="G20" s="17" t="s">
        <v>3</v>
      </c>
      <c r="H20" s="17" t="s">
        <v>3</v>
      </c>
      <c r="I20" s="17" t="s">
        <v>3</v>
      </c>
      <c r="J20" s="17" t="s">
        <v>3</v>
      </c>
      <c r="K20" s="17" t="s">
        <v>3</v>
      </c>
      <c r="L20" s="17" t="s">
        <v>3</v>
      </c>
      <c r="M20" s="17" t="s">
        <v>3</v>
      </c>
      <c r="N20" s="17" t="s">
        <v>3</v>
      </c>
      <c r="O20" s="17" t="s">
        <v>3</v>
      </c>
      <c r="P20"/>
      <c r="Q20"/>
      <c r="R20"/>
      <c r="S20"/>
      <c r="T20" s="17"/>
      <c r="U20" s="17" t="s">
        <v>3</v>
      </c>
      <c r="V20" s="17" t="s">
        <v>3</v>
      </c>
      <c r="W20" s="17" t="s">
        <v>3</v>
      </c>
      <c r="X20" s="17"/>
      <c r="Y20" s="17"/>
      <c r="Z20" s="17"/>
    </row>
    <row r="21" spans="1:26" s="23" customFormat="1" x14ac:dyDescent="0.2">
      <c r="B21" s="22" t="s">
        <v>76</v>
      </c>
      <c r="C21" s="28">
        <v>0.97919999999999996</v>
      </c>
      <c r="D21" s="28">
        <v>0.44969999999999999</v>
      </c>
      <c r="E21" s="28">
        <v>0.47960000000000003</v>
      </c>
      <c r="F21" s="28">
        <v>0.51229999999999998</v>
      </c>
      <c r="G21" s="28">
        <v>0.51429999999999998</v>
      </c>
      <c r="H21" s="28">
        <v>0.61960000000000004</v>
      </c>
      <c r="I21" s="28">
        <v>0.63470000000000004</v>
      </c>
      <c r="J21" s="28">
        <v>0.66379999999999995</v>
      </c>
      <c r="K21" s="28">
        <v>0.70540000000000003</v>
      </c>
      <c r="L21" s="28">
        <v>0.63219999999999998</v>
      </c>
      <c r="M21" s="28">
        <v>0.90690000000000004</v>
      </c>
      <c r="N21" s="28">
        <v>0.88370000000000004</v>
      </c>
      <c r="O21" s="28">
        <v>0.88090000000000002</v>
      </c>
      <c r="P21"/>
      <c r="Q21"/>
      <c r="R21"/>
      <c r="S21"/>
      <c r="T21" s="28"/>
      <c r="U21" s="28">
        <v>0.68859999999999999</v>
      </c>
      <c r="V21" s="28">
        <v>0.66790000000000005</v>
      </c>
      <c r="W21" s="28">
        <v>0.8669</v>
      </c>
      <c r="X21" s="17"/>
      <c r="Y21" s="17"/>
      <c r="Z21" s="17"/>
    </row>
    <row r="22" spans="1:26" x14ac:dyDescent="0.2">
      <c r="A22" s="24"/>
      <c r="B22" s="25" t="s">
        <v>17</v>
      </c>
      <c r="C22" s="13">
        <v>0.43390000000000001</v>
      </c>
      <c r="D22" s="13">
        <v>0.43880000000000002</v>
      </c>
      <c r="E22" s="13">
        <v>0.53159999999999996</v>
      </c>
      <c r="F22" s="13">
        <v>0.54479999999999995</v>
      </c>
      <c r="G22" s="13">
        <v>0.53</v>
      </c>
      <c r="H22" s="13">
        <v>0.65159999999999996</v>
      </c>
      <c r="I22" s="13">
        <v>0.61460000000000004</v>
      </c>
      <c r="J22" s="13">
        <v>0.66149999999999998</v>
      </c>
      <c r="K22" s="13">
        <v>0.69189999999999996</v>
      </c>
      <c r="L22" s="13">
        <v>0.65080000000000005</v>
      </c>
      <c r="M22" s="13">
        <v>0.74860000000000004</v>
      </c>
      <c r="N22" s="13">
        <v>0.80940000000000001</v>
      </c>
      <c r="O22" s="32">
        <v>0.81179999999999997</v>
      </c>
      <c r="T22" s="13"/>
      <c r="U22" s="13">
        <v>0.66310000000000002</v>
      </c>
      <c r="V22" s="13">
        <v>0.63190000000000002</v>
      </c>
      <c r="W22" s="13">
        <v>0.75760000000000005</v>
      </c>
      <c r="X22" s="13"/>
      <c r="Y22" s="13"/>
      <c r="Z22" s="13"/>
    </row>
    <row r="23" spans="1:26" x14ac:dyDescent="0.2">
      <c r="A23" s="24"/>
      <c r="B23" s="25" t="s">
        <v>18</v>
      </c>
      <c r="C23" s="14">
        <v>2.6884999999999999</v>
      </c>
      <c r="D23" s="14">
        <v>1.7707999999999999</v>
      </c>
      <c r="E23" s="14">
        <v>1.5049999999999999</v>
      </c>
      <c r="F23" s="14">
        <v>1.4735</v>
      </c>
      <c r="G23" s="14">
        <v>1.5028999999999999</v>
      </c>
      <c r="H23" s="14">
        <v>1.1897</v>
      </c>
      <c r="I23" s="14">
        <v>1.266</v>
      </c>
      <c r="J23" s="14">
        <v>1.1054999999999999</v>
      </c>
      <c r="K23" s="14">
        <v>1.1056999999999999</v>
      </c>
      <c r="L23" s="14">
        <v>1.3847</v>
      </c>
      <c r="M23" s="14">
        <v>1.236</v>
      </c>
      <c r="N23" s="14">
        <v>0.79179999999999995</v>
      </c>
      <c r="O23" s="14">
        <v>0.66749999999999998</v>
      </c>
      <c r="T23" s="14"/>
      <c r="U23" s="14">
        <v>1.1175999999999999</v>
      </c>
      <c r="V23" s="14">
        <v>1.1913</v>
      </c>
      <c r="W23" s="14">
        <v>1.1085</v>
      </c>
      <c r="X23" s="14"/>
      <c r="Y23" s="14"/>
      <c r="Z23" s="14"/>
    </row>
    <row r="24" spans="1:26" x14ac:dyDescent="0.2">
      <c r="A24" s="15"/>
      <c r="B24" s="22"/>
      <c r="C24" s="7"/>
      <c r="D24" s="7"/>
      <c r="E24" s="7"/>
      <c r="F24" s="7"/>
      <c r="G24" s="7"/>
      <c r="H24" s="7"/>
      <c r="I24" s="7"/>
      <c r="U24" s="7"/>
      <c r="V24" s="7"/>
      <c r="W24" s="7"/>
      <c r="X24" s="7"/>
      <c r="Y24" s="7"/>
      <c r="Z24" s="7"/>
    </row>
    <row r="25" spans="1:26" x14ac:dyDescent="0.2">
      <c r="A25" s="15"/>
      <c r="B25" s="22" t="s">
        <v>5</v>
      </c>
      <c r="C25" s="3" t="s">
        <v>59</v>
      </c>
      <c r="D25" s="3" t="s">
        <v>59</v>
      </c>
      <c r="E25" s="3" t="s">
        <v>59</v>
      </c>
      <c r="F25" s="3" t="s">
        <v>59</v>
      </c>
      <c r="G25" s="3" t="s">
        <v>59</v>
      </c>
      <c r="H25" s="3" t="s">
        <v>59</v>
      </c>
      <c r="I25" s="3" t="s">
        <v>59</v>
      </c>
      <c r="J25" s="3" t="s">
        <v>59</v>
      </c>
      <c r="K25" s="3" t="s">
        <v>59</v>
      </c>
      <c r="L25" s="3" t="s">
        <v>59</v>
      </c>
      <c r="M25" s="3" t="s">
        <v>59</v>
      </c>
      <c r="N25" s="3" t="s">
        <v>60</v>
      </c>
      <c r="O25" s="3" t="s">
        <v>60</v>
      </c>
      <c r="U25" s="3" t="s">
        <v>59</v>
      </c>
      <c r="V25" s="3" t="s">
        <v>59</v>
      </c>
      <c r="W25" s="3" t="s">
        <v>59</v>
      </c>
      <c r="X25" s="3"/>
      <c r="Y25" s="1"/>
      <c r="Z25" s="1"/>
    </row>
    <row r="26" spans="1:26" x14ac:dyDescent="0.2">
      <c r="A26" s="15"/>
      <c r="B26" s="22"/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U26" s="4" t="s">
        <v>0</v>
      </c>
      <c r="V26" s="4" t="s">
        <v>0</v>
      </c>
      <c r="W26" s="4" t="s">
        <v>0</v>
      </c>
      <c r="X26" s="4"/>
      <c r="Y26" s="1"/>
      <c r="Z26" s="1"/>
    </row>
    <row r="27" spans="1:26" x14ac:dyDescent="0.2">
      <c r="A27" s="15"/>
      <c r="B27" s="22"/>
      <c r="C27" s="3" t="s">
        <v>60</v>
      </c>
      <c r="D27" s="3" t="s">
        <v>60</v>
      </c>
      <c r="E27" s="3" t="s">
        <v>60</v>
      </c>
      <c r="F27" s="3" t="s">
        <v>60</v>
      </c>
      <c r="G27" s="3" t="s">
        <v>60</v>
      </c>
      <c r="H27" s="3" t="s">
        <v>60</v>
      </c>
      <c r="I27" s="3" t="s">
        <v>60</v>
      </c>
      <c r="J27" s="3" t="s">
        <v>60</v>
      </c>
      <c r="K27" s="3" t="s">
        <v>60</v>
      </c>
      <c r="L27" s="3" t="s">
        <v>60</v>
      </c>
      <c r="M27" s="3" t="s">
        <v>60</v>
      </c>
      <c r="N27" s="3" t="s">
        <v>61</v>
      </c>
      <c r="O27" s="3" t="s">
        <v>61</v>
      </c>
      <c r="U27" s="3" t="s">
        <v>60</v>
      </c>
      <c r="V27" s="3" t="s">
        <v>60</v>
      </c>
      <c r="W27" s="3" t="s">
        <v>60</v>
      </c>
      <c r="X27" s="3"/>
      <c r="Y27" s="1"/>
      <c r="Z27" s="1"/>
    </row>
    <row r="28" spans="1:26" x14ac:dyDescent="0.2">
      <c r="A28" s="15"/>
      <c r="B28" s="22"/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U28" s="4" t="s">
        <v>0</v>
      </c>
      <c r="V28" s="4" t="s">
        <v>0</v>
      </c>
      <c r="W28" s="4" t="s">
        <v>0</v>
      </c>
      <c r="X28" s="4"/>
      <c r="Y28" s="1"/>
      <c r="Z28" s="1"/>
    </row>
    <row r="29" spans="1:26" x14ac:dyDescent="0.2">
      <c r="A29" s="15"/>
      <c r="B29" s="15"/>
      <c r="C29" s="3" t="s">
        <v>61</v>
      </c>
      <c r="D29" s="3" t="s">
        <v>61</v>
      </c>
      <c r="E29" s="3" t="s">
        <v>61</v>
      </c>
      <c r="F29" s="3" t="s">
        <v>61</v>
      </c>
      <c r="G29" s="3" t="s">
        <v>61</v>
      </c>
      <c r="H29" s="3" t="s">
        <v>61</v>
      </c>
      <c r="I29" s="3" t="s">
        <v>61</v>
      </c>
      <c r="J29" s="3" t="s">
        <v>61</v>
      </c>
      <c r="K29" s="3" t="s">
        <v>61</v>
      </c>
      <c r="L29" s="3" t="s">
        <v>61</v>
      </c>
      <c r="M29" s="3" t="s">
        <v>61</v>
      </c>
      <c r="N29" s="3" t="s">
        <v>62</v>
      </c>
      <c r="O29" s="3" t="s">
        <v>62</v>
      </c>
      <c r="U29" s="3" t="s">
        <v>61</v>
      </c>
      <c r="V29" s="3" t="s">
        <v>61</v>
      </c>
      <c r="W29" s="3" t="s">
        <v>61</v>
      </c>
      <c r="X29" s="3"/>
      <c r="Y29" s="1"/>
      <c r="Z29" s="1"/>
    </row>
    <row r="30" spans="1:26" x14ac:dyDescent="0.2">
      <c r="A30" s="15"/>
      <c r="B30" s="1"/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U30" s="4" t="s">
        <v>0</v>
      </c>
      <c r="V30" s="4" t="s">
        <v>0</v>
      </c>
      <c r="W30" s="4" t="s">
        <v>0</v>
      </c>
      <c r="X30" s="4"/>
      <c r="Y30" s="1"/>
      <c r="Z30" s="1"/>
    </row>
    <row r="31" spans="1:26" x14ac:dyDescent="0.2">
      <c r="A31" s="1"/>
      <c r="B31" s="1"/>
      <c r="C31" s="3" t="s">
        <v>62</v>
      </c>
      <c r="D31" s="3" t="s">
        <v>62</v>
      </c>
      <c r="E31" s="3" t="s">
        <v>62</v>
      </c>
      <c r="F31" s="3" t="s">
        <v>62</v>
      </c>
      <c r="G31" s="3" t="s">
        <v>62</v>
      </c>
      <c r="H31" s="3" t="s">
        <v>62</v>
      </c>
      <c r="I31" s="3" t="s">
        <v>62</v>
      </c>
      <c r="J31" s="3" t="s">
        <v>62</v>
      </c>
      <c r="K31" s="3" t="s">
        <v>62</v>
      </c>
      <c r="L31" s="3" t="s">
        <v>62</v>
      </c>
      <c r="M31" s="3" t="s">
        <v>62</v>
      </c>
      <c r="N31" s="3" t="s">
        <v>73</v>
      </c>
      <c r="O31" s="3" t="s">
        <v>73</v>
      </c>
      <c r="U31" s="3" t="s">
        <v>62</v>
      </c>
      <c r="V31" s="3" t="s">
        <v>62</v>
      </c>
      <c r="W31" s="3" t="s">
        <v>62</v>
      </c>
      <c r="X31" s="3"/>
      <c r="Y31" s="1"/>
      <c r="Z31" s="1"/>
    </row>
    <row r="32" spans="1:26" x14ac:dyDescent="0.2">
      <c r="A32" s="1"/>
      <c r="B32" s="1"/>
      <c r="C32" s="4" t="s">
        <v>0</v>
      </c>
      <c r="D32" s="4" t="s">
        <v>0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U32" s="4" t="s">
        <v>0</v>
      </c>
      <c r="V32" s="4" t="s">
        <v>0</v>
      </c>
      <c r="W32" s="4" t="s">
        <v>0</v>
      </c>
      <c r="X32" s="4"/>
      <c r="Y32" s="1"/>
      <c r="Z32" s="1"/>
    </row>
    <row r="33" spans="1:26" x14ac:dyDescent="0.2">
      <c r="A33" s="1"/>
      <c r="B33" s="1"/>
      <c r="C33" s="6" t="s">
        <v>63</v>
      </c>
      <c r="D33" s="6" t="s">
        <v>63</v>
      </c>
      <c r="E33" s="6" t="s">
        <v>63</v>
      </c>
      <c r="F33" s="6" t="s">
        <v>63</v>
      </c>
      <c r="G33" s="6" t="s">
        <v>63</v>
      </c>
      <c r="H33" s="6" t="s">
        <v>63</v>
      </c>
      <c r="I33" s="6" t="s">
        <v>63</v>
      </c>
      <c r="J33" s="3" t="s">
        <v>73</v>
      </c>
      <c r="K33" s="3" t="s">
        <v>73</v>
      </c>
      <c r="L33" s="3" t="s">
        <v>73</v>
      </c>
      <c r="M33" s="3" t="s">
        <v>73</v>
      </c>
      <c r="N33" s="3" t="s">
        <v>73</v>
      </c>
      <c r="O33" s="3" t="s">
        <v>73</v>
      </c>
      <c r="U33" s="6" t="s">
        <v>63</v>
      </c>
      <c r="V33" s="6" t="s">
        <v>63</v>
      </c>
      <c r="W33" s="31" t="s">
        <v>73</v>
      </c>
      <c r="X33" s="3"/>
      <c r="Y33" s="1"/>
      <c r="Z33" s="1"/>
    </row>
    <row r="34" spans="1:26" x14ac:dyDescent="0.2">
      <c r="A34" s="1"/>
      <c r="B34" s="1"/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4" t="s">
        <v>0</v>
      </c>
      <c r="K34" s="4" t="s">
        <v>0</v>
      </c>
      <c r="L34" s="4" t="s">
        <v>0</v>
      </c>
      <c r="M34" s="4" t="s">
        <v>0</v>
      </c>
      <c r="N34" s="4" t="s">
        <v>0</v>
      </c>
      <c r="O34" s="4" t="s">
        <v>0</v>
      </c>
      <c r="U34" s="5" t="s">
        <v>1</v>
      </c>
      <c r="V34" s="5" t="s">
        <v>1</v>
      </c>
      <c r="W34" s="4" t="s">
        <v>0</v>
      </c>
      <c r="X34" s="4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6" t="s">
        <v>75</v>
      </c>
      <c r="K35" s="6" t="s">
        <v>75</v>
      </c>
      <c r="L35" s="6" t="s">
        <v>75</v>
      </c>
      <c r="M35" s="6" t="s">
        <v>75</v>
      </c>
      <c r="N35" s="6" t="s">
        <v>75</v>
      </c>
      <c r="O35" s="6" t="s">
        <v>75</v>
      </c>
      <c r="U35" s="1"/>
      <c r="V35" s="1"/>
      <c r="W35" s="31" t="s">
        <v>75</v>
      </c>
      <c r="X35" s="6"/>
      <c r="Y35" s="1"/>
      <c r="Z35" s="1"/>
    </row>
    <row r="36" spans="1:26" x14ac:dyDescent="0.2">
      <c r="A36" s="1"/>
      <c r="C36" s="1"/>
      <c r="D36" s="18"/>
      <c r="E36" s="18"/>
      <c r="F36" s="18"/>
      <c r="G36" s="18"/>
      <c r="H36" s="18"/>
      <c r="I36" s="18"/>
      <c r="J36" s="5" t="s">
        <v>1</v>
      </c>
      <c r="K36" s="5" t="s">
        <v>1</v>
      </c>
      <c r="L36" s="5" t="s">
        <v>1</v>
      </c>
      <c r="M36" s="5" t="s">
        <v>1</v>
      </c>
      <c r="N36" s="16" t="s">
        <v>47</v>
      </c>
      <c r="O36" s="16" t="s">
        <v>47</v>
      </c>
      <c r="U36" s="18"/>
      <c r="V36" s="1"/>
      <c r="W36" s="5" t="s">
        <v>1</v>
      </c>
      <c r="X36" s="5"/>
      <c r="Z36" s="1"/>
    </row>
    <row r="37" spans="1:26" x14ac:dyDescent="0.2">
      <c r="A37" s="1"/>
      <c r="C37" s="1"/>
      <c r="N37" s="6" t="s">
        <v>75</v>
      </c>
      <c r="O37" s="6" t="s">
        <v>86</v>
      </c>
      <c r="W37" s="1"/>
      <c r="X37" s="1"/>
      <c r="Y37" s="1"/>
      <c r="Z37" s="1"/>
    </row>
    <row r="38" spans="1:26" x14ac:dyDescent="0.2">
      <c r="A38" s="1"/>
      <c r="N38" s="16" t="s">
        <v>47</v>
      </c>
      <c r="O38" s="16" t="s">
        <v>47</v>
      </c>
      <c r="Y38" s="1"/>
      <c r="Z38" s="1"/>
    </row>
    <row r="39" spans="1:26" x14ac:dyDescent="0.2">
      <c r="A39" s="1"/>
      <c r="N39" s="5" t="s">
        <v>1</v>
      </c>
      <c r="O39" s="5" t="s">
        <v>1</v>
      </c>
      <c r="Y39" s="1"/>
      <c r="Z39" s="1"/>
    </row>
    <row r="40" spans="1:26" x14ac:dyDescent="0.2">
      <c r="A40" s="1"/>
      <c r="Y40" s="1"/>
      <c r="Z40" s="1"/>
    </row>
    <row r="41" spans="1:26" x14ac:dyDescent="0.2">
      <c r="A41" s="1"/>
      <c r="Y41" s="1"/>
      <c r="Z41" s="1"/>
    </row>
    <row r="42" spans="1:26" x14ac:dyDescent="0.2">
      <c r="Y42" s="1"/>
      <c r="Z42" s="1"/>
    </row>
    <row r="43" spans="1:26" x14ac:dyDescent="0.2">
      <c r="B43" s="10" t="s">
        <v>46</v>
      </c>
      <c r="C43" s="1"/>
      <c r="W43" s="1"/>
      <c r="X43" s="1"/>
      <c r="Y43" s="1"/>
      <c r="Z43" s="1"/>
    </row>
    <row r="44" spans="1:26" x14ac:dyDescent="0.2">
      <c r="B44" s="21" t="s">
        <v>37</v>
      </c>
      <c r="C44" s="1"/>
      <c r="D44" s="19">
        <v>40</v>
      </c>
      <c r="E44" s="19">
        <v>40</v>
      </c>
      <c r="F44" s="19">
        <v>40</v>
      </c>
      <c r="G44" s="19">
        <v>40</v>
      </c>
      <c r="H44" s="19">
        <v>40</v>
      </c>
      <c r="I44" s="19">
        <v>40</v>
      </c>
      <c r="J44" s="19">
        <v>40</v>
      </c>
      <c r="K44" s="19">
        <v>40</v>
      </c>
      <c r="L44" s="19">
        <v>40</v>
      </c>
      <c r="M44" s="19">
        <v>40</v>
      </c>
      <c r="N44" s="19">
        <v>40</v>
      </c>
      <c r="O44" s="19">
        <v>40</v>
      </c>
      <c r="U44" s="19">
        <v>40</v>
      </c>
      <c r="V44" s="19">
        <v>35</v>
      </c>
      <c r="W44" s="19">
        <v>35</v>
      </c>
      <c r="X44" s="19"/>
      <c r="Y44" s="1"/>
      <c r="Z44" s="1"/>
    </row>
    <row r="45" spans="1:26" x14ac:dyDescent="0.2">
      <c r="B45" s="21" t="s">
        <v>38</v>
      </c>
      <c r="C45" s="1"/>
      <c r="D45" s="19">
        <v>0.3</v>
      </c>
      <c r="E45" s="19">
        <v>0.3</v>
      </c>
      <c r="F45" s="19">
        <v>0.3</v>
      </c>
      <c r="G45" s="19">
        <v>0.3</v>
      </c>
      <c r="H45" s="19">
        <v>0.3</v>
      </c>
      <c r="I45" s="19">
        <v>0.3</v>
      </c>
      <c r="J45" s="19">
        <v>0.3</v>
      </c>
      <c r="K45" s="19">
        <v>0.3</v>
      </c>
      <c r="L45" s="19">
        <v>0.3</v>
      </c>
      <c r="M45" s="19">
        <v>0.3</v>
      </c>
      <c r="N45" s="19">
        <v>0.3</v>
      </c>
      <c r="O45" s="19">
        <v>0.3</v>
      </c>
      <c r="U45" s="19">
        <v>0.3</v>
      </c>
      <c r="V45" s="19">
        <v>0.27500000000000002</v>
      </c>
      <c r="W45" s="19">
        <v>0.27500000000000002</v>
      </c>
      <c r="X45" s="19"/>
    </row>
    <row r="46" spans="1:26" x14ac:dyDescent="0.2">
      <c r="B46" s="21" t="s">
        <v>39</v>
      </c>
      <c r="C46" s="1"/>
      <c r="D46" s="19">
        <v>0.3</v>
      </c>
      <c r="E46" s="19">
        <v>0.3</v>
      </c>
      <c r="F46" s="19">
        <v>0.3</v>
      </c>
      <c r="G46" s="19">
        <v>0.3</v>
      </c>
      <c r="H46" s="19">
        <v>0.3</v>
      </c>
      <c r="I46" s="19">
        <v>0.3</v>
      </c>
      <c r="J46" s="19">
        <v>0.3</v>
      </c>
      <c r="K46" s="19">
        <v>0.3</v>
      </c>
      <c r="L46" s="19">
        <v>0.3</v>
      </c>
      <c r="M46" s="19">
        <v>0.3</v>
      </c>
      <c r="N46" s="19">
        <v>0.3</v>
      </c>
      <c r="O46" s="19">
        <v>0.3</v>
      </c>
      <c r="U46" s="19">
        <v>0.3</v>
      </c>
      <c r="V46" s="19">
        <v>0.27500000000000002</v>
      </c>
      <c r="W46" s="19">
        <v>0.27500000000000002</v>
      </c>
      <c r="X46" s="19"/>
    </row>
    <row r="47" spans="1:26" x14ac:dyDescent="0.2">
      <c r="B47" s="21" t="s">
        <v>40</v>
      </c>
      <c r="C47" s="1"/>
      <c r="D47" s="19">
        <v>0.3</v>
      </c>
      <c r="E47" s="19">
        <v>0.3</v>
      </c>
      <c r="F47" s="19">
        <v>0.3</v>
      </c>
      <c r="G47" s="19">
        <v>0.3</v>
      </c>
      <c r="H47" s="19">
        <v>0.3</v>
      </c>
      <c r="I47" s="19">
        <v>0.3</v>
      </c>
      <c r="J47" s="19">
        <v>0.3</v>
      </c>
      <c r="K47" s="19">
        <v>0.3</v>
      </c>
      <c r="L47" s="19">
        <v>0.3</v>
      </c>
      <c r="M47" s="19">
        <v>0.3</v>
      </c>
      <c r="N47" s="19">
        <v>0.3</v>
      </c>
      <c r="O47" s="19">
        <v>0.3</v>
      </c>
      <c r="U47" s="19">
        <v>0.3</v>
      </c>
      <c r="V47" s="19">
        <v>0.27500000000000002</v>
      </c>
      <c r="W47" s="19">
        <v>0.27500000000000002</v>
      </c>
      <c r="X47" s="19"/>
    </row>
    <row r="48" spans="1:26" x14ac:dyDescent="0.2">
      <c r="B48" s="21" t="s">
        <v>41</v>
      </c>
      <c r="D48" s="19">
        <v>0.3</v>
      </c>
      <c r="E48" s="19">
        <v>0.3</v>
      </c>
      <c r="F48" s="19">
        <v>0.3</v>
      </c>
      <c r="G48" s="19">
        <v>0.3</v>
      </c>
      <c r="H48" s="19">
        <v>0.3</v>
      </c>
      <c r="I48" s="19">
        <v>0.3</v>
      </c>
      <c r="J48" s="19">
        <v>0.3</v>
      </c>
      <c r="K48" s="19">
        <v>0.3</v>
      </c>
      <c r="L48" s="19">
        <v>0.3</v>
      </c>
      <c r="M48" s="19">
        <v>0.3</v>
      </c>
      <c r="N48" s="19">
        <v>0.3</v>
      </c>
      <c r="O48" s="19">
        <v>0.3</v>
      </c>
      <c r="U48" s="19">
        <v>0.3</v>
      </c>
      <c r="V48" s="19">
        <v>0.27500000000000002</v>
      </c>
      <c r="W48" s="19">
        <v>0.27500000000000002</v>
      </c>
      <c r="X48" s="19"/>
    </row>
    <row r="49" spans="2:24" x14ac:dyDescent="0.2">
      <c r="B49" s="21" t="s">
        <v>42</v>
      </c>
      <c r="D49" s="19" t="s">
        <v>45</v>
      </c>
      <c r="E49" s="19" t="s">
        <v>45</v>
      </c>
      <c r="F49" s="19" t="s">
        <v>45</v>
      </c>
      <c r="G49" s="19" t="s">
        <v>45</v>
      </c>
      <c r="H49" s="19" t="s">
        <v>45</v>
      </c>
      <c r="I49" s="19" t="s">
        <v>45</v>
      </c>
      <c r="J49" s="19" t="s">
        <v>45</v>
      </c>
      <c r="K49" s="19" t="s">
        <v>45</v>
      </c>
      <c r="L49" s="19" t="s">
        <v>45</v>
      </c>
      <c r="M49" s="19" t="s">
        <v>45</v>
      </c>
      <c r="N49" s="19" t="s">
        <v>45</v>
      </c>
      <c r="O49" s="19" t="s">
        <v>45</v>
      </c>
      <c r="U49" s="19" t="s">
        <v>45</v>
      </c>
      <c r="V49" s="19" t="s">
        <v>45</v>
      </c>
      <c r="W49" s="19" t="s">
        <v>45</v>
      </c>
      <c r="X49" s="19"/>
    </row>
    <row r="50" spans="2:24" x14ac:dyDescent="0.2">
      <c r="B50" s="21" t="s">
        <v>43</v>
      </c>
      <c r="D50" s="20" t="b">
        <v>1</v>
      </c>
      <c r="E50" s="20" t="b">
        <v>1</v>
      </c>
      <c r="F50" s="20" t="b">
        <v>1</v>
      </c>
      <c r="G50" s="20" t="b">
        <v>1</v>
      </c>
      <c r="H50" s="20" t="b">
        <v>1</v>
      </c>
      <c r="I50" s="20" t="b">
        <v>1</v>
      </c>
      <c r="J50" s="20" t="b">
        <v>1</v>
      </c>
      <c r="K50" s="20" t="b">
        <v>1</v>
      </c>
      <c r="L50" s="20" t="b">
        <v>1</v>
      </c>
      <c r="M50" s="20" t="b">
        <v>1</v>
      </c>
      <c r="N50" s="20" t="b">
        <v>1</v>
      </c>
      <c r="O50" s="20" t="b">
        <v>1</v>
      </c>
      <c r="U50" s="20" t="b">
        <v>1</v>
      </c>
      <c r="V50" s="20" t="b">
        <v>1</v>
      </c>
      <c r="W50" s="20" t="b">
        <v>1</v>
      </c>
      <c r="X50" s="20"/>
    </row>
    <row r="51" spans="2:24" x14ac:dyDescent="0.2">
      <c r="B51" s="21" t="s">
        <v>44</v>
      </c>
      <c r="D51" s="20" t="b">
        <v>1</v>
      </c>
      <c r="E51" s="20" t="b">
        <v>1</v>
      </c>
      <c r="F51" s="20" t="b">
        <v>1</v>
      </c>
      <c r="G51" s="20" t="b">
        <v>1</v>
      </c>
      <c r="H51" s="20" t="b">
        <v>1</v>
      </c>
      <c r="I51" s="20" t="b">
        <v>1</v>
      </c>
      <c r="J51" s="20" t="b">
        <v>1</v>
      </c>
      <c r="K51" s="20" t="b">
        <v>1</v>
      </c>
      <c r="L51" s="20" t="b">
        <v>1</v>
      </c>
      <c r="M51" s="20" t="b">
        <v>1</v>
      </c>
      <c r="N51" s="20" t="b">
        <v>1</v>
      </c>
      <c r="O51" s="20" t="b">
        <v>1</v>
      </c>
      <c r="U51" s="20" t="b">
        <v>1</v>
      </c>
      <c r="V51" s="20" t="b">
        <v>1</v>
      </c>
      <c r="W51" s="20" t="b">
        <v>1</v>
      </c>
      <c r="X51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try 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Batty</dc:creator>
  <cp:lastModifiedBy>Luc Batty</cp:lastModifiedBy>
  <dcterms:created xsi:type="dcterms:W3CDTF">2020-06-23T12:00:44Z</dcterms:created>
  <dcterms:modified xsi:type="dcterms:W3CDTF">2022-01-25T09:06:59Z</dcterms:modified>
</cp:coreProperties>
</file>