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1390" windowHeight="9660" tabRatio="837" activeTab="1"/>
  </bookViews>
  <sheets>
    <sheet name="PAM" sheetId="13" r:id="rId1"/>
    <sheet name="Titles" sheetId="7" r:id="rId2"/>
    <sheet name="Counties" sheetId="15" r:id="rId3"/>
    <sheet name="LadiesSummertimeSek" sheetId="16" r:id="rId4"/>
    <sheet name="QuaichCo" sheetId="17" r:id="rId5"/>
    <sheet name="EnglishPewter" sheetId="18" r:id="rId6"/>
    <sheet name="Fluid" sheetId="14" r:id="rId7"/>
    <sheet name="FB" sheetId="12" r:id="rId8"/>
    <sheet name="ElementsSilverIndiv" sheetId="11" r:id="rId9"/>
    <sheet name="ElementsSilver" sheetId="10" r:id="rId10"/>
    <sheet name="Accurist" sheetId="9" r:id="rId11"/>
    <sheet name="Diamond" sheetId="6" r:id="rId12"/>
    <sheet name="Seksy" sheetId="5" r:id="rId13"/>
    <sheet name="Sekonda" sheetId="4" r:id="rId14"/>
    <sheet name="Citizen" sheetId="1" r:id="rId15"/>
    <sheet name="tables" sheetId="2" r:id="rId16"/>
    <sheet name="RenameAccurist" sheetId="3" r:id="rId17"/>
    <sheet name="AccuristFinal" sheetId="8" r:id="rId18"/>
  </sheets>
  <definedNames>
    <definedName name="_xlnm._FilterDatabase" localSheetId="10" hidden="1">Accurist!$A$1:$C$306</definedName>
    <definedName name="_xlnm._FilterDatabase" localSheetId="17" hidden="1">AccuristFinal!$A$1:$C$306</definedName>
    <definedName name="_xlnm._FilterDatabase" localSheetId="8" hidden="1">ElementsSilverIndiv!$A$1:$I$101</definedName>
  </definedNames>
  <calcPr calcId="125725"/>
</workbook>
</file>

<file path=xl/calcChain.xml><?xml version="1.0" encoding="utf-8"?>
<calcChain xmlns="http://schemas.openxmlformats.org/spreadsheetml/2006/main">
  <c r="J3" i="1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2"/>
  <c r="J3" i="17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"/>
  <c r="I3" i="1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6"/>
  <c r="H27"/>
  <c r="H28"/>
  <c r="H29"/>
  <c r="H30"/>
  <c r="H31"/>
  <c r="H32"/>
  <c r="H33"/>
  <c r="H34"/>
  <c r="H35"/>
  <c r="H36"/>
  <c r="H37"/>
  <c r="H38"/>
  <c r="H39"/>
  <c r="H40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H25" s="1"/>
  <c r="G26"/>
  <c r="G27"/>
  <c r="G28"/>
  <c r="G29"/>
  <c r="G30"/>
  <c r="G31"/>
  <c r="G32"/>
  <c r="G33"/>
  <c r="G34"/>
  <c r="G35"/>
  <c r="G36"/>
  <c r="G37"/>
  <c r="G38"/>
  <c r="G39"/>
  <c r="G40"/>
  <c r="G2"/>
  <c r="G16" i="17"/>
  <c r="H16" s="1"/>
  <c r="G18"/>
  <c r="H18" s="1"/>
  <c r="G19"/>
  <c r="I19" s="1"/>
  <c r="G20"/>
  <c r="H20" s="1"/>
  <c r="G22"/>
  <c r="H22" s="1"/>
  <c r="G21"/>
  <c r="H21" s="1"/>
  <c r="G5"/>
  <c r="H5" s="1"/>
  <c r="G9"/>
  <c r="H9" s="1"/>
  <c r="G17"/>
  <c r="H17" s="1"/>
  <c r="G13"/>
  <c r="H13" s="1"/>
  <c r="G3"/>
  <c r="H3" s="1"/>
  <c r="G7"/>
  <c r="H7" s="1"/>
  <c r="G15"/>
  <c r="I15" s="1"/>
  <c r="G11"/>
  <c r="H11" s="1"/>
  <c r="G4"/>
  <c r="H4" s="1"/>
  <c r="G8"/>
  <c r="H8" s="1"/>
  <c r="G12"/>
  <c r="H12" s="1"/>
  <c r="G2"/>
  <c r="H2" s="1"/>
  <c r="G6"/>
  <c r="H6" s="1"/>
  <c r="G14"/>
  <c r="H14" s="1"/>
  <c r="G10"/>
  <c r="H10" s="1"/>
  <c r="H3" i="16"/>
  <c r="H4"/>
  <c r="H5"/>
  <c r="H6"/>
  <c r="H7"/>
  <c r="H8"/>
  <c r="H9"/>
  <c r="H10"/>
  <c r="H2"/>
  <c r="B3"/>
  <c r="B4"/>
  <c r="B5"/>
  <c r="B6"/>
  <c r="B7"/>
  <c r="B8"/>
  <c r="B9"/>
  <c r="B10"/>
  <c r="B2"/>
  <c r="F10"/>
  <c r="G10" s="1"/>
  <c r="F9"/>
  <c r="G9" s="1"/>
  <c r="F8"/>
  <c r="G8" s="1"/>
  <c r="F7"/>
  <c r="G7" s="1"/>
  <c r="F6"/>
  <c r="G6" s="1"/>
  <c r="F5"/>
  <c r="G5" s="1"/>
  <c r="F4"/>
  <c r="G4" s="1"/>
  <c r="F3"/>
  <c r="G3" s="1"/>
  <c r="F2"/>
  <c r="G2" s="1"/>
  <c r="C3" i="15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2"/>
  <c r="H3" i="1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"/>
  <c r="I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I22"/>
  <c r="H24"/>
  <c r="I24" s="1"/>
  <c r="B22"/>
  <c r="H37"/>
  <c r="I37" s="1"/>
  <c r="B37"/>
  <c r="H36"/>
  <c r="I36" s="1"/>
  <c r="B36"/>
  <c r="I13"/>
  <c r="B13"/>
  <c r="I12"/>
  <c r="B12"/>
  <c r="H33"/>
  <c r="I33" s="1"/>
  <c r="B33"/>
  <c r="H32"/>
  <c r="I32" s="1"/>
  <c r="B32"/>
  <c r="I23"/>
  <c r="B23"/>
  <c r="I21"/>
  <c r="B21"/>
  <c r="H31"/>
  <c r="I31" s="1"/>
  <c r="B31"/>
  <c r="I19"/>
  <c r="B19"/>
  <c r="H30"/>
  <c r="I30" s="1"/>
  <c r="B30"/>
  <c r="I4"/>
  <c r="B4"/>
  <c r="I9"/>
  <c r="B9"/>
  <c r="H29"/>
  <c r="I29" s="1"/>
  <c r="B29"/>
  <c r="H35"/>
  <c r="I35" s="1"/>
  <c r="B35"/>
  <c r="I11"/>
  <c r="B11"/>
  <c r="H28"/>
  <c r="I28" s="1"/>
  <c r="B28"/>
  <c r="H34"/>
  <c r="I34" s="1"/>
  <c r="B34"/>
  <c r="I20"/>
  <c r="B20"/>
  <c r="I17"/>
  <c r="B17"/>
  <c r="I16"/>
  <c r="B16"/>
  <c r="H27"/>
  <c r="I27" s="1"/>
  <c r="B27"/>
  <c r="I15"/>
  <c r="B15"/>
  <c r="I18"/>
  <c r="B18"/>
  <c r="I14"/>
  <c r="B14"/>
  <c r="I8"/>
  <c r="B8"/>
  <c r="H26"/>
  <c r="I26" s="1"/>
  <c r="B26"/>
  <c r="H25"/>
  <c r="I25" s="1"/>
  <c r="B25"/>
  <c r="I10"/>
  <c r="B10"/>
  <c r="I7"/>
  <c r="B7"/>
  <c r="B24"/>
  <c r="I6"/>
  <c r="B6"/>
  <c r="I5"/>
  <c r="B5"/>
  <c r="I3"/>
  <c r="B3"/>
  <c r="B2"/>
  <c r="I3" i="13"/>
  <c r="I4"/>
  <c r="I5"/>
  <c r="I6"/>
  <c r="I7"/>
  <c r="I8"/>
  <c r="I9"/>
  <c r="I10"/>
  <c r="I11"/>
  <c r="I2"/>
  <c r="F3"/>
  <c r="F4"/>
  <c r="F5"/>
  <c r="F6"/>
  <c r="F7"/>
  <c r="F8"/>
  <c r="F9"/>
  <c r="F10"/>
  <c r="F11"/>
  <c r="F2"/>
  <c r="J24" i="12"/>
  <c r="J25"/>
  <c r="J26"/>
  <c r="J27"/>
  <c r="J28"/>
  <c r="J29"/>
  <c r="J30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B3"/>
  <c r="B4"/>
  <c r="B5"/>
  <c r="B6"/>
  <c r="B7"/>
  <c r="B8"/>
  <c r="B9"/>
  <c r="B10"/>
  <c r="B11"/>
  <c r="B12"/>
  <c r="B13"/>
  <c r="B14"/>
  <c r="B15"/>
  <c r="B16"/>
  <c r="B17"/>
  <c r="B19"/>
  <c r="B20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8"/>
  <c r="B149"/>
  <c r="B150"/>
  <c r="B151"/>
  <c r="B152"/>
  <c r="B153"/>
  <c r="B154"/>
  <c r="B155"/>
  <c r="B156"/>
  <c r="B157"/>
  <c r="B158"/>
  <c r="B159"/>
  <c r="B160"/>
  <c r="B21"/>
  <c r="B161"/>
  <c r="B22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2"/>
  <c r="H3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29"/>
  <c r="I29" s="1"/>
  <c r="H30"/>
  <c r="I30" s="1"/>
  <c r="H2"/>
  <c r="I2" s="1"/>
  <c r="I10" i="17" l="1"/>
  <c r="I18"/>
  <c r="I22"/>
  <c r="I5"/>
  <c r="I3"/>
  <c r="I11"/>
  <c r="I8"/>
  <c r="I2"/>
  <c r="I14"/>
  <c r="I16"/>
  <c r="I20"/>
  <c r="I21"/>
  <c r="I13"/>
  <c r="I7"/>
  <c r="I4"/>
  <c r="I12"/>
  <c r="I6"/>
  <c r="I9"/>
  <c r="I17"/>
  <c r="J2" i="14"/>
  <c r="B39" i="11"/>
  <c r="H39"/>
  <c r="H38"/>
  <c r="B38"/>
  <c r="H40"/>
  <c r="H41"/>
  <c r="H42"/>
  <c r="B41"/>
  <c r="I41" s="1"/>
  <c r="B42"/>
  <c r="I42" s="1"/>
  <c r="B40"/>
  <c r="I40" s="1"/>
  <c r="H95"/>
  <c r="B95"/>
  <c r="I95" s="1"/>
  <c r="B61"/>
  <c r="B55"/>
  <c r="B34"/>
  <c r="B46"/>
  <c r="B100"/>
  <c r="B98"/>
  <c r="B89"/>
  <c r="B88"/>
  <c r="B86"/>
  <c r="B83"/>
  <c r="B44"/>
  <c r="B81"/>
  <c r="B77"/>
  <c r="B36"/>
  <c r="B31"/>
  <c r="B29"/>
  <c r="B75"/>
  <c r="B27"/>
  <c r="B24"/>
  <c r="B21"/>
  <c r="B73"/>
  <c r="B71"/>
  <c r="B69"/>
  <c r="B18"/>
  <c r="B16"/>
  <c r="B66"/>
  <c r="B63"/>
  <c r="B13"/>
  <c r="B11"/>
  <c r="B9"/>
  <c r="B4"/>
  <c r="B53"/>
  <c r="B94"/>
  <c r="B59"/>
  <c r="B48"/>
  <c r="B57"/>
  <c r="B50"/>
  <c r="B79"/>
  <c r="B91"/>
  <c r="B7"/>
  <c r="B101"/>
  <c r="I101" s="1"/>
  <c r="B82"/>
  <c r="B99"/>
  <c r="B33"/>
  <c r="B3"/>
  <c r="I3" s="1"/>
  <c r="B12"/>
  <c r="B45"/>
  <c r="B70"/>
  <c r="B52"/>
  <c r="B54"/>
  <c r="B60"/>
  <c r="B23"/>
  <c r="B20"/>
  <c r="B58"/>
  <c r="B47"/>
  <c r="B74"/>
  <c r="B56"/>
  <c r="B49"/>
  <c r="B8"/>
  <c r="B78"/>
  <c r="B15"/>
  <c r="B62"/>
  <c r="B85"/>
  <c r="B80"/>
  <c r="B10"/>
  <c r="B17"/>
  <c r="B76"/>
  <c r="B65"/>
  <c r="B72"/>
  <c r="B6"/>
  <c r="B2"/>
  <c r="I2" s="1"/>
  <c r="B43"/>
  <c r="B26"/>
  <c r="B30"/>
  <c r="B68"/>
  <c r="B87"/>
  <c r="B28"/>
  <c r="B35"/>
  <c r="B37"/>
  <c r="B97"/>
  <c r="B96"/>
  <c r="B51"/>
  <c r="B22"/>
  <c r="B19"/>
  <c r="B93"/>
  <c r="B14"/>
  <c r="B90"/>
  <c r="B84"/>
  <c r="B32"/>
  <c r="B64"/>
  <c r="B92"/>
  <c r="B25"/>
  <c r="B5"/>
  <c r="B67"/>
  <c r="H44"/>
  <c r="H88"/>
  <c r="H45"/>
  <c r="H86"/>
  <c r="H70"/>
  <c r="H83"/>
  <c r="H77"/>
  <c r="H20"/>
  <c r="H19"/>
  <c r="H71"/>
  <c r="H72"/>
  <c r="H66"/>
  <c r="H26"/>
  <c r="H25"/>
  <c r="H63"/>
  <c r="H30"/>
  <c r="H59"/>
  <c r="H58"/>
  <c r="H79"/>
  <c r="H75"/>
  <c r="H78"/>
  <c r="H91"/>
  <c r="H90"/>
  <c r="H34"/>
  <c r="H33"/>
  <c r="H89"/>
  <c r="H12"/>
  <c r="H84"/>
  <c r="H85"/>
  <c r="H52"/>
  <c r="H100"/>
  <c r="H87"/>
  <c r="H98"/>
  <c r="H53"/>
  <c r="H51"/>
  <c r="H81"/>
  <c r="H22"/>
  <c r="H94"/>
  <c r="H93"/>
  <c r="H64"/>
  <c r="H65"/>
  <c r="H69"/>
  <c r="H76"/>
  <c r="H73"/>
  <c r="H61"/>
  <c r="H55"/>
  <c r="H46"/>
  <c r="H36"/>
  <c r="H31"/>
  <c r="H29"/>
  <c r="H27"/>
  <c r="H24"/>
  <c r="H21"/>
  <c r="H18"/>
  <c r="H16"/>
  <c r="H13"/>
  <c r="H11"/>
  <c r="H9"/>
  <c r="H4"/>
  <c r="H48"/>
  <c r="H57"/>
  <c r="H50"/>
  <c r="H7"/>
  <c r="H101"/>
  <c r="H82"/>
  <c r="H99"/>
  <c r="H3"/>
  <c r="H54"/>
  <c r="H60"/>
  <c r="H23"/>
  <c r="H47"/>
  <c r="H74"/>
  <c r="H56"/>
  <c r="H49"/>
  <c r="H8"/>
  <c r="H15"/>
  <c r="H62"/>
  <c r="H80"/>
  <c r="H10"/>
  <c r="H17"/>
  <c r="H6"/>
  <c r="H2"/>
  <c r="H43"/>
  <c r="H68"/>
  <c r="H28"/>
  <c r="H35"/>
  <c r="H37"/>
  <c r="H97"/>
  <c r="H96"/>
  <c r="H14"/>
  <c r="H32"/>
  <c r="H92"/>
  <c r="H5"/>
  <c r="H67"/>
  <c r="I3" i="10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2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5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B8"/>
  <c r="B31"/>
  <c r="B40"/>
  <c r="B49"/>
  <c r="B53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2"/>
  <c r="B3"/>
  <c r="B99"/>
  <c r="B4"/>
  <c r="B100"/>
  <c r="B101"/>
  <c r="B102"/>
  <c r="B103"/>
  <c r="B55"/>
  <c r="B104"/>
  <c r="B105"/>
  <c r="B106"/>
  <c r="B107"/>
  <c r="B108"/>
  <c r="B109"/>
  <c r="B56"/>
  <c r="B110"/>
  <c r="B111"/>
  <c r="B5"/>
  <c r="B112"/>
  <c r="B113"/>
  <c r="B114"/>
  <c r="B115"/>
  <c r="B57"/>
  <c r="B6"/>
  <c r="B116"/>
  <c r="B117"/>
  <c r="B118"/>
  <c r="B119"/>
  <c r="B120"/>
  <c r="B121"/>
  <c r="B122"/>
  <c r="B123"/>
  <c r="B124"/>
  <c r="B58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59"/>
  <c r="B158"/>
  <c r="B60"/>
  <c r="B159"/>
  <c r="B160"/>
  <c r="B161"/>
  <c r="B162"/>
  <c r="B163"/>
  <c r="B61"/>
  <c r="B164"/>
  <c r="B62"/>
  <c r="B165"/>
  <c r="B166"/>
  <c r="B167"/>
  <c r="B168"/>
  <c r="B169"/>
  <c r="B170"/>
  <c r="B171"/>
  <c r="B172"/>
  <c r="B7"/>
  <c r="B173"/>
  <c r="B174"/>
  <c r="B175"/>
  <c r="B176"/>
  <c r="B177"/>
  <c r="B178"/>
  <c r="B179"/>
  <c r="B180"/>
  <c r="B181"/>
  <c r="B182"/>
  <c r="B183"/>
  <c r="B9"/>
  <c r="B10"/>
  <c r="B11"/>
  <c r="B184"/>
  <c r="B185"/>
  <c r="B186"/>
  <c r="B187"/>
  <c r="B188"/>
  <c r="B63"/>
  <c r="B189"/>
  <c r="B190"/>
  <c r="B191"/>
  <c r="B192"/>
  <c r="B193"/>
  <c r="B194"/>
  <c r="B12"/>
  <c r="B195"/>
  <c r="B196"/>
  <c r="B197"/>
  <c r="B198"/>
  <c r="B13"/>
  <c r="B199"/>
  <c r="B14"/>
  <c r="B15"/>
  <c r="B200"/>
  <c r="B201"/>
  <c r="B202"/>
  <c r="B203"/>
  <c r="B204"/>
  <c r="B205"/>
  <c r="B206"/>
  <c r="B207"/>
  <c r="B208"/>
  <c r="B209"/>
  <c r="B16"/>
  <c r="B17"/>
  <c r="B210"/>
  <c r="B211"/>
  <c r="B212"/>
  <c r="B213"/>
  <c r="B214"/>
  <c r="B215"/>
  <c r="B18"/>
  <c r="B64"/>
  <c r="B216"/>
  <c r="B19"/>
  <c r="B217"/>
  <c r="B20"/>
  <c r="B218"/>
  <c r="B219"/>
  <c r="B220"/>
  <c r="B221"/>
  <c r="B222"/>
  <c r="B223"/>
  <c r="B224"/>
  <c r="B225"/>
  <c r="B226"/>
  <c r="B227"/>
  <c r="B228"/>
  <c r="B229"/>
  <c r="B230"/>
  <c r="B231"/>
  <c r="B232"/>
  <c r="B21"/>
  <c r="B233"/>
  <c r="B234"/>
  <c r="B235"/>
  <c r="B236"/>
  <c r="B237"/>
  <c r="B238"/>
  <c r="B239"/>
  <c r="B240"/>
  <c r="B241"/>
  <c r="B22"/>
  <c r="B242"/>
  <c r="B243"/>
  <c r="B23"/>
  <c r="B244"/>
  <c r="B24"/>
  <c r="B245"/>
  <c r="B246"/>
  <c r="B247"/>
  <c r="B248"/>
  <c r="B249"/>
  <c r="B250"/>
  <c r="B251"/>
  <c r="B252"/>
  <c r="B253"/>
  <c r="B254"/>
  <c r="B25"/>
  <c r="B255"/>
  <c r="B256"/>
  <c r="B257"/>
  <c r="B26"/>
  <c r="B258"/>
  <c r="B259"/>
  <c r="B260"/>
  <c r="B261"/>
  <c r="B262"/>
  <c r="B263"/>
  <c r="B27"/>
  <c r="B28"/>
  <c r="B264"/>
  <c r="B265"/>
  <c r="B29"/>
  <c r="B266"/>
  <c r="B267"/>
  <c r="B65"/>
  <c r="B268"/>
  <c r="B269"/>
  <c r="B270"/>
  <c r="B271"/>
  <c r="B272"/>
  <c r="B273"/>
  <c r="B274"/>
  <c r="B275"/>
  <c r="B30"/>
  <c r="B276"/>
  <c r="B277"/>
  <c r="B66"/>
  <c r="B278"/>
  <c r="B279"/>
  <c r="B280"/>
  <c r="B281"/>
  <c r="B32"/>
  <c r="B33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4"/>
  <c r="B319"/>
  <c r="B320"/>
  <c r="B321"/>
  <c r="B322"/>
  <c r="B323"/>
  <c r="B324"/>
  <c r="B325"/>
  <c r="B326"/>
  <c r="B327"/>
  <c r="B328"/>
  <c r="B329"/>
  <c r="B330"/>
  <c r="B331"/>
  <c r="B332"/>
  <c r="B67"/>
  <c r="B333"/>
  <c r="B68"/>
  <c r="B334"/>
  <c r="B335"/>
  <c r="B336"/>
  <c r="B337"/>
  <c r="B338"/>
  <c r="B339"/>
  <c r="B340"/>
  <c r="B341"/>
  <c r="B342"/>
  <c r="B343"/>
  <c r="B344"/>
  <c r="B345"/>
  <c r="B346"/>
  <c r="B35"/>
  <c r="B347"/>
  <c r="B348"/>
  <c r="B349"/>
  <c r="B36"/>
  <c r="B350"/>
  <c r="B351"/>
  <c r="B352"/>
  <c r="B353"/>
  <c r="B354"/>
  <c r="B355"/>
  <c r="B356"/>
  <c r="B357"/>
  <c r="B358"/>
  <c r="B359"/>
  <c r="B360"/>
  <c r="B361"/>
  <c r="B37"/>
  <c r="B362"/>
  <c r="B363"/>
  <c r="B364"/>
  <c r="B365"/>
  <c r="B69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38"/>
  <c r="B39"/>
  <c r="B406"/>
  <c r="B407"/>
  <c r="B408"/>
  <c r="B409"/>
  <c r="B410"/>
  <c r="B411"/>
  <c r="B412"/>
  <c r="B413"/>
  <c r="B414"/>
  <c r="B415"/>
  <c r="B41"/>
  <c r="B70"/>
  <c r="B416"/>
  <c r="B417"/>
  <c r="B418"/>
  <c r="B419"/>
  <c r="B420"/>
  <c r="B421"/>
  <c r="B71"/>
  <c r="B422"/>
  <c r="B42"/>
  <c r="B423"/>
  <c r="B424"/>
  <c r="B425"/>
  <c r="B426"/>
  <c r="B427"/>
  <c r="B43"/>
  <c r="B428"/>
  <c r="B429"/>
  <c r="B430"/>
  <c r="B72"/>
  <c r="B431"/>
  <c r="B432"/>
  <c r="B433"/>
  <c r="B434"/>
  <c r="B435"/>
  <c r="B436"/>
  <c r="B44"/>
  <c r="B45"/>
  <c r="B437"/>
  <c r="B438"/>
  <c r="B439"/>
  <c r="B440"/>
  <c r="B441"/>
  <c r="B442"/>
  <c r="B443"/>
  <c r="B46"/>
  <c r="B73"/>
  <c r="B47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8"/>
  <c r="B469"/>
  <c r="B470"/>
  <c r="B471"/>
  <c r="B472"/>
  <c r="B473"/>
  <c r="B474"/>
  <c r="B50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74"/>
  <c r="B492"/>
  <c r="B75"/>
  <c r="B493"/>
  <c r="B494"/>
  <c r="B495"/>
  <c r="B496"/>
  <c r="B497"/>
  <c r="B498"/>
  <c r="B499"/>
  <c r="B500"/>
  <c r="B501"/>
  <c r="B51"/>
  <c r="B502"/>
  <c r="B503"/>
  <c r="B504"/>
  <c r="B505"/>
  <c r="B506"/>
  <c r="B507"/>
  <c r="B508"/>
  <c r="B509"/>
  <c r="B510"/>
  <c r="B511"/>
  <c r="B76"/>
  <c r="B512"/>
  <c r="B513"/>
  <c r="B514"/>
  <c r="B515"/>
  <c r="B516"/>
  <c r="B517"/>
  <c r="B77"/>
  <c r="B518"/>
  <c r="B519"/>
  <c r="B520"/>
  <c r="B521"/>
  <c r="B522"/>
  <c r="B523"/>
  <c r="B524"/>
  <c r="B525"/>
  <c r="B526"/>
  <c r="B527"/>
  <c r="B528"/>
  <c r="B529"/>
  <c r="B52"/>
  <c r="B530"/>
  <c r="B531"/>
  <c r="B532"/>
  <c r="B54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H3"/>
  <c r="H2"/>
  <c r="B78"/>
  <c r="G3" i="9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E158" i="8"/>
  <c r="E159"/>
  <c r="E160"/>
  <c r="E161"/>
  <c r="E16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2"/>
  <c r="B198" i="3"/>
  <c r="E198" s="1"/>
  <c r="B200"/>
  <c r="E200" s="1"/>
  <c r="B202"/>
  <c r="E202" s="1"/>
  <c r="B204"/>
  <c r="E204" s="1"/>
  <c r="B216"/>
  <c r="E216" s="1"/>
  <c r="B218"/>
  <c r="E218" s="1"/>
  <c r="B220"/>
  <c r="E220" s="1"/>
  <c r="B231"/>
  <c r="E231" s="1"/>
  <c r="B238"/>
  <c r="E238" s="1"/>
  <c r="B240"/>
  <c r="E240" s="1"/>
  <c r="B243"/>
  <c r="E243" s="1"/>
  <c r="B245"/>
  <c r="E245" s="1"/>
  <c r="B247"/>
  <c r="E247" s="1"/>
  <c r="B253"/>
  <c r="E253" s="1"/>
  <c r="B259"/>
  <c r="E259" s="1"/>
  <c r="B261"/>
  <c r="E261" s="1"/>
  <c r="B267"/>
  <c r="E267" s="1"/>
  <c r="B285"/>
  <c r="E285" s="1"/>
  <c r="B287"/>
  <c r="E287" s="1"/>
  <c r="B291"/>
  <c r="E291" s="1"/>
  <c r="B293"/>
  <c r="E293" s="1"/>
  <c r="B304"/>
  <c r="E304" s="1"/>
  <c r="B306"/>
  <c r="E306" s="1"/>
  <c r="B342"/>
  <c r="E342" s="1"/>
  <c r="B345"/>
  <c r="E345" s="1"/>
  <c r="B349"/>
  <c r="E349" s="1"/>
  <c r="B350"/>
  <c r="E350" s="1"/>
  <c r="B351"/>
  <c r="E351" s="1"/>
  <c r="B353"/>
  <c r="E353" s="1"/>
  <c r="B196"/>
  <c r="E196" s="1"/>
  <c r="B95"/>
  <c r="E95" s="1"/>
  <c r="B101"/>
  <c r="E101" s="1"/>
  <c r="B103"/>
  <c r="E103" s="1"/>
  <c r="B105"/>
  <c r="E105" s="1"/>
  <c r="B107"/>
  <c r="E107" s="1"/>
  <c r="B127"/>
  <c r="E127" s="1"/>
  <c r="B129"/>
  <c r="E129" s="1"/>
  <c r="B131"/>
  <c r="E131" s="1"/>
  <c r="B133"/>
  <c r="E133" s="1"/>
  <c r="B136"/>
  <c r="E136" s="1"/>
  <c r="B138"/>
  <c r="E138" s="1"/>
  <c r="B145"/>
  <c r="E145" s="1"/>
  <c r="B147"/>
  <c r="E147" s="1"/>
  <c r="B148"/>
  <c r="E148" s="1"/>
  <c r="B152"/>
  <c r="E152" s="1"/>
  <c r="B156"/>
  <c r="E156" s="1"/>
  <c r="B158"/>
  <c r="E158" s="1"/>
  <c r="B161"/>
  <c r="E161" s="1"/>
  <c r="B163"/>
  <c r="E163" s="1"/>
  <c r="B165"/>
  <c r="E165" s="1"/>
  <c r="B185"/>
  <c r="E185" s="1"/>
  <c r="B187"/>
  <c r="E187" s="1"/>
  <c r="B205"/>
  <c r="B93"/>
  <c r="E93" s="1"/>
  <c r="B3"/>
  <c r="E3" s="1"/>
  <c r="B4"/>
  <c r="E4" s="1"/>
  <c r="B5"/>
  <c r="E5" s="1"/>
  <c r="B6"/>
  <c r="E6" s="1"/>
  <c r="B7"/>
  <c r="E7" s="1"/>
  <c r="B8"/>
  <c r="E8" s="1"/>
  <c r="B9"/>
  <c r="E9" s="1"/>
  <c r="B10"/>
  <c r="E10" s="1"/>
  <c r="B55"/>
  <c r="E55" s="1"/>
  <c r="B56"/>
  <c r="E56" s="1"/>
  <c r="B57"/>
  <c r="E57" s="1"/>
  <c r="B58"/>
  <c r="E58" s="1"/>
  <c r="B59"/>
  <c r="E59" s="1"/>
  <c r="B60"/>
  <c r="E60" s="1"/>
  <c r="B61"/>
  <c r="E61" s="1"/>
  <c r="B62"/>
  <c r="E62" s="1"/>
  <c r="B63"/>
  <c r="E63" s="1"/>
  <c r="B64"/>
  <c r="E64" s="1"/>
  <c r="B65"/>
  <c r="E65" s="1"/>
  <c r="B66"/>
  <c r="E66" s="1"/>
  <c r="B67"/>
  <c r="E67" s="1"/>
  <c r="B68"/>
  <c r="E68" s="1"/>
  <c r="B69"/>
  <c r="E69" s="1"/>
  <c r="B70"/>
  <c r="E70" s="1"/>
  <c r="B71"/>
  <c r="E71" s="1"/>
  <c r="B72"/>
  <c r="E72" s="1"/>
  <c r="B73"/>
  <c r="E73" s="1"/>
  <c r="B74"/>
  <c r="E74" s="1"/>
  <c r="B75"/>
  <c r="E75" s="1"/>
  <c r="B76"/>
  <c r="E76" s="1"/>
  <c r="B77"/>
  <c r="E77" s="1"/>
  <c r="B78"/>
  <c r="E78" s="1"/>
  <c r="B79"/>
  <c r="E79" s="1"/>
  <c r="B80"/>
  <c r="E80" s="1"/>
  <c r="B81"/>
  <c r="E81" s="1"/>
  <c r="B82"/>
  <c r="E82" s="1"/>
  <c r="B83"/>
  <c r="E83" s="1"/>
  <c r="B84"/>
  <c r="E84" s="1"/>
  <c r="B85"/>
  <c r="E85" s="1"/>
  <c r="B86"/>
  <c r="E86" s="1"/>
  <c r="B87"/>
  <c r="E87" s="1"/>
  <c r="B88"/>
  <c r="E88" s="1"/>
  <c r="B89"/>
  <c r="E89" s="1"/>
  <c r="B90"/>
  <c r="E90" s="1"/>
  <c r="B91"/>
  <c r="E91" s="1"/>
  <c r="B92"/>
  <c r="E92" s="1"/>
  <c r="B94"/>
  <c r="E94" s="1"/>
  <c r="B96"/>
  <c r="E96" s="1"/>
  <c r="B97"/>
  <c r="E97" s="1"/>
  <c r="B98"/>
  <c r="E98" s="1"/>
  <c r="B99"/>
  <c r="E99" s="1"/>
  <c r="B100"/>
  <c r="E100" s="1"/>
  <c r="B102"/>
  <c r="E102" s="1"/>
  <c r="B104"/>
  <c r="E104" s="1"/>
  <c r="B106"/>
  <c r="E106" s="1"/>
  <c r="B108"/>
  <c r="E108" s="1"/>
  <c r="B109"/>
  <c r="E109" s="1"/>
  <c r="B110"/>
  <c r="E110" s="1"/>
  <c r="B111"/>
  <c r="E111" s="1"/>
  <c r="B112"/>
  <c r="E112" s="1"/>
  <c r="B113"/>
  <c r="E113" s="1"/>
  <c r="B114"/>
  <c r="E114" s="1"/>
  <c r="B115"/>
  <c r="E115" s="1"/>
  <c r="B116"/>
  <c r="E116" s="1"/>
  <c r="B117"/>
  <c r="E117" s="1"/>
  <c r="B118"/>
  <c r="E118" s="1"/>
  <c r="B119"/>
  <c r="E119" s="1"/>
  <c r="B120"/>
  <c r="E120" s="1"/>
  <c r="B121"/>
  <c r="E121" s="1"/>
  <c r="B122"/>
  <c r="E122" s="1"/>
  <c r="B123"/>
  <c r="E123" s="1"/>
  <c r="B124"/>
  <c r="E124" s="1"/>
  <c r="B125"/>
  <c r="E125" s="1"/>
  <c r="B126"/>
  <c r="E126" s="1"/>
  <c r="B128"/>
  <c r="E128" s="1"/>
  <c r="B130"/>
  <c r="E130" s="1"/>
  <c r="B132"/>
  <c r="E132" s="1"/>
  <c r="B134"/>
  <c r="E134" s="1"/>
  <c r="B135"/>
  <c r="E135" s="1"/>
  <c r="B137"/>
  <c r="E137" s="1"/>
  <c r="B139"/>
  <c r="E139" s="1"/>
  <c r="B140"/>
  <c r="E140" s="1"/>
  <c r="B141"/>
  <c r="E141" s="1"/>
  <c r="B142"/>
  <c r="E142" s="1"/>
  <c r="B143"/>
  <c r="E143" s="1"/>
  <c r="B144"/>
  <c r="E144" s="1"/>
  <c r="B146"/>
  <c r="E146" s="1"/>
  <c r="B149"/>
  <c r="E149" s="1"/>
  <c r="B150"/>
  <c r="E150" s="1"/>
  <c r="B151"/>
  <c r="E151" s="1"/>
  <c r="B153"/>
  <c r="E153" s="1"/>
  <c r="B154"/>
  <c r="E154" s="1"/>
  <c r="B155"/>
  <c r="E155" s="1"/>
  <c r="B157"/>
  <c r="E157" s="1"/>
  <c r="B159"/>
  <c r="E159" s="1"/>
  <c r="B160"/>
  <c r="E160" s="1"/>
  <c r="B162"/>
  <c r="E162" s="1"/>
  <c r="B164"/>
  <c r="E164" s="1"/>
  <c r="B166"/>
  <c r="E166" s="1"/>
  <c r="B167"/>
  <c r="E167" s="1"/>
  <c r="B168"/>
  <c r="E168" s="1"/>
  <c r="B169"/>
  <c r="E169" s="1"/>
  <c r="B170"/>
  <c r="E170" s="1"/>
  <c r="B171"/>
  <c r="E171" s="1"/>
  <c r="B172"/>
  <c r="E172" s="1"/>
  <c r="B173"/>
  <c r="E173" s="1"/>
  <c r="B174"/>
  <c r="E174" s="1"/>
  <c r="B175"/>
  <c r="E175" s="1"/>
  <c r="B176"/>
  <c r="E176" s="1"/>
  <c r="B177"/>
  <c r="E177" s="1"/>
  <c r="B178"/>
  <c r="E178" s="1"/>
  <c r="B179"/>
  <c r="E179" s="1"/>
  <c r="B180"/>
  <c r="E180" s="1"/>
  <c r="B181"/>
  <c r="E181" s="1"/>
  <c r="B182"/>
  <c r="E182" s="1"/>
  <c r="B183"/>
  <c r="E183" s="1"/>
  <c r="B184"/>
  <c r="E184" s="1"/>
  <c r="B186"/>
  <c r="E186" s="1"/>
  <c r="B188"/>
  <c r="E188" s="1"/>
  <c r="B189"/>
  <c r="E189" s="1"/>
  <c r="B190"/>
  <c r="E190" s="1"/>
  <c r="B191"/>
  <c r="E191" s="1"/>
  <c r="B192"/>
  <c r="E192" s="1"/>
  <c r="B193"/>
  <c r="E193" s="1"/>
  <c r="B194"/>
  <c r="E194" s="1"/>
  <c r="B2"/>
  <c r="E2" s="1"/>
  <c r="B12"/>
  <c r="E12" s="1"/>
  <c r="B13"/>
  <c r="E13" s="1"/>
  <c r="B14"/>
  <c r="E14" s="1"/>
  <c r="B15"/>
  <c r="E15" s="1"/>
  <c r="B16"/>
  <c r="E16" s="1"/>
  <c r="B17"/>
  <c r="E17" s="1"/>
  <c r="B18"/>
  <c r="E18" s="1"/>
  <c r="B19"/>
  <c r="E19" s="1"/>
  <c r="B20"/>
  <c r="E20" s="1"/>
  <c r="B21"/>
  <c r="E21" s="1"/>
  <c r="B22"/>
  <c r="E22" s="1"/>
  <c r="B23"/>
  <c r="E23" s="1"/>
  <c r="B24"/>
  <c r="E24" s="1"/>
  <c r="B25"/>
  <c r="E25" s="1"/>
  <c r="B26"/>
  <c r="E26" s="1"/>
  <c r="B27"/>
  <c r="E27" s="1"/>
  <c r="B28"/>
  <c r="E28" s="1"/>
  <c r="B29"/>
  <c r="E29" s="1"/>
  <c r="B30"/>
  <c r="E30" s="1"/>
  <c r="B31"/>
  <c r="E31" s="1"/>
  <c r="B32"/>
  <c r="E32" s="1"/>
  <c r="B33"/>
  <c r="E33" s="1"/>
  <c r="B34"/>
  <c r="E34" s="1"/>
  <c r="B35"/>
  <c r="E35" s="1"/>
  <c r="B36"/>
  <c r="E36" s="1"/>
  <c r="B37"/>
  <c r="E37" s="1"/>
  <c r="B38"/>
  <c r="E38" s="1"/>
  <c r="B39"/>
  <c r="E39" s="1"/>
  <c r="B40"/>
  <c r="E40" s="1"/>
  <c r="B41"/>
  <c r="E41" s="1"/>
  <c r="B42"/>
  <c r="E42" s="1"/>
  <c r="B43"/>
  <c r="E43" s="1"/>
  <c r="B44"/>
  <c r="E44" s="1"/>
  <c r="B45"/>
  <c r="E45" s="1"/>
  <c r="B46"/>
  <c r="E46" s="1"/>
  <c r="B47"/>
  <c r="E47" s="1"/>
  <c r="B11"/>
  <c r="E11" s="1"/>
  <c r="C11" s="1"/>
  <c r="B49"/>
  <c r="E49" s="1"/>
  <c r="B50"/>
  <c r="E50" s="1"/>
  <c r="B51"/>
  <c r="E51" s="1"/>
  <c r="B52"/>
  <c r="E52" s="1"/>
  <c r="B53"/>
  <c r="E53" s="1"/>
  <c r="B54"/>
  <c r="E54" s="1"/>
  <c r="B195"/>
  <c r="E195" s="1"/>
  <c r="B197"/>
  <c r="E197" s="1"/>
  <c r="B199"/>
  <c r="E199" s="1"/>
  <c r="B201"/>
  <c r="E201" s="1"/>
  <c r="B203"/>
  <c r="E203" s="1"/>
  <c r="B206"/>
  <c r="E206" s="1"/>
  <c r="B207"/>
  <c r="E207" s="1"/>
  <c r="B208"/>
  <c r="E208" s="1"/>
  <c r="B209"/>
  <c r="E209" s="1"/>
  <c r="B210"/>
  <c r="E210" s="1"/>
  <c r="B211"/>
  <c r="E211" s="1"/>
  <c r="B212"/>
  <c r="E212" s="1"/>
  <c r="B213"/>
  <c r="E213" s="1"/>
  <c r="B214"/>
  <c r="E214" s="1"/>
  <c r="B215"/>
  <c r="E215" s="1"/>
  <c r="B217"/>
  <c r="E217" s="1"/>
  <c r="B219"/>
  <c r="E219" s="1"/>
  <c r="B221"/>
  <c r="E221" s="1"/>
  <c r="B222"/>
  <c r="E222" s="1"/>
  <c r="B223"/>
  <c r="E223" s="1"/>
  <c r="B224"/>
  <c r="E224" s="1"/>
  <c r="B225"/>
  <c r="E225" s="1"/>
  <c r="B226"/>
  <c r="E226" s="1"/>
  <c r="B227"/>
  <c r="E227" s="1"/>
  <c r="B228"/>
  <c r="E228" s="1"/>
  <c r="B229"/>
  <c r="E229" s="1"/>
  <c r="B230"/>
  <c r="E230" s="1"/>
  <c r="B232"/>
  <c r="E232" s="1"/>
  <c r="B233"/>
  <c r="E233" s="1"/>
  <c r="B234"/>
  <c r="E234" s="1"/>
  <c r="B235"/>
  <c r="E235" s="1"/>
  <c r="B236"/>
  <c r="E236" s="1"/>
  <c r="B237"/>
  <c r="E237" s="1"/>
  <c r="B239"/>
  <c r="E239" s="1"/>
  <c r="B241"/>
  <c r="E241" s="1"/>
  <c r="B242"/>
  <c r="E242" s="1"/>
  <c r="B244"/>
  <c r="E244" s="1"/>
  <c r="B246"/>
  <c r="E246" s="1"/>
  <c r="B248"/>
  <c r="E248" s="1"/>
  <c r="B249"/>
  <c r="E249" s="1"/>
  <c r="B250"/>
  <c r="E250" s="1"/>
  <c r="B251"/>
  <c r="E251" s="1"/>
  <c r="B252"/>
  <c r="E252" s="1"/>
  <c r="B254"/>
  <c r="E254" s="1"/>
  <c r="B255"/>
  <c r="E255" s="1"/>
  <c r="B256"/>
  <c r="E256" s="1"/>
  <c r="B257"/>
  <c r="E257" s="1"/>
  <c r="B258"/>
  <c r="E258" s="1"/>
  <c r="B260"/>
  <c r="E260" s="1"/>
  <c r="B262"/>
  <c r="E262" s="1"/>
  <c r="B263"/>
  <c r="E263" s="1"/>
  <c r="B264"/>
  <c r="E264" s="1"/>
  <c r="B265"/>
  <c r="E265" s="1"/>
  <c r="B266"/>
  <c r="E266" s="1"/>
  <c r="B268"/>
  <c r="E268" s="1"/>
  <c r="B269"/>
  <c r="E269" s="1"/>
  <c r="B270"/>
  <c r="E270" s="1"/>
  <c r="B271"/>
  <c r="E271" s="1"/>
  <c r="B272"/>
  <c r="E272" s="1"/>
  <c r="B273"/>
  <c r="E273" s="1"/>
  <c r="B274"/>
  <c r="E274" s="1"/>
  <c r="B275"/>
  <c r="E275" s="1"/>
  <c r="B276"/>
  <c r="E276" s="1"/>
  <c r="B277"/>
  <c r="E277" s="1"/>
  <c r="B278"/>
  <c r="E278" s="1"/>
  <c r="B279"/>
  <c r="E279" s="1"/>
  <c r="B280"/>
  <c r="E280" s="1"/>
  <c r="B281"/>
  <c r="E281" s="1"/>
  <c r="B282"/>
  <c r="E282" s="1"/>
  <c r="B283"/>
  <c r="E283" s="1"/>
  <c r="B284"/>
  <c r="E284" s="1"/>
  <c r="B286"/>
  <c r="E286" s="1"/>
  <c r="B288"/>
  <c r="E288" s="1"/>
  <c r="B289"/>
  <c r="E289" s="1"/>
  <c r="B290"/>
  <c r="E290" s="1"/>
  <c r="B292"/>
  <c r="E292" s="1"/>
  <c r="B294"/>
  <c r="E294" s="1"/>
  <c r="B295"/>
  <c r="E295" s="1"/>
  <c r="B296"/>
  <c r="E296" s="1"/>
  <c r="B297"/>
  <c r="E297" s="1"/>
  <c r="B298"/>
  <c r="E298" s="1"/>
  <c r="B299"/>
  <c r="E299" s="1"/>
  <c r="B300"/>
  <c r="E300" s="1"/>
  <c r="B301"/>
  <c r="E301" s="1"/>
  <c r="B302"/>
  <c r="E302" s="1"/>
  <c r="B303"/>
  <c r="E303" s="1"/>
  <c r="B305"/>
  <c r="E305" s="1"/>
  <c r="B307"/>
  <c r="E307" s="1"/>
  <c r="B308"/>
  <c r="E308" s="1"/>
  <c r="B309"/>
  <c r="E309" s="1"/>
  <c r="B310"/>
  <c r="E310" s="1"/>
  <c r="B311"/>
  <c r="E311" s="1"/>
  <c r="B312"/>
  <c r="E312" s="1"/>
  <c r="B313"/>
  <c r="E313" s="1"/>
  <c r="B314"/>
  <c r="E314" s="1"/>
  <c r="B315"/>
  <c r="E315" s="1"/>
  <c r="B316"/>
  <c r="E316" s="1"/>
  <c r="B317"/>
  <c r="E317" s="1"/>
  <c r="B318"/>
  <c r="E318" s="1"/>
  <c r="B319"/>
  <c r="E319" s="1"/>
  <c r="B320"/>
  <c r="E320" s="1"/>
  <c r="B321"/>
  <c r="E321" s="1"/>
  <c r="B322"/>
  <c r="E322" s="1"/>
  <c r="B323"/>
  <c r="E323" s="1"/>
  <c r="B324"/>
  <c r="E324" s="1"/>
  <c r="B325"/>
  <c r="E325" s="1"/>
  <c r="B326"/>
  <c r="E326" s="1"/>
  <c r="B327"/>
  <c r="E327" s="1"/>
  <c r="B328"/>
  <c r="E328" s="1"/>
  <c r="B329"/>
  <c r="E329" s="1"/>
  <c r="B330"/>
  <c r="E330" s="1"/>
  <c r="B331"/>
  <c r="E331" s="1"/>
  <c r="B332"/>
  <c r="E332" s="1"/>
  <c r="B333"/>
  <c r="E333" s="1"/>
  <c r="B334"/>
  <c r="E334" s="1"/>
  <c r="B335"/>
  <c r="E335" s="1"/>
  <c r="B336"/>
  <c r="E336" s="1"/>
  <c r="B337"/>
  <c r="E337" s="1"/>
  <c r="B338"/>
  <c r="E338" s="1"/>
  <c r="B339"/>
  <c r="E339" s="1"/>
  <c r="B340"/>
  <c r="E340" s="1"/>
  <c r="B341"/>
  <c r="E341" s="1"/>
  <c r="B343"/>
  <c r="E343" s="1"/>
  <c r="B344"/>
  <c r="E344" s="1"/>
  <c r="B346"/>
  <c r="E346" s="1"/>
  <c r="B347"/>
  <c r="E347" s="1"/>
  <c r="B348"/>
  <c r="E348" s="1"/>
  <c r="B352"/>
  <c r="E352" s="1"/>
  <c r="B354"/>
  <c r="E354" s="1"/>
  <c r="B355"/>
  <c r="E355" s="1"/>
  <c r="B356"/>
  <c r="E356" s="1"/>
  <c r="B357"/>
  <c r="E357" s="1"/>
  <c r="B48"/>
  <c r="E48" s="1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2"/>
  <c r="B17"/>
  <c r="B18"/>
  <c r="B19"/>
  <c r="B20"/>
  <c r="B21"/>
  <c r="B22"/>
  <c r="B23"/>
  <c r="B24"/>
  <c r="B25"/>
  <c r="B26"/>
  <c r="B2"/>
  <c r="B27"/>
  <c r="B28"/>
  <c r="B3"/>
  <c r="B4"/>
  <c r="B29"/>
  <c r="B30"/>
  <c r="B31"/>
  <c r="B32"/>
  <c r="B33"/>
  <c r="B34"/>
  <c r="B35"/>
  <c r="B36"/>
  <c r="B37"/>
  <c r="B38"/>
  <c r="B39"/>
  <c r="B40"/>
  <c r="B41"/>
  <c r="B5"/>
  <c r="B42"/>
  <c r="B43"/>
  <c r="B44"/>
  <c r="B45"/>
  <c r="B46"/>
  <c r="B47"/>
  <c r="B48"/>
  <c r="B6"/>
  <c r="B7"/>
  <c r="B49"/>
  <c r="B50"/>
  <c r="B51"/>
  <c r="B52"/>
  <c r="B53"/>
  <c r="B58"/>
  <c r="B56"/>
  <c r="B54"/>
  <c r="B55"/>
  <c r="B57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"/>
  <c r="B87"/>
  <c r="B88"/>
  <c r="B89"/>
  <c r="B90"/>
  <c r="B91"/>
  <c r="B9"/>
  <c r="B10"/>
  <c r="B11"/>
  <c r="B92"/>
  <c r="B93"/>
  <c r="B94"/>
  <c r="B95"/>
  <c r="B96"/>
  <c r="B97"/>
  <c r="B98"/>
  <c r="B99"/>
  <c r="B100"/>
  <c r="B101"/>
  <c r="B102"/>
  <c r="B103"/>
  <c r="B104"/>
  <c r="B105"/>
  <c r="B106"/>
  <c r="B107"/>
  <c r="B108"/>
  <c r="B12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3"/>
  <c r="B14"/>
  <c r="B127"/>
  <c r="B15"/>
  <c r="B128"/>
  <c r="B129"/>
  <c r="B130"/>
  <c r="B131"/>
  <c r="B132"/>
  <c r="B133"/>
  <c r="B134"/>
  <c r="B135"/>
  <c r="B136"/>
  <c r="B16"/>
  <c r="E17"/>
  <c r="E18"/>
  <c r="E19"/>
  <c r="E20"/>
  <c r="E21"/>
  <c r="E22"/>
  <c r="E23"/>
  <c r="E24"/>
  <c r="E25"/>
  <c r="E26"/>
  <c r="E2"/>
  <c r="E27"/>
  <c r="E28"/>
  <c r="E3"/>
  <c r="E4"/>
  <c r="E29"/>
  <c r="E30"/>
  <c r="E31"/>
  <c r="E32"/>
  <c r="E33"/>
  <c r="E34"/>
  <c r="E35"/>
  <c r="E36"/>
  <c r="E37"/>
  <c r="E38"/>
  <c r="E39"/>
  <c r="E40"/>
  <c r="E41"/>
  <c r="E5"/>
  <c r="E42"/>
  <c r="E43"/>
  <c r="E44"/>
  <c r="E45"/>
  <c r="E46"/>
  <c r="E47"/>
  <c r="E48"/>
  <c r="E6"/>
  <c r="E7"/>
  <c r="E49"/>
  <c r="E50"/>
  <c r="E51"/>
  <c r="E52"/>
  <c r="E53"/>
  <c r="E58"/>
  <c r="E56"/>
  <c r="E54"/>
  <c r="E55"/>
  <c r="E57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"/>
  <c r="E87"/>
  <c r="E88"/>
  <c r="E89"/>
  <c r="E90"/>
  <c r="E91"/>
  <c r="E9"/>
  <c r="E10"/>
  <c r="E11"/>
  <c r="E92"/>
  <c r="E93"/>
  <c r="E94"/>
  <c r="E95"/>
  <c r="E96"/>
  <c r="E97"/>
  <c r="E98"/>
  <c r="E99"/>
  <c r="E100"/>
  <c r="E101"/>
  <c r="E102"/>
  <c r="E103"/>
  <c r="E104"/>
  <c r="E105"/>
  <c r="E106"/>
  <c r="E107"/>
  <c r="E108"/>
  <c r="E12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3"/>
  <c r="E14"/>
  <c r="E127"/>
  <c r="E15"/>
  <c r="E128"/>
  <c r="E129"/>
  <c r="E130"/>
  <c r="E131"/>
  <c r="E132"/>
  <c r="E133"/>
  <c r="E134"/>
  <c r="E135"/>
  <c r="E136"/>
  <c r="E16"/>
  <c r="G3" i="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2"/>
  <c r="B11"/>
  <c r="B12"/>
  <c r="B13"/>
  <c r="B14"/>
  <c r="B15"/>
  <c r="B16"/>
  <c r="B17"/>
  <c r="B2"/>
  <c r="B18"/>
  <c r="B19"/>
  <c r="B20"/>
  <c r="B21"/>
  <c r="B22"/>
  <c r="B23"/>
  <c r="B24"/>
  <c r="B25"/>
  <c r="B26"/>
  <c r="B3"/>
  <c r="B4"/>
  <c r="B27"/>
  <c r="B28"/>
  <c r="B5"/>
  <c r="B6"/>
  <c r="B29"/>
  <c r="B30"/>
  <c r="B31"/>
  <c r="B32"/>
  <c r="B7"/>
  <c r="B33"/>
  <c r="B34"/>
  <c r="B35"/>
  <c r="B8"/>
  <c r="B36"/>
  <c r="B37"/>
  <c r="B38"/>
  <c r="B39"/>
  <c r="B40"/>
  <c r="B9"/>
  <c r="B41"/>
  <c r="B42"/>
  <c r="B43"/>
  <c r="B44"/>
  <c r="B45"/>
  <c r="B46"/>
  <c r="B10"/>
  <c r="E46"/>
  <c r="E45"/>
  <c r="E44"/>
  <c r="E43"/>
  <c r="E42"/>
  <c r="E41"/>
  <c r="E9"/>
  <c r="E40"/>
  <c r="E39"/>
  <c r="E38"/>
  <c r="E37"/>
  <c r="E36"/>
  <c r="E8"/>
  <c r="E35"/>
  <c r="E34"/>
  <c r="E33"/>
  <c r="E7"/>
  <c r="E32"/>
  <c r="E31"/>
  <c r="E30"/>
  <c r="E29"/>
  <c r="E6"/>
  <c r="E5"/>
  <c r="E28"/>
  <c r="E27"/>
  <c r="E4"/>
  <c r="E3"/>
  <c r="E26"/>
  <c r="E25"/>
  <c r="E24"/>
  <c r="E23"/>
  <c r="E22"/>
  <c r="E21"/>
  <c r="E20"/>
  <c r="E19"/>
  <c r="E18"/>
  <c r="E2"/>
  <c r="E17"/>
  <c r="E16"/>
  <c r="E15"/>
  <c r="E14"/>
  <c r="E13"/>
  <c r="E12"/>
  <c r="E11"/>
  <c r="E10"/>
  <c r="G38" i="4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37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B269"/>
  <c r="B74"/>
  <c r="B268"/>
  <c r="B267"/>
  <c r="B266"/>
  <c r="B73"/>
  <c r="B265"/>
  <c r="B264"/>
  <c r="B263"/>
  <c r="B262"/>
  <c r="B261"/>
  <c r="B260"/>
  <c r="B259"/>
  <c r="B72"/>
  <c r="B71"/>
  <c r="B70"/>
  <c r="B258"/>
  <c r="B257"/>
  <c r="B256"/>
  <c r="B255"/>
  <c r="B69"/>
  <c r="B254"/>
  <c r="B253"/>
  <c r="B252"/>
  <c r="B251"/>
  <c r="B250"/>
  <c r="B68"/>
  <c r="B249"/>
  <c r="B248"/>
  <c r="B67"/>
  <c r="B247"/>
  <c r="B66"/>
  <c r="B246"/>
  <c r="B245"/>
  <c r="B244"/>
  <c r="B65"/>
  <c r="B243"/>
  <c r="B242"/>
  <c r="B241"/>
  <c r="B240"/>
  <c r="B239"/>
  <c r="B238"/>
  <c r="B237"/>
  <c r="B236"/>
  <c r="B235"/>
  <c r="B234"/>
  <c r="B233"/>
  <c r="B232"/>
  <c r="B64"/>
  <c r="B63"/>
  <c r="B231"/>
  <c r="B230"/>
  <c r="B229"/>
  <c r="B228"/>
  <c r="B227"/>
  <c r="B226"/>
  <c r="B62"/>
  <c r="B61"/>
  <c r="B60"/>
  <c r="B225"/>
  <c r="B224"/>
  <c r="B59"/>
  <c r="B223"/>
  <c r="B222"/>
  <c r="B221"/>
  <c r="B58"/>
  <c r="B57"/>
  <c r="B220"/>
  <c r="B219"/>
  <c r="B218"/>
  <c r="B217"/>
  <c r="B216"/>
  <c r="B215"/>
  <c r="B214"/>
  <c r="B213"/>
  <c r="B212"/>
  <c r="B211"/>
  <c r="B210"/>
  <c r="B209"/>
  <c r="B56"/>
  <c r="B208"/>
  <c r="B207"/>
  <c r="B55"/>
  <c r="B206"/>
  <c r="B54"/>
  <c r="B53"/>
  <c r="B205"/>
  <c r="B52"/>
  <c r="B204"/>
  <c r="B203"/>
  <c r="B202"/>
  <c r="B201"/>
  <c r="B200"/>
  <c r="B199"/>
  <c r="B198"/>
  <c r="B51"/>
  <c r="B50"/>
  <c r="B197"/>
  <c r="B196"/>
  <c r="B49"/>
  <c r="B195"/>
  <c r="B48"/>
  <c r="B194"/>
  <c r="B193"/>
  <c r="B47"/>
  <c r="B192"/>
  <c r="B191"/>
  <c r="B190"/>
  <c r="B189"/>
  <c r="B188"/>
  <c r="B46"/>
  <c r="B187"/>
  <c r="B186"/>
  <c r="B185"/>
  <c r="B184"/>
  <c r="B183"/>
  <c r="B45"/>
  <c r="B182"/>
  <c r="B181"/>
  <c r="B44"/>
  <c r="B180"/>
  <c r="B43"/>
  <c r="B42"/>
  <c r="B179"/>
  <c r="B178"/>
  <c r="B75"/>
  <c r="B177"/>
  <c r="B41"/>
  <c r="B176"/>
  <c r="B175"/>
  <c r="B174"/>
  <c r="B173"/>
  <c r="B172"/>
  <c r="B40"/>
  <c r="B171"/>
  <c r="B170"/>
  <c r="B39"/>
  <c r="B169"/>
  <c r="B38"/>
  <c r="B168"/>
  <c r="B37"/>
  <c r="B167"/>
  <c r="B166"/>
  <c r="B165"/>
  <c r="B36"/>
  <c r="B164"/>
  <c r="B35"/>
  <c r="B34"/>
  <c r="B163"/>
  <c r="B162"/>
  <c r="B161"/>
  <c r="B33"/>
  <c r="B160"/>
  <c r="B159"/>
  <c r="B158"/>
  <c r="B157"/>
  <c r="B156"/>
  <c r="B155"/>
  <c r="B154"/>
  <c r="B153"/>
  <c r="B152"/>
  <c r="B151"/>
  <c r="B32"/>
  <c r="B31"/>
  <c r="B150"/>
  <c r="B149"/>
  <c r="B30"/>
  <c r="B148"/>
  <c r="B147"/>
  <c r="B146"/>
  <c r="B145"/>
  <c r="B144"/>
  <c r="B29"/>
  <c r="B143"/>
  <c r="B142"/>
  <c r="B28"/>
  <c r="B141"/>
  <c r="B140"/>
  <c r="B139"/>
  <c r="B138"/>
  <c r="B137"/>
  <c r="B136"/>
  <c r="B135"/>
  <c r="B27"/>
  <c r="B26"/>
  <c r="B134"/>
  <c r="B25"/>
  <c r="B133"/>
  <c r="B132"/>
  <c r="B131"/>
  <c r="B130"/>
  <c r="B24"/>
  <c r="B129"/>
  <c r="B128"/>
  <c r="B23"/>
  <c r="B22"/>
  <c r="B127"/>
  <c r="B126"/>
  <c r="B125"/>
  <c r="B124"/>
  <c r="B123"/>
  <c r="B122"/>
  <c r="B21"/>
  <c r="B20"/>
  <c r="B121"/>
  <c r="B120"/>
  <c r="B119"/>
  <c r="B118"/>
  <c r="B117"/>
  <c r="B116"/>
  <c r="B115"/>
  <c r="B114"/>
  <c r="B113"/>
  <c r="B112"/>
  <c r="B111"/>
  <c r="B110"/>
  <c r="B109"/>
  <c r="B19"/>
  <c r="B108"/>
  <c r="B107"/>
  <c r="B106"/>
  <c r="B18"/>
  <c r="B17"/>
  <c r="B105"/>
  <c r="B104"/>
  <c r="B103"/>
  <c r="B16"/>
  <c r="B102"/>
  <c r="B15"/>
  <c r="B101"/>
  <c r="B14"/>
  <c r="B100"/>
  <c r="B13"/>
  <c r="B12"/>
  <c r="B99"/>
  <c r="B11"/>
  <c r="B98"/>
  <c r="B97"/>
  <c r="B10"/>
  <c r="B9"/>
  <c r="B96"/>
  <c r="B8"/>
  <c r="B95"/>
  <c r="B94"/>
  <c r="B93"/>
  <c r="B92"/>
  <c r="B91"/>
  <c r="B7"/>
  <c r="B6"/>
  <c r="B90"/>
  <c r="B5"/>
  <c r="B89"/>
  <c r="B88"/>
  <c r="B87"/>
  <c r="B4"/>
  <c r="B86"/>
  <c r="B85"/>
  <c r="B84"/>
  <c r="B83"/>
  <c r="B3"/>
  <c r="E2"/>
  <c r="B2"/>
  <c r="B82"/>
  <c r="B81"/>
  <c r="B80"/>
  <c r="B79"/>
  <c r="B78"/>
  <c r="B77"/>
  <c r="B76"/>
  <c r="E3" i="1"/>
  <c r="F3" s="1"/>
  <c r="E4"/>
  <c r="F4" s="1"/>
  <c r="E5"/>
  <c r="F5" s="1"/>
  <c r="E6"/>
  <c r="F6" s="1"/>
  <c r="E7"/>
  <c r="F7" s="1"/>
  <c r="E8"/>
  <c r="F8" s="1"/>
  <c r="E9"/>
  <c r="F9" s="1"/>
  <c r="E10"/>
  <c r="F10" s="1"/>
  <c r="E11"/>
  <c r="F11" s="1"/>
  <c r="E12"/>
  <c r="F12" s="1"/>
  <c r="E13"/>
  <c r="F13" s="1"/>
  <c r="E14"/>
  <c r="F14" s="1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F51" s="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2"/>
  <c r="F2" s="1"/>
  <c r="B83"/>
  <c r="B103"/>
  <c r="B104"/>
  <c r="B105"/>
  <c r="B10"/>
  <c r="G10" s="1"/>
  <c r="B106"/>
  <c r="B107"/>
  <c r="B108"/>
  <c r="B11"/>
  <c r="G11" s="1"/>
  <c r="B109"/>
  <c r="B120"/>
  <c r="B134"/>
  <c r="B135"/>
  <c r="B141"/>
  <c r="B142"/>
  <c r="B25"/>
  <c r="G25" s="1"/>
  <c r="B149"/>
  <c r="B160"/>
  <c r="B161"/>
  <c r="B162"/>
  <c r="B176"/>
  <c r="B177"/>
  <c r="B178"/>
  <c r="B179"/>
  <c r="B190"/>
  <c r="B49"/>
  <c r="G49" s="1"/>
  <c r="B191"/>
  <c r="B192"/>
  <c r="B194"/>
  <c r="B54"/>
  <c r="G54" s="1"/>
  <c r="B238"/>
  <c r="B239"/>
  <c r="B240"/>
  <c r="B241"/>
  <c r="B70"/>
  <c r="G70" s="1"/>
  <c r="B268"/>
  <c r="B269"/>
  <c r="B270"/>
  <c r="B271"/>
  <c r="B272"/>
  <c r="B71"/>
  <c r="G71" s="1"/>
  <c r="B273"/>
  <c r="B274"/>
  <c r="B275"/>
  <c r="B276"/>
  <c r="B277"/>
  <c r="B278"/>
  <c r="B279"/>
  <c r="B72"/>
  <c r="G72" s="1"/>
  <c r="B283"/>
  <c r="B284"/>
  <c r="B6"/>
  <c r="G6" s="1"/>
  <c r="B15"/>
  <c r="G15" s="1"/>
  <c r="B18"/>
  <c r="G18" s="1"/>
  <c r="B29"/>
  <c r="G29" s="1"/>
  <c r="B32"/>
  <c r="G32" s="1"/>
  <c r="B33"/>
  <c r="G33" s="1"/>
  <c r="B34"/>
  <c r="G34" s="1"/>
  <c r="B35"/>
  <c r="G35" s="1"/>
  <c r="B39"/>
  <c r="G39" s="1"/>
  <c r="B40"/>
  <c r="G40" s="1"/>
  <c r="B77"/>
  <c r="B78"/>
  <c r="B79"/>
  <c r="B80"/>
  <c r="B81"/>
  <c r="B82"/>
  <c r="B2"/>
  <c r="G2" s="1"/>
  <c r="B4"/>
  <c r="G4" s="1"/>
  <c r="B5"/>
  <c r="G5" s="1"/>
  <c r="B84"/>
  <c r="B85"/>
  <c r="B86"/>
  <c r="B87"/>
  <c r="B88"/>
  <c r="B7"/>
  <c r="G7" s="1"/>
  <c r="B89"/>
  <c r="B8"/>
  <c r="G8" s="1"/>
  <c r="B90"/>
  <c r="B91"/>
  <c r="B92"/>
  <c r="B93"/>
  <c r="B94"/>
  <c r="B95"/>
  <c r="B96"/>
  <c r="B97"/>
  <c r="B98"/>
  <c r="B99"/>
  <c r="B9"/>
  <c r="G9" s="1"/>
  <c r="B100"/>
  <c r="B101"/>
  <c r="B102"/>
  <c r="B110"/>
  <c r="B111"/>
  <c r="B12"/>
  <c r="G12" s="1"/>
  <c r="B13"/>
  <c r="G13" s="1"/>
  <c r="B14"/>
  <c r="G14" s="1"/>
  <c r="B112"/>
  <c r="B113"/>
  <c r="B114"/>
  <c r="B115"/>
  <c r="B116"/>
  <c r="B117"/>
  <c r="B118"/>
  <c r="B119"/>
  <c r="B121"/>
  <c r="B122"/>
  <c r="B123"/>
  <c r="B124"/>
  <c r="B125"/>
  <c r="B126"/>
  <c r="B127"/>
  <c r="B128"/>
  <c r="B129"/>
  <c r="B130"/>
  <c r="B131"/>
  <c r="B16"/>
  <c r="G16" s="1"/>
  <c r="B17"/>
  <c r="G17" s="1"/>
  <c r="B132"/>
  <c r="B133"/>
  <c r="B136"/>
  <c r="B19"/>
  <c r="G19" s="1"/>
  <c r="B137"/>
  <c r="B138"/>
  <c r="B139"/>
  <c r="B140"/>
  <c r="B143"/>
  <c r="B144"/>
  <c r="B20"/>
  <c r="G20" s="1"/>
  <c r="B145"/>
  <c r="B146"/>
  <c r="B21"/>
  <c r="G21" s="1"/>
  <c r="B22"/>
  <c r="G22" s="1"/>
  <c r="B147"/>
  <c r="B148"/>
  <c r="B23"/>
  <c r="G23" s="1"/>
  <c r="B24"/>
  <c r="G24" s="1"/>
  <c r="B150"/>
  <c r="B151"/>
  <c r="B152"/>
  <c r="B153"/>
  <c r="B154"/>
  <c r="B26"/>
  <c r="G26" s="1"/>
  <c r="B27"/>
  <c r="G27" s="1"/>
  <c r="B155"/>
  <c r="B28"/>
  <c r="G28" s="1"/>
  <c r="B156"/>
  <c r="B157"/>
  <c r="B158"/>
  <c r="B159"/>
  <c r="B163"/>
  <c r="B164"/>
  <c r="B30"/>
  <c r="G30" s="1"/>
  <c r="B165"/>
  <c r="B31"/>
  <c r="G31" s="1"/>
  <c r="B166"/>
  <c r="B167"/>
  <c r="B36"/>
  <c r="G36" s="1"/>
  <c r="B37"/>
  <c r="G37" s="1"/>
  <c r="B38"/>
  <c r="G38" s="1"/>
  <c r="B168"/>
  <c r="B169"/>
  <c r="B170"/>
  <c r="B171"/>
  <c r="B172"/>
  <c r="B173"/>
  <c r="B174"/>
  <c r="B175"/>
  <c r="B180"/>
  <c r="B181"/>
  <c r="B41"/>
  <c r="G41" s="1"/>
  <c r="B182"/>
  <c r="B183"/>
  <c r="B42"/>
  <c r="G42" s="1"/>
  <c r="B184"/>
  <c r="B185"/>
  <c r="B186"/>
  <c r="B187"/>
  <c r="B188"/>
  <c r="B189"/>
  <c r="B43"/>
  <c r="G43" s="1"/>
  <c r="B44"/>
  <c r="G44" s="1"/>
  <c r="B45"/>
  <c r="G45" s="1"/>
  <c r="B46"/>
  <c r="G46" s="1"/>
  <c r="B47"/>
  <c r="G47" s="1"/>
  <c r="B48"/>
  <c r="G48" s="1"/>
  <c r="B193"/>
  <c r="B50"/>
  <c r="G50" s="1"/>
  <c r="B51"/>
  <c r="G51" s="1"/>
  <c r="B195"/>
  <c r="B52"/>
  <c r="G52" s="1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53"/>
  <c r="G53" s="1"/>
  <c r="B223"/>
  <c r="B224"/>
  <c r="B225"/>
  <c r="B226"/>
  <c r="B55"/>
  <c r="G55" s="1"/>
  <c r="B56"/>
  <c r="G56" s="1"/>
  <c r="B227"/>
  <c r="B57"/>
  <c r="G57" s="1"/>
  <c r="B228"/>
  <c r="B229"/>
  <c r="B230"/>
  <c r="B231"/>
  <c r="B232"/>
  <c r="B58"/>
  <c r="G58" s="1"/>
  <c r="B233"/>
  <c r="B234"/>
  <c r="B235"/>
  <c r="B236"/>
  <c r="B59"/>
  <c r="G59" s="1"/>
  <c r="B237"/>
  <c r="B242"/>
  <c r="B60"/>
  <c r="G60" s="1"/>
  <c r="B243"/>
  <c r="B244"/>
  <c r="B61"/>
  <c r="G61" s="1"/>
  <c r="B245"/>
  <c r="B246"/>
  <c r="B247"/>
  <c r="B62"/>
  <c r="G62" s="1"/>
  <c r="B63"/>
  <c r="G63" s="1"/>
  <c r="B248"/>
  <c r="B249"/>
  <c r="B250"/>
  <c r="B251"/>
  <c r="B252"/>
  <c r="B64"/>
  <c r="G64" s="1"/>
  <c r="B253"/>
  <c r="B254"/>
  <c r="B255"/>
  <c r="B256"/>
  <c r="B257"/>
  <c r="B258"/>
  <c r="B259"/>
  <c r="B260"/>
  <c r="B65"/>
  <c r="G65" s="1"/>
  <c r="B261"/>
  <c r="B66"/>
  <c r="G66" s="1"/>
  <c r="B262"/>
  <c r="B263"/>
  <c r="B67"/>
  <c r="G67" s="1"/>
  <c r="B264"/>
  <c r="B68"/>
  <c r="G68" s="1"/>
  <c r="B265"/>
  <c r="B266"/>
  <c r="B267"/>
  <c r="B69"/>
  <c r="G69" s="1"/>
  <c r="B73"/>
  <c r="G73" s="1"/>
  <c r="B280"/>
  <c r="B281"/>
  <c r="B282"/>
  <c r="B285"/>
  <c r="B74"/>
  <c r="G74" s="1"/>
  <c r="B286"/>
  <c r="B287"/>
  <c r="B288"/>
  <c r="B289"/>
  <c r="B290"/>
  <c r="B291"/>
  <c r="B292"/>
  <c r="B75"/>
  <c r="G75" s="1"/>
  <c r="B76"/>
  <c r="G76" s="1"/>
  <c r="B293"/>
  <c r="B294"/>
  <c r="B295"/>
  <c r="B296"/>
  <c r="B3"/>
  <c r="G3" s="1"/>
  <c r="I39" i="11" l="1"/>
  <c r="I5"/>
  <c r="I92"/>
  <c r="I32"/>
  <c r="I90"/>
  <c r="I93"/>
  <c r="I22"/>
  <c r="I96"/>
  <c r="I37"/>
  <c r="I28"/>
  <c r="I68"/>
  <c r="I26"/>
  <c r="I72"/>
  <c r="I76"/>
  <c r="I10"/>
  <c r="I85"/>
  <c r="I15"/>
  <c r="I8"/>
  <c r="I56"/>
  <c r="I47"/>
  <c r="I20"/>
  <c r="I60"/>
  <c r="I52"/>
  <c r="I45"/>
  <c r="I99"/>
  <c r="I91"/>
  <c r="I50"/>
  <c r="I48"/>
  <c r="I94"/>
  <c r="I4"/>
  <c r="I11"/>
  <c r="I63"/>
  <c r="I16"/>
  <c r="I69"/>
  <c r="I73"/>
  <c r="I24"/>
  <c r="I75"/>
  <c r="I31"/>
  <c r="I77"/>
  <c r="I44"/>
  <c r="I86"/>
  <c r="I89"/>
  <c r="I100"/>
  <c r="I34"/>
  <c r="I61"/>
  <c r="I67"/>
  <c r="I25"/>
  <c r="I64"/>
  <c r="I84"/>
  <c r="I14"/>
  <c r="I19"/>
  <c r="I51"/>
  <c r="I97"/>
  <c r="I35"/>
  <c r="I87"/>
  <c r="I30"/>
  <c r="I43"/>
  <c r="I6"/>
  <c r="I65"/>
  <c r="I17"/>
  <c r="I80"/>
  <c r="I62"/>
  <c r="I78"/>
  <c r="I49"/>
  <c r="I74"/>
  <c r="I58"/>
  <c r="I23"/>
  <c r="I54"/>
  <c r="I70"/>
  <c r="I12"/>
  <c r="I33"/>
  <c r="I82"/>
  <c r="I7"/>
  <c r="I79"/>
  <c r="I57"/>
  <c r="I59"/>
  <c r="I53"/>
  <c r="I9"/>
  <c r="I13"/>
  <c r="I66"/>
  <c r="I18"/>
  <c r="I71"/>
  <c r="I21"/>
  <c r="I27"/>
  <c r="I29"/>
  <c r="I36"/>
  <c r="I81"/>
  <c r="I83"/>
  <c r="I88"/>
  <c r="I98"/>
  <c r="I46"/>
  <c r="I55"/>
  <c r="I38"/>
  <c r="J57" i="10"/>
  <c r="J3"/>
  <c r="J55"/>
  <c r="J56"/>
  <c r="J5"/>
  <c r="J2"/>
  <c r="J4"/>
  <c r="E205" i="3"/>
  <c r="F205" s="1"/>
  <c r="F357"/>
  <c r="F355"/>
  <c r="F353"/>
  <c r="F351"/>
  <c r="F349"/>
  <c r="F347"/>
  <c r="F345"/>
  <c r="F343"/>
  <c r="F341"/>
  <c r="F339"/>
  <c r="F337"/>
  <c r="F335"/>
  <c r="F333"/>
  <c r="F331"/>
  <c r="F329"/>
  <c r="F327"/>
  <c r="F325"/>
  <c r="F323"/>
  <c r="F321"/>
  <c r="F319"/>
  <c r="F317"/>
  <c r="F315"/>
  <c r="F313"/>
  <c r="F311"/>
  <c r="F309"/>
  <c r="F307"/>
  <c r="F305"/>
  <c r="F303"/>
  <c r="F301"/>
  <c r="F299"/>
  <c r="F297"/>
  <c r="F295"/>
  <c r="F293"/>
  <c r="F291"/>
  <c r="F289"/>
  <c r="F287"/>
  <c r="F285"/>
  <c r="F283"/>
  <c r="F281"/>
  <c r="F279"/>
  <c r="F277"/>
  <c r="F275"/>
  <c r="F273"/>
  <c r="F271"/>
  <c r="F269"/>
  <c r="F267"/>
  <c r="F265"/>
  <c r="F263"/>
  <c r="F261"/>
  <c r="F259"/>
  <c r="F257"/>
  <c r="F255"/>
  <c r="F253"/>
  <c r="F251"/>
  <c r="F249"/>
  <c r="F247"/>
  <c r="F245"/>
  <c r="F243"/>
  <c r="F241"/>
  <c r="F239"/>
  <c r="F237"/>
  <c r="F235"/>
  <c r="F233"/>
  <c r="F231"/>
  <c r="F229"/>
  <c r="F227"/>
  <c r="F225"/>
  <c r="F223"/>
  <c r="F221"/>
  <c r="F219"/>
  <c r="F217"/>
  <c r="F215"/>
  <c r="F213"/>
  <c r="F211"/>
  <c r="F209"/>
  <c r="F207"/>
  <c r="F203"/>
  <c r="F201"/>
  <c r="F199"/>
  <c r="F197"/>
  <c r="F195"/>
  <c r="F193"/>
  <c r="F191"/>
  <c r="F189"/>
  <c r="F187"/>
  <c r="F185"/>
  <c r="F183"/>
  <c r="F181"/>
  <c r="F179"/>
  <c r="F177"/>
  <c r="F175"/>
  <c r="F173"/>
  <c r="F171"/>
  <c r="F169"/>
  <c r="F167"/>
  <c r="F165"/>
  <c r="F163"/>
  <c r="F161"/>
  <c r="F159"/>
  <c r="F157"/>
  <c r="F155"/>
  <c r="F153"/>
  <c r="F151"/>
  <c r="F149"/>
  <c r="F147"/>
  <c r="F145"/>
  <c r="F143"/>
  <c r="F141"/>
  <c r="F139"/>
  <c r="F137"/>
  <c r="F135"/>
  <c r="F133"/>
  <c r="F131"/>
  <c r="F129"/>
  <c r="F127"/>
  <c r="F125"/>
  <c r="F123"/>
  <c r="F121"/>
  <c r="F119"/>
  <c r="F117"/>
  <c r="F115"/>
  <c r="F113"/>
  <c r="F111"/>
  <c r="F109"/>
  <c r="F107"/>
  <c r="F105"/>
  <c r="F103"/>
  <c r="F101"/>
  <c r="F99"/>
  <c r="F97"/>
  <c r="F95"/>
  <c r="F93"/>
  <c r="F91"/>
  <c r="F89"/>
  <c r="F87"/>
  <c r="F85"/>
  <c r="F83"/>
  <c r="F81"/>
  <c r="F79"/>
  <c r="F77"/>
  <c r="F75"/>
  <c r="F73"/>
  <c r="F71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  <c r="F5"/>
  <c r="F3"/>
  <c r="F2"/>
  <c r="F356"/>
  <c r="F354"/>
  <c r="F352"/>
  <c r="F350"/>
  <c r="F348"/>
  <c r="F346"/>
  <c r="F344"/>
  <c r="F342"/>
  <c r="F340"/>
  <c r="F338"/>
  <c r="F336"/>
  <c r="F334"/>
  <c r="F332"/>
  <c r="F330"/>
  <c r="F328"/>
  <c r="F326"/>
  <c r="F324"/>
  <c r="F322"/>
  <c r="F320"/>
  <c r="F318"/>
  <c r="F316"/>
  <c r="F314"/>
  <c r="F312"/>
  <c r="F310"/>
  <c r="F308"/>
  <c r="F306"/>
  <c r="F304"/>
  <c r="F302"/>
  <c r="F300"/>
  <c r="F298"/>
  <c r="F296"/>
  <c r="F294"/>
  <c r="F292"/>
  <c r="F290"/>
  <c r="F288"/>
  <c r="F286"/>
  <c r="F284"/>
  <c r="F282"/>
  <c r="F280"/>
  <c r="F278"/>
  <c r="F276"/>
  <c r="F274"/>
  <c r="F272"/>
  <c r="F270"/>
  <c r="F268"/>
  <c r="F266"/>
  <c r="F264"/>
  <c r="F262"/>
  <c r="F260"/>
  <c r="F258"/>
  <c r="F256"/>
  <c r="F254"/>
  <c r="F252"/>
  <c r="F250"/>
  <c r="F248"/>
  <c r="F246"/>
  <c r="F244"/>
  <c r="F242"/>
  <c r="F240"/>
  <c r="F238"/>
  <c r="F236"/>
  <c r="F234"/>
  <c r="F232"/>
  <c r="F230"/>
  <c r="F228"/>
  <c r="F226"/>
  <c r="F224"/>
  <c r="F222"/>
  <c r="F220"/>
  <c r="F218"/>
  <c r="F216"/>
  <c r="F214"/>
  <c r="F212"/>
  <c r="F210"/>
  <c r="F208"/>
  <c r="F206"/>
  <c r="F204"/>
  <c r="F202"/>
  <c r="F200"/>
  <c r="F198"/>
  <c r="F196"/>
  <c r="F194"/>
  <c r="F192"/>
  <c r="F190"/>
  <c r="F188"/>
  <c r="F186"/>
  <c r="F184"/>
  <c r="F182"/>
  <c r="F180"/>
  <c r="F178"/>
  <c r="F176"/>
  <c r="F174"/>
  <c r="F172"/>
  <c r="F170"/>
  <c r="F168"/>
  <c r="F166"/>
  <c r="F164"/>
  <c r="F162"/>
  <c r="F160"/>
  <c r="F158"/>
  <c r="F156"/>
  <c r="F154"/>
  <c r="F152"/>
  <c r="F150"/>
  <c r="F148"/>
  <c r="F146"/>
  <c r="F144"/>
  <c r="F142"/>
  <c r="F140"/>
  <c r="F138"/>
  <c r="F136"/>
  <c r="F134"/>
  <c r="F132"/>
  <c r="F130"/>
  <c r="F128"/>
  <c r="F126"/>
  <c r="F124"/>
  <c r="F122"/>
  <c r="F120"/>
  <c r="F118"/>
  <c r="F116"/>
  <c r="F114"/>
  <c r="F112"/>
  <c r="F110"/>
  <c r="F108"/>
  <c r="F106"/>
  <c r="F104"/>
  <c r="F102"/>
  <c r="F100"/>
  <c r="F98"/>
  <c r="F96"/>
  <c r="F94"/>
  <c r="F92"/>
  <c r="F90"/>
  <c r="F88"/>
  <c r="F86"/>
  <c r="F84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F36"/>
  <c r="F34"/>
  <c r="F32"/>
  <c r="F30"/>
  <c r="F28"/>
  <c r="F26"/>
  <c r="F24"/>
  <c r="F22"/>
  <c r="F20"/>
  <c r="F18"/>
  <c r="F16"/>
  <c r="F14"/>
  <c r="F12"/>
  <c r="F10"/>
  <c r="F8"/>
  <c r="F6"/>
  <c r="F4"/>
  <c r="C48"/>
  <c r="G48" s="1"/>
  <c r="C284"/>
  <c r="C282"/>
  <c r="C51"/>
  <c r="G51" s="1"/>
  <c r="C49"/>
  <c r="G49" s="1"/>
  <c r="C47"/>
  <c r="G47" s="1"/>
  <c r="C45"/>
  <c r="G45" s="1"/>
  <c r="C43"/>
  <c r="G43" s="1"/>
  <c r="C41"/>
  <c r="G41" s="1"/>
  <c r="C39"/>
  <c r="G39" s="1"/>
  <c r="C37"/>
  <c r="G37" s="1"/>
  <c r="C35"/>
  <c r="G35" s="1"/>
  <c r="C33"/>
  <c r="G33" s="1"/>
  <c r="C31"/>
  <c r="G31" s="1"/>
  <c r="C29"/>
  <c r="G29" s="1"/>
  <c r="C27"/>
  <c r="G27" s="1"/>
  <c r="C25"/>
  <c r="G25" s="1"/>
  <c r="C23"/>
  <c r="G23" s="1"/>
  <c r="C21"/>
  <c r="G21" s="1"/>
  <c r="C19"/>
  <c r="G19" s="1"/>
  <c r="C17"/>
  <c r="G17" s="1"/>
  <c r="C15"/>
  <c r="G15" s="1"/>
  <c r="C13"/>
  <c r="G13" s="1"/>
  <c r="C193"/>
  <c r="G193" s="1"/>
  <c r="C181"/>
  <c r="G181" s="1"/>
  <c r="C283"/>
  <c r="C281"/>
  <c r="C50"/>
  <c r="G50" s="1"/>
  <c r="C46"/>
  <c r="G46" s="1"/>
  <c r="C44"/>
  <c r="G44" s="1"/>
  <c r="C42"/>
  <c r="G42" s="1"/>
  <c r="C40"/>
  <c r="G40" s="1"/>
  <c r="C38"/>
  <c r="G38" s="1"/>
  <c r="C36"/>
  <c r="G36" s="1"/>
  <c r="C34"/>
  <c r="G34" s="1"/>
  <c r="C32"/>
  <c r="G32" s="1"/>
  <c r="C30"/>
  <c r="G30" s="1"/>
  <c r="C28"/>
  <c r="G28" s="1"/>
  <c r="C26"/>
  <c r="G26" s="1"/>
  <c r="C24"/>
  <c r="G24" s="1"/>
  <c r="C22"/>
  <c r="G22" s="1"/>
  <c r="C20"/>
  <c r="G20" s="1"/>
  <c r="C18"/>
  <c r="G18" s="1"/>
  <c r="C16"/>
  <c r="G16" s="1"/>
  <c r="C14"/>
  <c r="G14" s="1"/>
  <c r="C12"/>
  <c r="G12" s="1"/>
  <c r="C184"/>
  <c r="G184" s="1"/>
  <c r="G11"/>
  <c r="C279"/>
  <c r="C277"/>
  <c r="C275"/>
  <c r="C273"/>
  <c r="C271"/>
  <c r="C269"/>
  <c r="C267"/>
  <c r="C265"/>
  <c r="C263"/>
  <c r="C261"/>
  <c r="C259"/>
  <c r="G259" s="1"/>
  <c r="C257"/>
  <c r="G257" s="1"/>
  <c r="C255"/>
  <c r="G255" s="1"/>
  <c r="C253"/>
  <c r="G253" s="1"/>
  <c r="C251"/>
  <c r="G251" s="1"/>
  <c r="C249"/>
  <c r="G249" s="1"/>
  <c r="C247"/>
  <c r="G247" s="1"/>
  <c r="C245"/>
  <c r="G245" s="1"/>
  <c r="C243"/>
  <c r="G243" s="1"/>
  <c r="C241"/>
  <c r="G241" s="1"/>
  <c r="C239"/>
  <c r="G239" s="1"/>
  <c r="C237"/>
  <c r="G237" s="1"/>
  <c r="C235"/>
  <c r="G235" s="1"/>
  <c r="C194"/>
  <c r="G194" s="1"/>
  <c r="C191"/>
  <c r="G191" s="1"/>
  <c r="C189"/>
  <c r="G189" s="1"/>
  <c r="C187"/>
  <c r="G187" s="1"/>
  <c r="C185"/>
  <c r="G185" s="1"/>
  <c r="C182"/>
  <c r="G182" s="1"/>
  <c r="G284"/>
  <c r="G283"/>
  <c r="G282"/>
  <c r="G281"/>
  <c r="C280"/>
  <c r="C278"/>
  <c r="C276"/>
  <c r="C274"/>
  <c r="C272"/>
  <c r="C270"/>
  <c r="C268"/>
  <c r="C266"/>
  <c r="C264"/>
  <c r="C262"/>
  <c r="C260"/>
  <c r="C258"/>
  <c r="C256"/>
  <c r="C254"/>
  <c r="C252"/>
  <c r="C250"/>
  <c r="C248"/>
  <c r="C246"/>
  <c r="C244"/>
  <c r="C242"/>
  <c r="C240"/>
  <c r="C238"/>
  <c r="C236"/>
  <c r="C205"/>
  <c r="C192"/>
  <c r="G192" s="1"/>
  <c r="C190"/>
  <c r="G190" s="1"/>
  <c r="C188"/>
  <c r="G188" s="1"/>
  <c r="C186"/>
  <c r="G186" s="1"/>
  <c r="C183"/>
  <c r="G183" s="1"/>
  <c r="C180"/>
  <c r="G180" s="1"/>
  <c r="C179"/>
  <c r="G179" s="1"/>
  <c r="C178"/>
  <c r="G178" s="1"/>
  <c r="C177"/>
  <c r="G177" s="1"/>
  <c r="C176"/>
  <c r="G176" s="1"/>
  <c r="C175"/>
  <c r="G175" s="1"/>
  <c r="C174"/>
  <c r="G174" s="1"/>
  <c r="C173"/>
  <c r="G173" s="1"/>
  <c r="C172"/>
  <c r="G172" s="1"/>
  <c r="C171"/>
  <c r="G171" s="1"/>
  <c r="C170"/>
  <c r="G170" s="1"/>
  <c r="C169"/>
  <c r="G169" s="1"/>
  <c r="C168"/>
  <c r="G168" s="1"/>
  <c r="C167"/>
  <c r="G167" s="1"/>
  <c r="C166"/>
  <c r="G166" s="1"/>
  <c r="C165"/>
  <c r="G165" s="1"/>
  <c r="C164"/>
  <c r="G164" s="1"/>
  <c r="C163"/>
  <c r="G163" s="1"/>
  <c r="C162"/>
  <c r="G162" s="1"/>
  <c r="C161"/>
  <c r="G161" s="1"/>
  <c r="C160"/>
  <c r="G160" s="1"/>
  <c r="C159"/>
  <c r="G159" s="1"/>
  <c r="C158"/>
  <c r="G158" s="1"/>
  <c r="C157"/>
  <c r="G157" s="1"/>
  <c r="C156"/>
  <c r="G156" s="1"/>
  <c r="C155"/>
  <c r="G155" s="1"/>
  <c r="C154"/>
  <c r="G154" s="1"/>
  <c r="C153"/>
  <c r="G153" s="1"/>
  <c r="C152"/>
  <c r="G152" s="1"/>
  <c r="C151"/>
  <c r="G151" s="1"/>
  <c r="C150"/>
  <c r="G150" s="1"/>
  <c r="C149"/>
  <c r="G149" s="1"/>
  <c r="C148"/>
  <c r="G148" s="1"/>
  <c r="C147"/>
  <c r="G147" s="1"/>
  <c r="C146"/>
  <c r="G146" s="1"/>
  <c r="C145"/>
  <c r="G145" s="1"/>
  <c r="C144"/>
  <c r="G144" s="1"/>
  <c r="C143"/>
  <c r="G143" s="1"/>
  <c r="C142"/>
  <c r="G142" s="1"/>
  <c r="C141"/>
  <c r="G141" s="1"/>
  <c r="C140"/>
  <c r="G140" s="1"/>
  <c r="C139"/>
  <c r="G139" s="1"/>
  <c r="C138"/>
  <c r="G138" s="1"/>
  <c r="C137"/>
  <c r="G137" s="1"/>
  <c r="C136"/>
  <c r="G136" s="1"/>
  <c r="C135"/>
  <c r="G135" s="1"/>
  <c r="C134"/>
  <c r="G134" s="1"/>
  <c r="C133"/>
  <c r="G133" s="1"/>
  <c r="C132"/>
  <c r="G132" s="1"/>
  <c r="C131"/>
  <c r="G131" s="1"/>
  <c r="C130"/>
  <c r="G130" s="1"/>
  <c r="C129"/>
  <c r="G129" s="1"/>
  <c r="C128"/>
  <c r="G128" s="1"/>
  <c r="C127"/>
  <c r="G127" s="1"/>
  <c r="C126"/>
  <c r="G126" s="1"/>
  <c r="C125"/>
  <c r="G125" s="1"/>
  <c r="C124"/>
  <c r="G124" s="1"/>
  <c r="C123"/>
  <c r="G123" s="1"/>
  <c r="C122"/>
  <c r="G122" s="1"/>
  <c r="C121"/>
  <c r="G121" s="1"/>
  <c r="C120"/>
  <c r="G120" s="1"/>
  <c r="C119"/>
  <c r="G119" s="1"/>
  <c r="C118"/>
  <c r="G118" s="1"/>
  <c r="C117"/>
  <c r="G117" s="1"/>
  <c r="C116"/>
  <c r="G116" s="1"/>
  <c r="C115"/>
  <c r="G115" s="1"/>
  <c r="C114"/>
  <c r="G114" s="1"/>
  <c r="C113"/>
  <c r="G113" s="1"/>
  <c r="C112"/>
  <c r="G112" s="1"/>
  <c r="C111"/>
  <c r="G111" s="1"/>
  <c r="C110"/>
  <c r="G110" s="1"/>
  <c r="C109"/>
  <c r="G109" s="1"/>
  <c r="C108"/>
  <c r="G108" s="1"/>
  <c r="C107"/>
  <c r="G107" s="1"/>
  <c r="C106"/>
  <c r="G106" s="1"/>
  <c r="C105"/>
  <c r="G105" s="1"/>
  <c r="C104"/>
  <c r="G104" s="1"/>
  <c r="C103"/>
  <c r="G103" s="1"/>
  <c r="C102"/>
  <c r="G102" s="1"/>
  <c r="C101"/>
  <c r="G101" s="1"/>
  <c r="C100"/>
  <c r="G100" s="1"/>
  <c r="C99"/>
  <c r="G99" s="1"/>
  <c r="C98"/>
  <c r="G98" s="1"/>
  <c r="C97"/>
  <c r="G97" s="1"/>
  <c r="C96"/>
  <c r="G96" s="1"/>
  <c r="C95"/>
  <c r="G95" s="1"/>
  <c r="C94"/>
  <c r="G94" s="1"/>
  <c r="C93"/>
  <c r="G93" s="1"/>
  <c r="C92"/>
  <c r="G92" s="1"/>
  <c r="C91"/>
  <c r="G91" s="1"/>
  <c r="C90"/>
  <c r="G90" s="1"/>
  <c r="C89"/>
  <c r="G89" s="1"/>
  <c r="C88"/>
  <c r="G88" s="1"/>
  <c r="C87"/>
  <c r="G87" s="1"/>
  <c r="C86"/>
  <c r="G86" s="1"/>
  <c r="C85"/>
  <c r="G85" s="1"/>
  <c r="C84"/>
  <c r="G84" s="1"/>
  <c r="C83"/>
  <c r="G83" s="1"/>
  <c r="C82"/>
  <c r="G82" s="1"/>
  <c r="C81"/>
  <c r="G81" s="1"/>
  <c r="C80"/>
  <c r="G80" s="1"/>
  <c r="C79"/>
  <c r="G79" s="1"/>
  <c r="C78"/>
  <c r="G78" s="1"/>
  <c r="C77"/>
  <c r="G77" s="1"/>
  <c r="C76"/>
  <c r="G76" s="1"/>
  <c r="C75"/>
  <c r="G75" s="1"/>
  <c r="C74"/>
  <c r="G74" s="1"/>
  <c r="C73"/>
  <c r="G73" s="1"/>
  <c r="C72"/>
  <c r="G72" s="1"/>
  <c r="C71"/>
  <c r="G71" s="1"/>
  <c r="C70"/>
  <c r="G70" s="1"/>
  <c r="C69"/>
  <c r="G69" s="1"/>
  <c r="C68"/>
  <c r="G68" s="1"/>
  <c r="C67"/>
  <c r="G67" s="1"/>
  <c r="C66"/>
  <c r="G66" s="1"/>
  <c r="C65"/>
  <c r="G65" s="1"/>
  <c r="C64"/>
  <c r="G64" s="1"/>
  <c r="C63"/>
  <c r="G63" s="1"/>
  <c r="C62"/>
  <c r="G62" s="1"/>
  <c r="C61"/>
  <c r="G61" s="1"/>
  <c r="C60"/>
  <c r="G60" s="1"/>
  <c r="C59"/>
  <c r="G59" s="1"/>
  <c r="C58"/>
  <c r="G58" s="1"/>
  <c r="C57"/>
  <c r="G57" s="1"/>
  <c r="C56"/>
  <c r="G56" s="1"/>
  <c r="C55"/>
  <c r="G55" s="1"/>
  <c r="C10"/>
  <c r="G10" s="1"/>
  <c r="C9"/>
  <c r="G9" s="1"/>
  <c r="C8"/>
  <c r="G8" s="1"/>
  <c r="C7"/>
  <c r="G7" s="1"/>
  <c r="C6"/>
  <c r="G6" s="1"/>
  <c r="C5"/>
  <c r="G5" s="1"/>
  <c r="C4"/>
  <c r="G4" s="1"/>
  <c r="C3"/>
  <c r="G3" s="1"/>
  <c r="C2"/>
  <c r="G2" s="1"/>
  <c r="C357"/>
  <c r="G357" s="1"/>
  <c r="C356"/>
  <c r="G356" s="1"/>
  <c r="C355"/>
  <c r="G355" s="1"/>
  <c r="C354"/>
  <c r="G354" s="1"/>
  <c r="C353"/>
  <c r="G353" s="1"/>
  <c r="C352"/>
  <c r="G352" s="1"/>
  <c r="C351"/>
  <c r="G351" s="1"/>
  <c r="C350"/>
  <c r="G350" s="1"/>
  <c r="C349"/>
  <c r="G349" s="1"/>
  <c r="C348"/>
  <c r="G348" s="1"/>
  <c r="C347"/>
  <c r="G347" s="1"/>
  <c r="C346"/>
  <c r="G346" s="1"/>
  <c r="C345"/>
  <c r="G345" s="1"/>
  <c r="C344"/>
  <c r="G344" s="1"/>
  <c r="C343"/>
  <c r="G343" s="1"/>
  <c r="C342"/>
  <c r="G342" s="1"/>
  <c r="C341"/>
  <c r="G341" s="1"/>
  <c r="C340"/>
  <c r="G340" s="1"/>
  <c r="C339"/>
  <c r="G339" s="1"/>
  <c r="C338"/>
  <c r="G338" s="1"/>
  <c r="C337"/>
  <c r="G337" s="1"/>
  <c r="C336"/>
  <c r="G336" s="1"/>
  <c r="C335"/>
  <c r="G335" s="1"/>
  <c r="C334"/>
  <c r="G334" s="1"/>
  <c r="C333"/>
  <c r="G333" s="1"/>
  <c r="C332"/>
  <c r="G332" s="1"/>
  <c r="C331"/>
  <c r="G331" s="1"/>
  <c r="C330"/>
  <c r="G330" s="1"/>
  <c r="C329"/>
  <c r="G329" s="1"/>
  <c r="C328"/>
  <c r="G328" s="1"/>
  <c r="C327"/>
  <c r="G327" s="1"/>
  <c r="C326"/>
  <c r="G326" s="1"/>
  <c r="C325"/>
  <c r="G325" s="1"/>
  <c r="C324"/>
  <c r="G324" s="1"/>
  <c r="C323"/>
  <c r="G323" s="1"/>
  <c r="C322"/>
  <c r="G322" s="1"/>
  <c r="C321"/>
  <c r="G321" s="1"/>
  <c r="C320"/>
  <c r="G320" s="1"/>
  <c r="C319"/>
  <c r="G319" s="1"/>
  <c r="C318"/>
  <c r="G318" s="1"/>
  <c r="C317"/>
  <c r="G317" s="1"/>
  <c r="C316"/>
  <c r="G316" s="1"/>
  <c r="C315"/>
  <c r="G315" s="1"/>
  <c r="C314"/>
  <c r="G314" s="1"/>
  <c r="C313"/>
  <c r="G313" s="1"/>
  <c r="C312"/>
  <c r="G312" s="1"/>
  <c r="C311"/>
  <c r="G311" s="1"/>
  <c r="C310"/>
  <c r="G310" s="1"/>
  <c r="C309"/>
  <c r="G309" s="1"/>
  <c r="C308"/>
  <c r="G308" s="1"/>
  <c r="C307"/>
  <c r="G307" s="1"/>
  <c r="C306"/>
  <c r="G306" s="1"/>
  <c r="C305"/>
  <c r="G305" s="1"/>
  <c r="C304"/>
  <c r="G304" s="1"/>
  <c r="C303"/>
  <c r="G303" s="1"/>
  <c r="C302"/>
  <c r="G302" s="1"/>
  <c r="C301"/>
  <c r="G301" s="1"/>
  <c r="C300"/>
  <c r="G300" s="1"/>
  <c r="C299"/>
  <c r="G299" s="1"/>
  <c r="C298"/>
  <c r="G298" s="1"/>
  <c r="C297"/>
  <c r="G297" s="1"/>
  <c r="C296"/>
  <c r="G296" s="1"/>
  <c r="C295"/>
  <c r="G295" s="1"/>
  <c r="C294"/>
  <c r="G294" s="1"/>
  <c r="C293"/>
  <c r="G293" s="1"/>
  <c r="C292"/>
  <c r="G292" s="1"/>
  <c r="C291"/>
  <c r="G291" s="1"/>
  <c r="C290"/>
  <c r="G290" s="1"/>
  <c r="C289"/>
  <c r="G289" s="1"/>
  <c r="C288"/>
  <c r="G288" s="1"/>
  <c r="C287"/>
  <c r="G287" s="1"/>
  <c r="C286"/>
  <c r="G286" s="1"/>
  <c r="C285"/>
  <c r="G285" s="1"/>
  <c r="C234"/>
  <c r="G234" s="1"/>
  <c r="C233"/>
  <c r="G233" s="1"/>
  <c r="C232"/>
  <c r="G232" s="1"/>
  <c r="C231"/>
  <c r="G231" s="1"/>
  <c r="C230"/>
  <c r="G230" s="1"/>
  <c r="C229"/>
  <c r="G229" s="1"/>
  <c r="C228"/>
  <c r="G228" s="1"/>
  <c r="C227"/>
  <c r="G227" s="1"/>
  <c r="C226"/>
  <c r="G226" s="1"/>
  <c r="C225"/>
  <c r="G225" s="1"/>
  <c r="C224"/>
  <c r="G224" s="1"/>
  <c r="C223"/>
  <c r="G223" s="1"/>
  <c r="C222"/>
  <c r="G222" s="1"/>
  <c r="C221"/>
  <c r="G221" s="1"/>
  <c r="C220"/>
  <c r="G220" s="1"/>
  <c r="C219"/>
  <c r="G219" s="1"/>
  <c r="C218"/>
  <c r="G218" s="1"/>
  <c r="C217"/>
  <c r="G217" s="1"/>
  <c r="C216"/>
  <c r="G216" s="1"/>
  <c r="C215"/>
  <c r="G215" s="1"/>
  <c r="C214"/>
  <c r="G214" s="1"/>
  <c r="C213"/>
  <c r="G213" s="1"/>
  <c r="C212"/>
  <c r="G212" s="1"/>
  <c r="C211"/>
  <c r="G211" s="1"/>
  <c r="C210"/>
  <c r="G210" s="1"/>
  <c r="C209"/>
  <c r="G209" s="1"/>
  <c r="C208"/>
  <c r="G208" s="1"/>
  <c r="C207"/>
  <c r="G207" s="1"/>
  <c r="C206"/>
  <c r="G206" s="1"/>
  <c r="C204"/>
  <c r="G204" s="1"/>
  <c r="C203"/>
  <c r="G203" s="1"/>
  <c r="C202"/>
  <c r="G202" s="1"/>
  <c r="C201"/>
  <c r="G201" s="1"/>
  <c r="C200"/>
  <c r="G200" s="1"/>
  <c r="C199"/>
  <c r="G199" s="1"/>
  <c r="C198"/>
  <c r="G198" s="1"/>
  <c r="C197"/>
  <c r="G197" s="1"/>
  <c r="C196"/>
  <c r="G196" s="1"/>
  <c r="C195"/>
  <c r="G195" s="1"/>
  <c r="C54"/>
  <c r="G54" s="1"/>
  <c r="C53"/>
  <c r="G53" s="1"/>
  <c r="C52"/>
  <c r="G52" s="1"/>
  <c r="G205" l="1"/>
  <c r="G261"/>
  <c r="G263"/>
  <c r="G265"/>
  <c r="G267"/>
  <c r="G269"/>
  <c r="G271"/>
  <c r="G273"/>
  <c r="G275"/>
  <c r="G277"/>
  <c r="G279"/>
  <c r="G236"/>
  <c r="G238"/>
  <c r="G240"/>
  <c r="G242"/>
  <c r="G244"/>
  <c r="G246"/>
  <c r="G248"/>
  <c r="G250"/>
  <c r="G252"/>
  <c r="G254"/>
  <c r="G256"/>
  <c r="G258"/>
  <c r="G260"/>
  <c r="G262"/>
  <c r="G264"/>
  <c r="G266"/>
  <c r="G268"/>
  <c r="G270"/>
  <c r="G272"/>
  <c r="G274"/>
  <c r="G276"/>
  <c r="G278"/>
  <c r="G280"/>
</calcChain>
</file>

<file path=xl/sharedStrings.xml><?xml version="1.0" encoding="utf-8"?>
<sst xmlns="http://schemas.openxmlformats.org/spreadsheetml/2006/main" count="5663" uniqueCount="3480">
  <si>
    <t>AM2412-00A.jpg</t>
  </si>
  <si>
    <t>AN0750-61L.jpg</t>
  </si>
  <si>
    <t>AN3160-50E.jpg</t>
  </si>
  <si>
    <t>AN7070-59L.jpg</t>
  </si>
  <si>
    <t>AR0012-07A.jpg</t>
  </si>
  <si>
    <t>AR0012-58A.jpg</t>
  </si>
  <si>
    <t>AR0014-52A.jpg</t>
  </si>
  <si>
    <t>AR1002-05A.jpg</t>
  </si>
  <si>
    <t>AR1002-56B.jpg</t>
  </si>
  <si>
    <t>AR1004-51E.jpg</t>
  </si>
  <si>
    <t>AR1060-09A.jpg</t>
  </si>
  <si>
    <t>AR1062-03P.jpg</t>
  </si>
  <si>
    <t>AR1080-01A.jpg</t>
  </si>
  <si>
    <t>AR3000-51E.jpg</t>
  </si>
  <si>
    <t>AR3002-04A.jpg</t>
  </si>
  <si>
    <t>AR3002-55P.jpg</t>
  </si>
  <si>
    <t>AR3004-50A.jpg</t>
  </si>
  <si>
    <t>AR3004-50E.jpg</t>
  </si>
  <si>
    <t>AR3010-57E.jpg</t>
  </si>
  <si>
    <t>AR3015-53E.jpg</t>
  </si>
  <si>
    <t>AT0550-03E.jpg</t>
  </si>
  <si>
    <t>AT0550-11X.jpg</t>
  </si>
  <si>
    <t>AT0560-00E.jpg</t>
  </si>
  <si>
    <t>AT0563-01X.jpg</t>
  </si>
  <si>
    <t>AT0660-05F.jpg</t>
  </si>
  <si>
    <t>AT0660-56E.jpg</t>
  </si>
  <si>
    <t>AT0800-08X.jpg</t>
  </si>
  <si>
    <t>AT0804-07E.jpg</t>
  </si>
  <si>
    <t>AT0810-04X.jpg</t>
  </si>
  <si>
    <t>AT0810-55X.jpg</t>
  </si>
  <si>
    <t>AT0840-03E.jpg</t>
  </si>
  <si>
    <t>AT0840-54E.jpg</t>
  </si>
  <si>
    <t>AT0840-54L.jpg</t>
  </si>
  <si>
    <t>AU1012-03A.jpg</t>
  </si>
  <si>
    <t>AU1012-11P.jpg</t>
  </si>
  <si>
    <t>AU1012-54A.jpg</t>
  </si>
  <si>
    <t>AU1022-51A.jpg</t>
  </si>
  <si>
    <t>AU1024-55A.jpg</t>
  </si>
  <si>
    <t>AV0021-52H.jpg</t>
  </si>
  <si>
    <t>AV0031-59A.jpg</t>
  </si>
  <si>
    <t>AV0031-59E.jpg</t>
  </si>
  <si>
    <t>BI0732-01A.jpg</t>
  </si>
  <si>
    <t>BI0732-01B.jpg</t>
  </si>
  <si>
    <t>BI0732-01P.jpg</t>
  </si>
  <si>
    <t>BI0740-96B.jpg</t>
  </si>
  <si>
    <t>BJ2105-51E.jpg</t>
  </si>
  <si>
    <t>BJ9130-05E.jpg</t>
  </si>
  <si>
    <t>BK0142-68A.jpg</t>
  </si>
  <si>
    <t>BK0144-62C.jpg</t>
  </si>
  <si>
    <t>BK1932-51P.jpg</t>
  </si>
  <si>
    <t>BK3150-04EE.jpg</t>
  </si>
  <si>
    <t>BK3300-03A.jpg</t>
  </si>
  <si>
    <t>BK3302-08B.jpg</t>
  </si>
  <si>
    <t>BK3830-51A.jpg</t>
  </si>
  <si>
    <t>BL5250-02L.jpg</t>
  </si>
  <si>
    <t>BL5250-53L.jpg</t>
  </si>
  <si>
    <t>BL5295-55E.jpg</t>
  </si>
  <si>
    <t>BL5350-59L.jpg</t>
  </si>
  <si>
    <t>BL5376-55A.jpg</t>
  </si>
  <si>
    <t>BL5380-58E.jpg</t>
  </si>
  <si>
    <t>BL5400-52A.jpg</t>
  </si>
  <si>
    <t>BL5400-52E.jpg</t>
  </si>
  <si>
    <t>BL6005-01E.jpg</t>
  </si>
  <si>
    <t>BL8000-03A.jpg</t>
  </si>
  <si>
    <t>BL8000-54L.jpg</t>
  </si>
  <si>
    <t>BL8002-08A.jpg</t>
  </si>
  <si>
    <t>BL8002-59A.jpg</t>
  </si>
  <si>
    <t>BL8004-53E.jpg</t>
  </si>
  <si>
    <t>BL8042-54E.jpg</t>
  </si>
  <si>
    <t>BM0192-59E.jpg</t>
  </si>
  <si>
    <t>BM0230-51L.jpg</t>
  </si>
  <si>
    <t>BM0900-51L.jpg</t>
  </si>
  <si>
    <t>BM0972-50P.jpg</t>
  </si>
  <si>
    <t>BM0974-54L.jpg</t>
  </si>
  <si>
    <t>BM5000-54A.jpg</t>
  </si>
  <si>
    <t>BM5005-51E.jpg</t>
  </si>
  <si>
    <t>BM5030-53A.jpg</t>
  </si>
  <si>
    <t>BM5030-53E.jpg</t>
  </si>
  <si>
    <t>BM6010-55A.jpg</t>
  </si>
  <si>
    <t>BM6010-55E.jpg</t>
  </si>
  <si>
    <t>BM6022-99A.jpg</t>
  </si>
  <si>
    <t>BM6400-00E.jpg</t>
  </si>
  <si>
    <t>BM6400-51E.jpg</t>
  </si>
  <si>
    <t>BM6540-51E.jpg</t>
  </si>
  <si>
    <t>BM6544-51A.jpg</t>
  </si>
  <si>
    <t>BM6550-58E.jpg</t>
  </si>
  <si>
    <t>BM6552-52E.jpg</t>
  </si>
  <si>
    <t>BM6555-54E.jpg</t>
  </si>
  <si>
    <t>BM6560-54H.jpg</t>
  </si>
  <si>
    <t>BM6575-06E.jpg</t>
  </si>
  <si>
    <t>BM6590-53A.jpg</t>
  </si>
  <si>
    <t>BM6660-50L.jpg</t>
  </si>
  <si>
    <t>BM6664-59A.jpg</t>
  </si>
  <si>
    <t>BM6670-56E.jpg</t>
  </si>
  <si>
    <t>BM8080-59A.jpg</t>
  </si>
  <si>
    <t>BM8120-56E.jpg</t>
  </si>
  <si>
    <t>BM8220-51L.jpg</t>
  </si>
  <si>
    <t>BM8222-56P.jpg</t>
  </si>
  <si>
    <t>BM8224-51E.jpg</t>
  </si>
  <si>
    <t>BM8240-03E.jpg</t>
  </si>
  <si>
    <t>BM8240-11A.jpg</t>
  </si>
  <si>
    <t>BM8242-08A.jpg</t>
  </si>
  <si>
    <t>BM8242-08P.jpg</t>
  </si>
  <si>
    <t>BM8242-16A.jpg</t>
  </si>
  <si>
    <t>BM8420-52A.jpg</t>
  </si>
  <si>
    <t>BM8450-94B.jpg</t>
  </si>
  <si>
    <t>BM8452-99A.jpg</t>
  </si>
  <si>
    <t>BM8454-93A.jpg</t>
  </si>
  <si>
    <t>BN0000-04H.jpg</t>
  </si>
  <si>
    <t>BN0001-01L.jpg</t>
  </si>
  <si>
    <t>BN0016-04L.jpg</t>
  </si>
  <si>
    <t>BN0055-53E.jpg</t>
  </si>
  <si>
    <t>BN0070-09E.jpg</t>
  </si>
  <si>
    <t>BV1000-09X.jpg</t>
  </si>
  <si>
    <t>BV1003-01E.jpg</t>
  </si>
  <si>
    <t>BV1030-08A.jpg</t>
  </si>
  <si>
    <t>BV1030-59E.jpg</t>
  </si>
  <si>
    <t>BW0170-08E.jpg</t>
  </si>
  <si>
    <t>BW0172-02P.jpg</t>
  </si>
  <si>
    <t>BY0000-05E.jpg</t>
  </si>
  <si>
    <t>BY0000-56E.jpg</t>
  </si>
  <si>
    <t>BY0006-50E.jpg</t>
  </si>
  <si>
    <t>EC9812-01A.jpg</t>
  </si>
  <si>
    <t>EG2152-51D.jpg</t>
  </si>
  <si>
    <t>EG2204-50D.jpg</t>
  </si>
  <si>
    <t>EG2350-58A.jpg</t>
  </si>
  <si>
    <t>EG2352-52P.jpg</t>
  </si>
  <si>
    <t>EG2450-53E.jpg</t>
  </si>
  <si>
    <t>EG2660-51D.jpg</t>
  </si>
  <si>
    <t>EG2662-55D.jpg</t>
  </si>
  <si>
    <t>EG2664-50D.jpg</t>
  </si>
  <si>
    <t>EG2680-53D.jpg</t>
  </si>
  <si>
    <t>EG2682-58D.jpg</t>
  </si>
  <si>
    <t>EG2690-50E.jpg</t>
  </si>
  <si>
    <t>EG2692-54D.jpg</t>
  </si>
  <si>
    <t>EG2694-59D.jpg</t>
  </si>
  <si>
    <t>EG3012-55A.jpg</t>
  </si>
  <si>
    <t>EG3022-51D.jpg</t>
  </si>
  <si>
    <t>EG3042-54A.jpg</t>
  </si>
  <si>
    <t>EG3044-59A.jpg</t>
  </si>
  <si>
    <t>EG3060-52D.jpg</t>
  </si>
  <si>
    <t>EG3070-59D.jpg</t>
  </si>
  <si>
    <t>EG3072-53D.jpg</t>
  </si>
  <si>
    <t>EG3122-57D.jpg</t>
  </si>
  <si>
    <t>EG3124-51D.jpg</t>
  </si>
  <si>
    <t>EG3134-58A.jpg</t>
  </si>
  <si>
    <t>EJ5854-56A.jpg</t>
  </si>
  <si>
    <t>EJ5882-51P.jpg</t>
  </si>
  <si>
    <t>EK3683-51P.jpg</t>
  </si>
  <si>
    <t>EK4042-34A.jpg</t>
  </si>
  <si>
    <t>EK4042-34B.jpg</t>
  </si>
  <si>
    <t>EK4592-33A.jpg</t>
  </si>
  <si>
    <t>EK4592-33C.jpg</t>
  </si>
  <si>
    <t>EK5460-98A.jpg</t>
  </si>
  <si>
    <t>EK5462-92A.jpg</t>
  </si>
  <si>
    <t>EK5762-56A.jpg</t>
  </si>
  <si>
    <t>EM5270-66C.jpg</t>
  </si>
  <si>
    <t>EM5272-61A.jpg</t>
  </si>
  <si>
    <t>EP5830-56D.jpg</t>
  </si>
  <si>
    <t>EP5832-51D.jpg</t>
  </si>
  <si>
    <t>EP6000-07H.jpg</t>
  </si>
  <si>
    <t>EP6010-03E.jpg</t>
  </si>
  <si>
    <t>EQ0540-57A.jpg</t>
  </si>
  <si>
    <t>EU1942-02A.jpg</t>
  </si>
  <si>
    <t>EU2252-56P.jpg</t>
  </si>
  <si>
    <t>EU2254-51A.jpg</t>
  </si>
  <si>
    <t>EU2504-55A.jpg</t>
  </si>
  <si>
    <t>EW0890-58x.jpg</t>
  </si>
  <si>
    <t>EW0894-57D.jpg</t>
  </si>
  <si>
    <t>EW0920-59A.jpg</t>
  </si>
  <si>
    <t>EW1244-57A.jpg</t>
  </si>
  <si>
    <t>EW1250-54A.jpg</t>
  </si>
  <si>
    <t>EW1262-55P.jpg</t>
  </si>
  <si>
    <t>EW1264-50A.jpg</t>
  </si>
  <si>
    <t>EW1270-06A.jpg</t>
  </si>
  <si>
    <t>EW1272-01A.jpg</t>
  </si>
  <si>
    <t>EW1272-01B.jpg</t>
  </si>
  <si>
    <t>EW1380-59L.jpg</t>
  </si>
  <si>
    <t>EW1384-58A.jpg</t>
  </si>
  <si>
    <t>EW1390-55E.jpg</t>
  </si>
  <si>
    <t>EW1392-50D.jpg</t>
  </si>
  <si>
    <t>EW1394-54D.jpg</t>
  </si>
  <si>
    <t>EW1400-53H.jpg</t>
  </si>
  <si>
    <t>EW1410-50E.jpg</t>
  </si>
  <si>
    <t>EW1473-50D.jpg</t>
  </si>
  <si>
    <t>EW1476-51D.jpg</t>
  </si>
  <si>
    <t>EW1484-53D.jpg</t>
  </si>
  <si>
    <t>EW1520-51E.jpg</t>
  </si>
  <si>
    <t>EW1522-56D.jpg</t>
  </si>
  <si>
    <t>EW3030-50A.jpg</t>
  </si>
  <si>
    <t>EW3034-59A.jpg</t>
  </si>
  <si>
    <t>EW3050-52E.jpg</t>
  </si>
  <si>
    <t>EW3122-53P.jpg</t>
  </si>
  <si>
    <t>EW3152-95A.jpg</t>
  </si>
  <si>
    <t>EW3154-90A.jpg</t>
  </si>
  <si>
    <t>EW8122-05A.jpg</t>
  </si>
  <si>
    <t>EW8690-53A.jpg</t>
  </si>
  <si>
    <t>EW8692-58A.jpg</t>
  </si>
  <si>
    <t>EW8694-52D.jpg</t>
  </si>
  <si>
    <t>EW8822-54A.jpg</t>
  </si>
  <si>
    <t>EW9215-01E.jpg</t>
  </si>
  <si>
    <t>EW9240-54A.jpg</t>
  </si>
  <si>
    <t>EW9242-08P.jpg</t>
  </si>
  <si>
    <t>EW9244-53A.jpg</t>
  </si>
  <si>
    <t>EW9330-53A.jpg</t>
  </si>
  <si>
    <t>EW9332-58A.jpg</t>
  </si>
  <si>
    <t>EW9460-58D.jpg</t>
  </si>
  <si>
    <t>EW9464-57D.jpg</t>
  </si>
  <si>
    <t>EW9472-59P.jpg</t>
  </si>
  <si>
    <t>EW9552-51P.jpg</t>
  </si>
  <si>
    <t>EW9610-57D.jpg</t>
  </si>
  <si>
    <t>EW9612-51D.jpg</t>
  </si>
  <si>
    <t>EW9680-51A.jpg</t>
  </si>
  <si>
    <t>EW9684-51D.jpg</t>
  </si>
  <si>
    <t>EW9690-58E.jpg</t>
  </si>
  <si>
    <t>EW9692-52D.jpg</t>
  </si>
  <si>
    <t>EW9694-57A.jpg</t>
  </si>
  <si>
    <t>EW9700-56E.jpg</t>
  </si>
  <si>
    <t>EW9702-51E.jpg</t>
  </si>
  <si>
    <t>EW9720-59A.jpg</t>
  </si>
  <si>
    <t>EW9720-59E.jpg</t>
  </si>
  <si>
    <t>EW9730-04A.jpg</t>
  </si>
  <si>
    <t>EW9730-55A.jpg</t>
  </si>
  <si>
    <t>EW9734-54A.jpg</t>
  </si>
  <si>
    <t>FB1020-52D.jpg</t>
  </si>
  <si>
    <t>FB1022-57D.jpg</t>
  </si>
  <si>
    <t>FB1090-57D.jpg</t>
  </si>
  <si>
    <t>FB1094-56D.jpg</t>
  </si>
  <si>
    <t>GA1022-56A.jpg</t>
  </si>
  <si>
    <t>GA1024-51A.jpg</t>
  </si>
  <si>
    <t>JP1010-00L.jpg</t>
  </si>
  <si>
    <t>JP1030-02L.jpg</t>
  </si>
  <si>
    <t>JV0000-10F.jpg</t>
  </si>
  <si>
    <t>JV0020-12F.jpg</t>
  </si>
  <si>
    <t>JW0010-52E.jpg</t>
  </si>
  <si>
    <t>JW0030-55E.jpg</t>
  </si>
  <si>
    <t>JY0000-02E.jpg</t>
  </si>
  <si>
    <t>JY0000-53E.jpg</t>
  </si>
  <si>
    <t>JY0005-50E.jpg</t>
  </si>
  <si>
    <t>JY0010-50E.jpg</t>
  </si>
  <si>
    <t>JY0040-59L.jpg</t>
  </si>
  <si>
    <t>JY0075-54E.jpg</t>
  </si>
  <si>
    <t>NY0040-09EE.jpg</t>
  </si>
  <si>
    <t>EW9682-56D.jpg</t>
  </si>
  <si>
    <t>Image</t>
  </si>
  <si>
    <t>Model</t>
  </si>
  <si>
    <t>Include?</t>
  </si>
  <si>
    <t>AR1005-58E.jpg</t>
  </si>
  <si>
    <t>AT0875-09E.jpg</t>
  </si>
  <si>
    <t>AT0880-50A.jpg</t>
  </si>
  <si>
    <t>AT0880-50E.jpg</t>
  </si>
  <si>
    <t>AT0884-59E.jpg</t>
  </si>
  <si>
    <t>AT0890-56E.jpg</t>
  </si>
  <si>
    <t>AT0910-00E.jpg</t>
  </si>
  <si>
    <t>AT0910-51A.jpg</t>
  </si>
  <si>
    <t>AT0910-51E.jpg</t>
  </si>
  <si>
    <t>AT0915-06E.jpg</t>
  </si>
  <si>
    <t>BJ2117-01E.jpg</t>
  </si>
  <si>
    <t>BL5410-59A.jpg</t>
  </si>
  <si>
    <t>BL5410-59E.jpg</t>
  </si>
  <si>
    <t>BL8097-01E.jpg</t>
  </si>
  <si>
    <t>BL8097-52E.jpg</t>
  </si>
  <si>
    <t>BM6014-54A.jpg</t>
  </si>
  <si>
    <t>BM6015-51E.jpg</t>
  </si>
  <si>
    <t>BM6730-56L.jpg</t>
  </si>
  <si>
    <t>BM6732-51A.jpg</t>
  </si>
  <si>
    <t>BM6734-55E.jpg</t>
  </si>
  <si>
    <t>BV1040-04A.jpg</t>
  </si>
  <si>
    <t>BV1040-55E.jpg</t>
  </si>
  <si>
    <t>BV1043-06X.jpg</t>
  </si>
  <si>
    <t>BV1045-01E.jpg</t>
  </si>
  <si>
    <t>EG2700-58E.jpg</t>
  </si>
  <si>
    <t>EG2704-57E.jpg</t>
  </si>
  <si>
    <t>EG2710-54E.jpg</t>
  </si>
  <si>
    <t>EG2710-89D.jpg</t>
  </si>
  <si>
    <t>EG3015-57E.jpg</t>
  </si>
  <si>
    <t>EW1254-53A.jpg</t>
  </si>
  <si>
    <t>EW1530-58D.jpg</t>
  </si>
  <si>
    <t>EW1534-57D.jpg</t>
  </si>
  <si>
    <t>EW1542-59A.jpg</t>
  </si>
  <si>
    <t>EW1544-53A.jpg</t>
  </si>
  <si>
    <t>EW9780-57E.jpg</t>
  </si>
  <si>
    <t>EW9780-81D.jpg</t>
  </si>
  <si>
    <t>EW9790-53A.jpg</t>
  </si>
  <si>
    <t>EW9792-58A.jpg</t>
  </si>
  <si>
    <t>EW9800-51A.jpg</t>
  </si>
  <si>
    <t>EW9802-56A.jpg</t>
  </si>
  <si>
    <t>EW9810-58D.jpg</t>
  </si>
  <si>
    <t>EW9813-50D.jpg</t>
  </si>
  <si>
    <t>EW9816-51D.jpg</t>
  </si>
  <si>
    <t>EW9820-54D.jpg</t>
  </si>
  <si>
    <t>EW9822-59D.jpg</t>
  </si>
  <si>
    <t>EW9824-53A.jpg</t>
  </si>
  <si>
    <t>EW9830-51X.jpg</t>
  </si>
  <si>
    <t>EW9832-55D.jpg</t>
  </si>
  <si>
    <t>EW9834-50A.jpg</t>
  </si>
  <si>
    <t>FB1180-56D.jpg</t>
  </si>
  <si>
    <t>FB1184-55D.jpg</t>
  </si>
  <si>
    <t>RRP</t>
  </si>
  <si>
    <t>products</t>
  </si>
  <si>
    <t>products_description</t>
  </si>
  <si>
    <t>products_attributes</t>
  </si>
  <si>
    <t>products_to_categories</t>
  </si>
  <si>
    <t>products_to_products_extra_fields</t>
  </si>
  <si>
    <t>wcit_</t>
  </si>
  <si>
    <t>INSERT INTO products (products_quantity, products_model, products_image, products_price, products_date_added, products_last_modified, products_date_available, products_weight, products_status, products_tax_class_id, manufacturers_id, products_ordered) VALUES (</t>
  </si>
  <si>
    <t>1101.jpg</t>
  </si>
  <si>
    <t>1110.jpg</t>
  </si>
  <si>
    <t>3002.jpg</t>
  </si>
  <si>
    <t>3003.jpg</t>
  </si>
  <si>
    <t>3005.jpg</t>
  </si>
  <si>
    <t>3006.jpg</t>
  </si>
  <si>
    <t>3008.jpg</t>
  </si>
  <si>
    <t>3011.jpg</t>
  </si>
  <si>
    <t>3012.jpg</t>
  </si>
  <si>
    <t>3013.jpg</t>
  </si>
  <si>
    <t>3015.jpg</t>
  </si>
  <si>
    <t>3017.jpg</t>
  </si>
  <si>
    <t>3018.jpg</t>
  </si>
  <si>
    <t>3020.jpg</t>
  </si>
  <si>
    <t>3029.jpg</t>
  </si>
  <si>
    <t>3030.jpg</t>
  </si>
  <si>
    <t>3031.jpg</t>
  </si>
  <si>
    <t>3032.jpg</t>
  </si>
  <si>
    <t>3033.jpg</t>
  </si>
  <si>
    <t>3035.jpg</t>
  </si>
  <si>
    <t>3037.jpg</t>
  </si>
  <si>
    <t>3038.jpg</t>
  </si>
  <si>
    <t>3039.jpg</t>
  </si>
  <si>
    <t>3049.jpg</t>
  </si>
  <si>
    <t>3056.jpg</t>
  </si>
  <si>
    <t>3073.jpg</t>
  </si>
  <si>
    <t>3074.jpg</t>
  </si>
  <si>
    <t>3075.jpg</t>
  </si>
  <si>
    <t>3076.jpg</t>
  </si>
  <si>
    <t>3081.jpg</t>
  </si>
  <si>
    <t>3083.jpg</t>
  </si>
  <si>
    <t>3085.jpg</t>
  </si>
  <si>
    <t>3086.jpg</t>
  </si>
  <si>
    <t>3088.jpg</t>
  </si>
  <si>
    <t>3101.jpg</t>
  </si>
  <si>
    <t>3102.jpg</t>
  </si>
  <si>
    <t>3103.jpg</t>
  </si>
  <si>
    <t>3104.jpg</t>
  </si>
  <si>
    <t>3113.jpg</t>
  </si>
  <si>
    <t>3115.jpg</t>
  </si>
  <si>
    <t>3116.jpg</t>
  </si>
  <si>
    <t>3117.jpg</t>
  </si>
  <si>
    <t>3119.jpg</t>
  </si>
  <si>
    <t>3120.jpg</t>
  </si>
  <si>
    <t>3121.jpg</t>
  </si>
  <si>
    <t>3122.jpg</t>
  </si>
  <si>
    <t>3123.jpg</t>
  </si>
  <si>
    <t>3128.jpg</t>
  </si>
  <si>
    <t>3142.jpg</t>
  </si>
  <si>
    <t>3178.jpg</t>
  </si>
  <si>
    <t>3179.jpg</t>
  </si>
  <si>
    <t>3180.jpg</t>
  </si>
  <si>
    <t>3202.jpg</t>
  </si>
  <si>
    <t>3205.jpg</t>
  </si>
  <si>
    <t>3207.jpg</t>
  </si>
  <si>
    <t>3243.jpg</t>
  </si>
  <si>
    <t>3244.jpg</t>
  </si>
  <si>
    <t>3245.jpg</t>
  </si>
  <si>
    <t>3246.jpg</t>
  </si>
  <si>
    <t>3249.jpg</t>
  </si>
  <si>
    <t>3315.jpg</t>
  </si>
  <si>
    <t>3343.jpg</t>
  </si>
  <si>
    <t>3348.jpg</t>
  </si>
  <si>
    <t>3437.jpg</t>
  </si>
  <si>
    <t>3468.jpg</t>
  </si>
  <si>
    <t>3469.jpg</t>
  </si>
  <si>
    <t>3470.jpg</t>
  </si>
  <si>
    <t>3476.jpg</t>
  </si>
  <si>
    <t>3544.jpg</t>
  </si>
  <si>
    <t>3545.jpg</t>
  </si>
  <si>
    <t>3546.jpg</t>
  </si>
  <si>
    <t>3576.jpg</t>
  </si>
  <si>
    <t>3619.jpg</t>
  </si>
  <si>
    <t>3621.jpg</t>
  </si>
  <si>
    <t>3623.jpg</t>
  </si>
  <si>
    <t>3625.jpg</t>
  </si>
  <si>
    <t>3641.jpg</t>
  </si>
  <si>
    <t>3645.jpg</t>
  </si>
  <si>
    <t>3646.jpg</t>
  </si>
  <si>
    <t>3676.jpg</t>
  </si>
  <si>
    <t>3678.jpg</t>
  </si>
  <si>
    <t>3683.jpg</t>
  </si>
  <si>
    <t>3686.jpg</t>
  </si>
  <si>
    <t>3696.jpg</t>
  </si>
  <si>
    <t>3697.jpg</t>
  </si>
  <si>
    <t>3716.jpg</t>
  </si>
  <si>
    <t>3718.jpg</t>
  </si>
  <si>
    <t>3734.jpg</t>
  </si>
  <si>
    <t>3735.jpg</t>
  </si>
  <si>
    <t>3747.jpg</t>
  </si>
  <si>
    <t>3748.jpg</t>
  </si>
  <si>
    <t>3751.jpg</t>
  </si>
  <si>
    <t>3752.jpg</t>
  </si>
  <si>
    <t>3765.jpg</t>
  </si>
  <si>
    <t>3775.jpg</t>
  </si>
  <si>
    <t>3777.jpg</t>
  </si>
  <si>
    <t>3779.jpg</t>
  </si>
  <si>
    <t>3784.jpg</t>
  </si>
  <si>
    <t>3798.jpg</t>
  </si>
  <si>
    <t>3799.jpg</t>
  </si>
  <si>
    <t>3816.jpg</t>
  </si>
  <si>
    <t>3847.jpg</t>
  </si>
  <si>
    <t>3848.jpg</t>
  </si>
  <si>
    <t>3871.jpg</t>
  </si>
  <si>
    <t>3876.jpg</t>
  </si>
  <si>
    <t>3878.jpg</t>
  </si>
  <si>
    <t>3879.jpg</t>
  </si>
  <si>
    <t>3890.jpg</t>
  </si>
  <si>
    <t>3891.jpg</t>
  </si>
  <si>
    <t>3892.jpg</t>
  </si>
  <si>
    <t>3893.jpg</t>
  </si>
  <si>
    <t>3895.jpg</t>
  </si>
  <si>
    <t>3896.jpg</t>
  </si>
  <si>
    <t>3897.jpg</t>
  </si>
  <si>
    <t>3905.jpg</t>
  </si>
  <si>
    <t>3906.jpg</t>
  </si>
  <si>
    <t>3922.jpg</t>
  </si>
  <si>
    <t>3924.jpg</t>
  </si>
  <si>
    <t>3925.jpg</t>
  </si>
  <si>
    <t>3928.jpg</t>
  </si>
  <si>
    <t>3951.jpg</t>
  </si>
  <si>
    <t>3952.jpg</t>
  </si>
  <si>
    <t>3953.jpg</t>
  </si>
  <si>
    <t>3956.jpg</t>
  </si>
  <si>
    <t>3981.jpg</t>
  </si>
  <si>
    <t>3985.jpg</t>
  </si>
  <si>
    <t>4019.jpg</t>
  </si>
  <si>
    <t>4020.jpg</t>
  </si>
  <si>
    <t>4031.jpg</t>
  </si>
  <si>
    <t>4054.jpg</t>
  </si>
  <si>
    <t>4056.jpg</t>
  </si>
  <si>
    <t>4058.jpg</t>
  </si>
  <si>
    <t>4059.jpg</t>
  </si>
  <si>
    <t>4060.jpg</t>
  </si>
  <si>
    <t>4063.jpg</t>
  </si>
  <si>
    <t>4066.jpg</t>
  </si>
  <si>
    <t>4067.jpg</t>
  </si>
  <si>
    <t>4068.jpg</t>
  </si>
  <si>
    <t>4071.jpg</t>
  </si>
  <si>
    <t>4072.jpg</t>
  </si>
  <si>
    <t>4073.jpg</t>
  </si>
  <si>
    <t>4074.jpg</t>
  </si>
  <si>
    <t>4074B.jpg</t>
  </si>
  <si>
    <t>4101.jpg</t>
  </si>
  <si>
    <t>4102.jpg</t>
  </si>
  <si>
    <t>4103.jpg</t>
  </si>
  <si>
    <t>4110.jpg</t>
  </si>
  <si>
    <t>4111.jpg</t>
  </si>
  <si>
    <t>4113.jpg</t>
  </si>
  <si>
    <t>4114.jpg</t>
  </si>
  <si>
    <t>4118.jpg</t>
  </si>
  <si>
    <t>4119.jpg</t>
  </si>
  <si>
    <t>4123.jpg</t>
  </si>
  <si>
    <t>4156.jpg</t>
  </si>
  <si>
    <t>4161.jpg</t>
  </si>
  <si>
    <t>4164.jpg</t>
  </si>
  <si>
    <t>4173.jpg</t>
  </si>
  <si>
    <t>4174.jpg</t>
  </si>
  <si>
    <t>4179.jpg</t>
  </si>
  <si>
    <t>4180.jpg</t>
  </si>
  <si>
    <t>4181.jpg</t>
  </si>
  <si>
    <t>4183.jpg</t>
  </si>
  <si>
    <t>4190.jpg</t>
  </si>
  <si>
    <t>4191.jpg</t>
  </si>
  <si>
    <t>4194.jpg</t>
  </si>
  <si>
    <t>4207.jpg</t>
  </si>
  <si>
    <t>4218.jpg</t>
  </si>
  <si>
    <t>4219.jpg</t>
  </si>
  <si>
    <t>4230.jpg</t>
  </si>
  <si>
    <t>4243.jpg</t>
  </si>
  <si>
    <t>4244.jpg</t>
  </si>
  <si>
    <t>4245.jpg</t>
  </si>
  <si>
    <t>4246.jpg</t>
  </si>
  <si>
    <t>4248.jpg</t>
  </si>
  <si>
    <t>4250.jpg</t>
  </si>
  <si>
    <t>4252.jpg</t>
  </si>
  <si>
    <t>4254.jpg</t>
  </si>
  <si>
    <t>4255.jpg</t>
  </si>
  <si>
    <t>4256.jpg</t>
  </si>
  <si>
    <t>4257.jpg</t>
  </si>
  <si>
    <t>4258.jpg</t>
  </si>
  <si>
    <t>4259.jpg</t>
  </si>
  <si>
    <t>4260.jpg</t>
  </si>
  <si>
    <t>4261.jpg</t>
  </si>
  <si>
    <t>4262.jpg</t>
  </si>
  <si>
    <t>4263.jpg</t>
  </si>
  <si>
    <t>4264.jpg</t>
  </si>
  <si>
    <t>4265.jpg</t>
  </si>
  <si>
    <t>4267.jpg</t>
  </si>
  <si>
    <t>4268.jpg</t>
  </si>
  <si>
    <t>4289.jpg</t>
  </si>
  <si>
    <t>4290.jpg</t>
  </si>
  <si>
    <t>4304.jpg</t>
  </si>
  <si>
    <t>4305.jpg</t>
  </si>
  <si>
    <t>4306.jpg</t>
  </si>
  <si>
    <t>4307.jpg</t>
  </si>
  <si>
    <t>4314.jpg</t>
  </si>
  <si>
    <t>4315.jpg</t>
  </si>
  <si>
    <t>4316.jpg</t>
  </si>
  <si>
    <t>4317.jpg</t>
  </si>
  <si>
    <t>4371.jpg</t>
  </si>
  <si>
    <t>4491.jpg</t>
  </si>
  <si>
    <t>4492.jpg</t>
  </si>
  <si>
    <t>4493.jpg</t>
  </si>
  <si>
    <t>4495.jpg</t>
  </si>
  <si>
    <t>4511.jpg</t>
  </si>
  <si>
    <t>4562.jpg</t>
  </si>
  <si>
    <t>4580.jpg</t>
  </si>
  <si>
    <t>4585.jpg</t>
  </si>
  <si>
    <t>4587.jpg</t>
  </si>
  <si>
    <t>4601.jpg</t>
  </si>
  <si>
    <t>4602.jpg</t>
  </si>
  <si>
    <t>4617.jpg</t>
  </si>
  <si>
    <t>4627.jpg</t>
  </si>
  <si>
    <t>4628.jpg</t>
  </si>
  <si>
    <t>4629.jpg</t>
  </si>
  <si>
    <t>4631.jpg</t>
  </si>
  <si>
    <t>4676.jpg</t>
  </si>
  <si>
    <t>4677.jpg</t>
  </si>
  <si>
    <t>4683.jpg</t>
  </si>
  <si>
    <t>4694.jpg</t>
  </si>
  <si>
    <t>4695.jpg</t>
  </si>
  <si>
    <t>4696.jpg</t>
  </si>
  <si>
    <t>4697.jpg</t>
  </si>
  <si>
    <t>4698.jpg</t>
  </si>
  <si>
    <t>4701.jpg</t>
  </si>
  <si>
    <t>4702.jpg</t>
  </si>
  <si>
    <t>4705.jpg</t>
  </si>
  <si>
    <t>4706.jpg</t>
  </si>
  <si>
    <t>4724.jpg</t>
  </si>
  <si>
    <t>4745.jpg</t>
  </si>
  <si>
    <t>4748.jpg</t>
  </si>
  <si>
    <t>4787.jpg</t>
  </si>
  <si>
    <t>4788.jpg</t>
  </si>
  <si>
    <t>4812.jpg</t>
  </si>
  <si>
    <t>4813.jpg</t>
  </si>
  <si>
    <t>4844.jpg</t>
  </si>
  <si>
    <t>4847.jpg</t>
  </si>
  <si>
    <t>4849.jpg</t>
  </si>
  <si>
    <t>4869.jpg</t>
  </si>
  <si>
    <t>4873.jpg</t>
  </si>
  <si>
    <t>4874.jpg</t>
  </si>
  <si>
    <t>4875.jpg</t>
  </si>
  <si>
    <t>4876.jpg</t>
  </si>
  <si>
    <t>4880.jpg</t>
  </si>
  <si>
    <t>4898.jpg</t>
  </si>
  <si>
    <t>4905.jpg</t>
  </si>
  <si>
    <t>4918.jpg</t>
  </si>
  <si>
    <t>4922.jpg</t>
  </si>
  <si>
    <t>4924.jpg</t>
  </si>
  <si>
    <t>4925.jpg</t>
  </si>
  <si>
    <t>4926.jpg</t>
  </si>
  <si>
    <t>4934.jpg</t>
  </si>
  <si>
    <t>4941.jpg</t>
  </si>
  <si>
    <t>4942.jpg</t>
  </si>
  <si>
    <t>4948.jpg</t>
  </si>
  <si>
    <t>4951.jpg</t>
  </si>
  <si>
    <t>4952.jpg</t>
  </si>
  <si>
    <t>4953.jpg</t>
  </si>
  <si>
    <t>4956.jpg</t>
  </si>
  <si>
    <t>4969.jpg</t>
  </si>
  <si>
    <t>4970.jpg</t>
  </si>
  <si>
    <t>4971.jpg</t>
  </si>
  <si>
    <t>4972.jpg</t>
  </si>
  <si>
    <t>4973.jpg</t>
  </si>
  <si>
    <t>4978.jpg</t>
  </si>
  <si>
    <t>4984.jpg</t>
  </si>
  <si>
    <t>4999.jpg</t>
  </si>
  <si>
    <t>wsek_</t>
  </si>
  <si>
    <t>G/L</t>
  </si>
  <si>
    <t>L</t>
  </si>
  <si>
    <t>G</t>
  </si>
  <si>
    <t>wsey_</t>
  </si>
  <si>
    <t>4008.jpg</t>
  </si>
  <si>
    <t>4009.jpg</t>
  </si>
  <si>
    <t>4034.jpg</t>
  </si>
  <si>
    <t>4035.jpg</t>
  </si>
  <si>
    <t>4036.jpg</t>
  </si>
  <si>
    <t>4048.jpg</t>
  </si>
  <si>
    <t>4051.jpg</t>
  </si>
  <si>
    <t>4158.jpg</t>
  </si>
  <si>
    <t>4159.jpg</t>
  </si>
  <si>
    <t>4160.jpg</t>
  </si>
  <si>
    <t>4162.jpg</t>
  </si>
  <si>
    <t>4163.jpg</t>
  </si>
  <si>
    <t>4192.jpg</t>
  </si>
  <si>
    <t>4193.jpg</t>
  </si>
  <si>
    <t>4195.jpg</t>
  </si>
  <si>
    <t>4196.jpg</t>
  </si>
  <si>
    <t>4197.jpg</t>
  </si>
  <si>
    <t>4198.jpg</t>
  </si>
  <si>
    <t>4199.jpg</t>
  </si>
  <si>
    <t>4272.jpg</t>
  </si>
  <si>
    <t>4273.jpg</t>
  </si>
  <si>
    <t>4274.jpg</t>
  </si>
  <si>
    <t>4275.jpg</t>
  </si>
  <si>
    <t>4276.jpg</t>
  </si>
  <si>
    <t>4277.jpg</t>
  </si>
  <si>
    <t>4278.jpg</t>
  </si>
  <si>
    <t>4279.jpg</t>
  </si>
  <si>
    <t>4280.jpg</t>
  </si>
  <si>
    <t>4281.jpg</t>
  </si>
  <si>
    <t>4282.jpg</t>
  </si>
  <si>
    <t>4285.jpg</t>
  </si>
  <si>
    <t>4286.jpg</t>
  </si>
  <si>
    <t>4287.jpg</t>
  </si>
  <si>
    <t>4288.jpg</t>
  </si>
  <si>
    <t>4294.jpg</t>
  </si>
  <si>
    <t>4295.jpg</t>
  </si>
  <si>
    <t>4753.jpg</t>
  </si>
  <si>
    <t>4754.jpg</t>
  </si>
  <si>
    <t>4773.jpg</t>
  </si>
  <si>
    <t>4795.jpg</t>
  </si>
  <si>
    <t>4798.jpg</t>
  </si>
  <si>
    <t>4900.jpg</t>
  </si>
  <si>
    <t>4957.jpg</t>
  </si>
  <si>
    <t>4959.jpg</t>
  </si>
  <si>
    <t>4989.jpg</t>
  </si>
  <si>
    <t>Gecko</t>
  </si>
  <si>
    <t>D for Diamonds</t>
  </si>
  <si>
    <t>Elements Silver</t>
  </si>
  <si>
    <t>Fred Bennett</t>
  </si>
  <si>
    <t>Fluid</t>
  </si>
  <si>
    <t>jfld</t>
  </si>
  <si>
    <t>jgdd</t>
  </si>
  <si>
    <t>jges</t>
  </si>
  <si>
    <t>jgfb</t>
  </si>
  <si>
    <t>jgdd_</t>
  </si>
  <si>
    <t>b2085.jpg</t>
  </si>
  <si>
    <t>b2562.jpg</t>
  </si>
  <si>
    <t>b2583_backview.jpg</t>
  </si>
  <si>
    <t>b2583_front.jpg</t>
  </si>
  <si>
    <t>b2650.jpg</t>
  </si>
  <si>
    <t>b2660.jpg</t>
  </si>
  <si>
    <t>b2661.jpg</t>
  </si>
  <si>
    <t>b2805.jpg</t>
  </si>
  <si>
    <t>b2806.jpg</t>
  </si>
  <si>
    <t>b2809.jpg</t>
  </si>
  <si>
    <t>b2812w.jpg</t>
  </si>
  <si>
    <t>b2842.jpg</t>
  </si>
  <si>
    <t>b2843.jpg</t>
  </si>
  <si>
    <t>b306.jpg</t>
  </si>
  <si>
    <t>b307.jpg</t>
  </si>
  <si>
    <t>b3095.jpg</t>
  </si>
  <si>
    <t>b3099.jpg</t>
  </si>
  <si>
    <t>b3105.jpg</t>
  </si>
  <si>
    <t>b3299.jpg</t>
  </si>
  <si>
    <t>b3302.jpg</t>
  </si>
  <si>
    <t>b3303.jpg</t>
  </si>
  <si>
    <t>b3304.jpg</t>
  </si>
  <si>
    <t>b3307.jpg</t>
  </si>
  <si>
    <t>b3309.jpg</t>
  </si>
  <si>
    <t>b3313.jpg</t>
  </si>
  <si>
    <t>B3556.jpg</t>
  </si>
  <si>
    <t>b3557_n3003_e3726.jpg</t>
  </si>
  <si>
    <t>b3558.jpg</t>
  </si>
  <si>
    <t>b3559.jpg</t>
  </si>
  <si>
    <t>b3561.jpg</t>
  </si>
  <si>
    <t>b3563.jpg</t>
  </si>
  <si>
    <t>b3564.jpg</t>
  </si>
  <si>
    <t>b3565.jpg</t>
  </si>
  <si>
    <t>b3566.jpg</t>
  </si>
  <si>
    <t>B3568.jpg</t>
  </si>
  <si>
    <t>b3569.jpg</t>
  </si>
  <si>
    <t>b3570.jpg</t>
  </si>
  <si>
    <t>b772.jpg</t>
  </si>
  <si>
    <t>b773.jpg</t>
  </si>
  <si>
    <t>b775.jpg</t>
  </si>
  <si>
    <t>b781.jpg</t>
  </si>
  <si>
    <t>Birthstone_Bangle.jpg</t>
  </si>
  <si>
    <t>birthstone_pendant.jpg</t>
  </si>
  <si>
    <t>bluenewdiamond.jpg</t>
  </si>
  <si>
    <t>d4d-06-pos2.jpg</t>
  </si>
  <si>
    <t>d4d_box07a.jpg</t>
  </si>
  <si>
    <t>d4d_box_07b.jpg</t>
  </si>
  <si>
    <t>d4d_box_07c.jpg</t>
  </si>
  <si>
    <t>d4d_logoTM.jpg</t>
  </si>
  <si>
    <t>e3504.jpg</t>
  </si>
  <si>
    <t>e3506.jpg</t>
  </si>
  <si>
    <t>e3727.jpg</t>
  </si>
  <si>
    <t>e3728.jpg</t>
  </si>
  <si>
    <t>e3731.jpg</t>
  </si>
  <si>
    <t>gb047.jpg</t>
  </si>
  <si>
    <t>gb127.jpg</t>
  </si>
  <si>
    <t>gb128.jpg</t>
  </si>
  <si>
    <t>gb129.jpg</t>
  </si>
  <si>
    <t>gb135.jpg</t>
  </si>
  <si>
    <t>gb232.jpg</t>
  </si>
  <si>
    <t>gb235.jpg</t>
  </si>
  <si>
    <t>gb350.jpg</t>
  </si>
  <si>
    <t>gp077_ge101.jpg</t>
  </si>
  <si>
    <t>gp173.jpg</t>
  </si>
  <si>
    <t>gp345.jpg</t>
  </si>
  <si>
    <t>gp463.jpg</t>
  </si>
  <si>
    <t>gp593.jpg</t>
  </si>
  <si>
    <t>n2370w.jpg</t>
  </si>
  <si>
    <t>n2633.jpg</t>
  </si>
  <si>
    <t>n2796.jpg</t>
  </si>
  <si>
    <t>n2797.jpg</t>
  </si>
  <si>
    <t>n2806.jpg</t>
  </si>
  <si>
    <t>n3002.jpg</t>
  </si>
  <si>
    <t>n3004_p3117_b3562_b3560.jpg</t>
  </si>
  <si>
    <t>n3005.jpg</t>
  </si>
  <si>
    <t>n3006.jpg</t>
  </si>
  <si>
    <t>n3007.jpg</t>
  </si>
  <si>
    <t>p2157.jpg</t>
  </si>
  <si>
    <t>p2371p.jpg</t>
  </si>
  <si>
    <t>p2383.jpg</t>
  </si>
  <si>
    <t>p2411.jpg</t>
  </si>
  <si>
    <t>p2412.jpg</t>
  </si>
  <si>
    <t>p2415.jpg</t>
  </si>
  <si>
    <t>p2486.jpg</t>
  </si>
  <si>
    <t>p2548.jpg</t>
  </si>
  <si>
    <t>p2549.jpg</t>
  </si>
  <si>
    <t>p2762.jpg</t>
  </si>
  <si>
    <t>p2763.jpg</t>
  </si>
  <si>
    <t>p2764.jpg</t>
  </si>
  <si>
    <t>p2948.jpg</t>
  </si>
  <si>
    <t>p2950_b3287.jpg</t>
  </si>
  <si>
    <t>p2951_b3288.jpg</t>
  </si>
  <si>
    <t>p2952_b3289.jpg</t>
  </si>
  <si>
    <t>p2953_b3290.jpg</t>
  </si>
  <si>
    <t>p2954_b3291.jpg</t>
  </si>
  <si>
    <t>p2955_b3292.jpg</t>
  </si>
  <si>
    <t>p2956_b3293.jpg</t>
  </si>
  <si>
    <t>p2957_b3294.jpg</t>
  </si>
  <si>
    <t>p2958_b3295.jpg</t>
  </si>
  <si>
    <t>p2959_b3296.jpg</t>
  </si>
  <si>
    <t>p2960_b3297.jpg</t>
  </si>
  <si>
    <t>p2961_b3298.jpg</t>
  </si>
  <si>
    <t>p2963.jpg</t>
  </si>
  <si>
    <t>p2966.jpg</t>
  </si>
  <si>
    <t>p2967.jpg</t>
  </si>
  <si>
    <t>p2970.jpg</t>
  </si>
  <si>
    <t>P3107_P3108_R2810.jpg</t>
  </si>
  <si>
    <t>p3109.jpg</t>
  </si>
  <si>
    <t>p3110.jpg</t>
  </si>
  <si>
    <t>p3111_b3571_e3729.jpg</t>
  </si>
  <si>
    <t>p3112.jpg</t>
  </si>
  <si>
    <t>p3113.jpg</t>
  </si>
  <si>
    <t>p3113_p3121.jpg</t>
  </si>
  <si>
    <t>p3114w.jpg</t>
  </si>
  <si>
    <t>p3115.jpg</t>
  </si>
  <si>
    <t>p3116.jpg</t>
  </si>
  <si>
    <t>p3118_b3567.jpg</t>
  </si>
  <si>
    <t>p3119.jpg</t>
  </si>
  <si>
    <t>p3121.jpg</t>
  </si>
  <si>
    <t>p3122w.jpg</t>
  </si>
  <si>
    <t>p3123w.jpg</t>
  </si>
  <si>
    <t>P3124.jpg</t>
  </si>
  <si>
    <t>p616_e573.jpg</t>
  </si>
  <si>
    <t>p620_e572.jpg</t>
  </si>
  <si>
    <t>p644.jpg</t>
  </si>
  <si>
    <t>p800.jpg</t>
  </si>
  <si>
    <t>tentcards.jpg</t>
  </si>
  <si>
    <t>v316.jpg</t>
  </si>
  <si>
    <t>y339.jpg</t>
  </si>
  <si>
    <t>y347.jpg</t>
  </si>
  <si>
    <t>Z421_closed.jpg</t>
  </si>
  <si>
    <t>Z421_open.jpg</t>
  </si>
  <si>
    <t>Z422.jpg</t>
  </si>
  <si>
    <t>Z767.jpg</t>
  </si>
  <si>
    <t>Z768.jpg</t>
  </si>
  <si>
    <t>C:\AppServ\www\accurist\Accurist\images.accurist.co.uk\Accurist-Image-Catalogue\Gentlemens-Watches\GMT120\302310374_6MTxF-O.jpg</t>
  </si>
  <si>
    <t>C:\AppServ\www\accurist\Accurist\images.accurist.co.uk\Accurist-Image-Catalogue\Gentlemens-Watches\GMT122\302310497_jFMh5-O.jpg</t>
  </si>
  <si>
    <t>C:\AppServ\www\accurist\Accurist\images.accurist.co.uk\Accurist-Image-Catalogue\Gentlemens-Watches\GMT320\302310589_Wyr7E-O.jpg</t>
  </si>
  <si>
    <t>C:\AppServ\www\accurist\Accurist\images.accurist.co.uk\Accurist-Image-Catalogue\Gentlemens-Watches\GMT322\302310717_tfu4Q-O.jpg</t>
  </si>
  <si>
    <t>C:\AppServ\www\accurist\Accurist\images.accurist.co.uk\Accurist-Image-Catalogue\Gentlemens-Watches\GMT323\319661681_i4FhM-O.jpg</t>
  </si>
  <si>
    <t>C:\AppServ\www\accurist\Accurist\images.accurist.co.uk\Accurist-Image-Catalogue\Gentlemens-Watches\GMT325\327931524_Jgt7C-O.jpg</t>
  </si>
  <si>
    <t>C:\AppServ\www\accurist\Accurist\images.accurist.co.uk\Accurist-Image-Catalogue\Gentlemens-Watches\GMT326\327931481_9BdBB-O.jpg</t>
  </si>
  <si>
    <t>C:\AppServ\www\accurist\Accurist\images.accurist.co.uk\Accurist-Image-Catalogue\Gentlemens-Watches\MB1298BP\773923138_28Wax-O.jpg</t>
  </si>
  <si>
    <t>C:\AppServ\www\accurist\Accurist\images.accurist.co.uk\Accurist-Image-Catalogue\Gentlemens-Watches\MB1298P\773923198_VNdLr-O.jpg</t>
  </si>
  <si>
    <t>C:\AppServ\www\accurist\Accurist\images.accurist.co.uk\Accurist-Image-Catalogue\Gentlemens-Watches\MB1299BP\773923257_sZgDh-O.jpg</t>
  </si>
  <si>
    <t>C:\AppServ\www\accurist\Accurist\images.accurist.co.uk\Accurist-Image-Catalogue\Gentlemens-Watches\MB1299P\773923313_qxgBH-O.jpg</t>
  </si>
  <si>
    <t>C:\AppServ\www\accurist\Accurist\images.accurist.co.uk\Accurist-Image-Catalogue\Gentlemens-Watches\MB1300\221009494_yCVFZ-O.jpg</t>
  </si>
  <si>
    <t>C:\AppServ\www\accurist\Accurist\images.accurist.co.uk\Accurist-Image-Catalogue\Gentlemens-Watches\MB1301\221009519_dDWFk-O.jpg</t>
  </si>
  <si>
    <t>C:\AppServ\www\accurist\Accurist\images.accurist.co.uk\Accurist-Image-Catalogue\Gentlemens-Watches\MB323B\462071029_NJZWK-O.jpg</t>
  </si>
  <si>
    <t>C:\AppServ\www\accurist\Accurist\images.accurist.co.uk\Accurist-Image-Catalogue\Gentlemens-Watches\MB323S\462071109_FBtb3-O.jpg</t>
  </si>
  <si>
    <t>C:\AppServ\www\accurist\Accurist\images.accurist.co.uk\Accurist-Image-Catalogue\Gentlemens-Watches\MB324B\462071107_cQZDG-O.jpg</t>
  </si>
  <si>
    <t>C:\AppServ\www\accurist\Accurist\images.accurist.co.uk\Accurist-Image-Catalogue\Gentlemens-Watches\MB589B\773922366_cDxTh-O.jpg</t>
  </si>
  <si>
    <t>C:\AppServ\www\accurist\Accurist\images.accurist.co.uk\Accurist-Image-Catalogue\Gentlemens-Watches\MB589S\773922392_bPtPA-O.jpg</t>
  </si>
  <si>
    <t>C:\AppServ\www\accurist\Accurist\images.accurist.co.uk\Accurist-Image-Catalogue\Gentlemens-Watches\MB723B\773922314_vrJ7s-O.jpg</t>
  </si>
  <si>
    <t>C:\AppServ\www\accurist\Accurist\images.accurist.co.uk\Accurist-Image-Catalogue\Gentlemens-Watches\MB752B\819126934_7xwCa-O.jpg</t>
  </si>
  <si>
    <t>C:\AppServ\www\accurist\Accurist\images.accurist.co.uk\Accurist-Image-Catalogue\Gentlemens-Watches\MB753B\221016794_QF82n-O.jpg</t>
  </si>
  <si>
    <t>C:\AppServ\www\accurist\Accurist\images.accurist.co.uk\Accurist-Image-Catalogue\Gentlemens-Watches\MB754B\294622648_k6EFH-O.jpg</t>
  </si>
  <si>
    <t>C:\AppServ\www\accurist\Accurist\images.accurist.co.uk\Accurist-Image-Catalogue\Gentlemens-Watches\MB754N\298401780_HjhPC-O.jpg</t>
  </si>
  <si>
    <t>C:\AppServ\www\accurist\Accurist\images.accurist.co.uk\Accurist-Image-Catalogue\Gentlemens-Watches\MB754Y\298401822_JWHLy-O.jpg</t>
  </si>
  <si>
    <t>C:\AppServ\www\accurist\Accurist\images.accurist.co.uk\Accurist-Image-Catalogue\Gentlemens-Watches\MB759S\230793026_HqkEH-O.jpg</t>
  </si>
  <si>
    <t>C:\AppServ\www\accurist\Accurist\images.accurist.co.uk\Accurist-Image-Catalogue\Gentlemens-Watches\MB761N\319661760_ee2iP-O.jpg</t>
  </si>
  <si>
    <t>C:\AppServ\www\accurist\Accurist\images.accurist.co.uk\Accurist-Image-Catalogue\Gentlemens-Watches\MB766\799997111_kmZRZ-O.jpg</t>
  </si>
  <si>
    <t>C:\AppServ\www\accurist\Accurist\images.accurist.co.uk\Accurist-Image-Catalogue\Gentlemens-Watches\MB768BR\484382744_scZ47-O.jpg</t>
  </si>
  <si>
    <t>C:\AppServ\www\accurist\Accurist\images.accurist.co.uk\Accurist-Image-Catalogue\Gentlemens-Watches\MB769B\484382588_o7JEF-O.jpg</t>
  </si>
  <si>
    <t>C:\AppServ\www\accurist\Accurist\images.accurist.co.uk\Accurist-Image-Catalogue\Gentlemens-Watches\MB769BR\484382631_q8LJA-O.jpg</t>
  </si>
  <si>
    <t>C:\AppServ\www\accurist\Accurist\images.accurist.co.uk\Accurist-Image-Catalogue\Gentlemens-Watches\MB771N\360719256_ygfGd-O.jpg</t>
  </si>
  <si>
    <t>C:\AppServ\www\accurist\Accurist\images.accurist.co.uk\Accurist-Image-Catalogue\Gentlemens-Watches\MB772Y\283965038_3Rcmx-O.jpg</t>
  </si>
  <si>
    <t>C:\AppServ\www\accurist\Accurist\images.accurist.co.uk\Accurist-Image-Catalogue\Gentlemens-Watches\MB773B\842681686_BEs8i-O.jpg</t>
  </si>
  <si>
    <t>C:\AppServ\www\accurist\Accurist\images.accurist.co.uk\Accurist-Image-Catalogue\Gentlemens-Watches\MB778B\572663888_PUuhn-O.jpg</t>
  </si>
  <si>
    <t>C:\AppServ\www\accurist\Accurist\images.accurist.co.uk\Accurist-Image-Catalogue\Gentlemens-Watches\MB778N\572664148_KPrKm-O.jpg</t>
  </si>
  <si>
    <t>C:\AppServ\www\accurist\Accurist\images.accurist.co.uk\Accurist-Image-Catalogue\Gentlemens-Watches\MB782\437081687_NdsMS-O.jpg</t>
  </si>
  <si>
    <t>C:\AppServ\www\accurist\Accurist\images.accurist.co.uk\Accurist-Image-Catalogue\Gentlemens-Watches\MB794B\572664124_dMTaG-O.jpg</t>
  </si>
  <si>
    <t>C:\AppServ\www\accurist\Accurist\images.accurist.co.uk\Accurist-Image-Catalogue\Gentlemens-Watches\MB794S\572664092_JqekJ-O.jpg</t>
  </si>
  <si>
    <t>C:\AppServ\www\accurist\Accurist\images.accurist.co.uk\Accurist-Image-Catalogue\Gentlemens-Watches\MB798GR\773922337_9yf8T-O.jpg</t>
  </si>
  <si>
    <t>C:\AppServ\www\accurist\Accurist\images.accurist.co.uk\Accurist-Image-Catalogue\Gentlemens-Watches\MB808B\462071041_z7Q2g-O.jpg</t>
  </si>
  <si>
    <t>C:\AppServ\www\accurist\Accurist\images.accurist.co.uk\Accurist-Image-Catalogue\Gentlemens-Watches\MB810GR\462071032_roXeC-O.jpg</t>
  </si>
  <si>
    <t>C:\AppServ\www\accurist\Accurist\images.accurist.co.uk\Accurist-Image-Catalogue\Gentlemens-Watches\MB810N\462071018_2FPdZ-O.jpg</t>
  </si>
  <si>
    <t>C:\AppServ\www\accurist\Accurist\images.accurist.co.uk\Accurist-Image-Catalogue\Gentlemens-Watches\MB819B\605036506_NFqwb-O.jpg</t>
  </si>
  <si>
    <t>C:\AppServ\www\accurist\Accurist\images.accurist.co.uk\Accurist-Image-Catalogue\Gentlemens-Watches\MB819N\605036533_HFhVv-O.jpg</t>
  </si>
  <si>
    <t>C:\AppServ\www\accurist\Accurist\images.accurist.co.uk\Accurist-Image-Catalogue\Gentlemens-Watches\MB819S\605036583_ziDiV-O.jpg</t>
  </si>
  <si>
    <t>C:\AppServ\www\accurist\Accurist\images.accurist.co.uk\Accurist-Image-Catalogue\Gentlemens-Watches\MB821B\637507048_q6Z9m-O.jpg</t>
  </si>
  <si>
    <t>C:\AppServ\www\accurist\Accurist\images.accurist.co.uk\Accurist-Image-Catalogue\Gentlemens-Watches\MB822B\637506975_t5V4f-O.jpg</t>
  </si>
  <si>
    <t>C:\AppServ\www\accurist\Accurist\images.accurist.co.uk\Accurist-Image-Catalogue\Gentlemens-Watches\MB822N\637506896_3ZNhv-O.jpg</t>
  </si>
  <si>
    <t>C:\AppServ\www\accurist\Accurist\images.accurist.co.uk\Accurist-Image-Catalogue\Gentlemens-Watches\MB823B\637506824_7S429-O.jpg</t>
  </si>
  <si>
    <t>C:\AppServ\www\accurist\Accurist\images.accurist.co.uk\Accurist-Image-Catalogue\Gentlemens-Watches\MB825BN\572698622_ppt4E-O.jpg</t>
  </si>
  <si>
    <t>C:\AppServ\www\accurist\Accurist\images.accurist.co.uk\Accurist-Image-Catalogue\Gentlemens-Watches\MB827B\637507449_QJm3Q-O.jpg</t>
  </si>
  <si>
    <t>C:\AppServ\www\accurist\Accurist\images.accurist.co.uk\Accurist-Image-Catalogue\Gentlemens-Watches\MB828N\637507367_ibeSN-O.jpg</t>
  </si>
  <si>
    <t>C:\AppServ\www\accurist\Accurist\images.accurist.co.uk\Accurist-Image-Catalogue\Gentlemens-Watches\MB829B\637507239_e3fCY-O.jpg</t>
  </si>
  <si>
    <t>C:\AppServ\www\accurist\Accurist\images.accurist.co.uk\Accurist-Image-Catalogue\Gentlemens-Watches\MB829N\637507146_UCzbZ-O.jpg</t>
  </si>
  <si>
    <t>C:\AppServ\www\accurist\Accurist\images.accurist.co.uk\Accurist-Image-Catalogue\Gentlemens-Watches\MB831B\779273280_np8Av-O.jpg</t>
  </si>
  <si>
    <t>C:\AppServ\www\accurist\Accurist\images.accurist.co.uk\Accurist-Image-Catalogue\Gentlemens-Watches\MB832R\779273068_wQUbA-O.jpg</t>
  </si>
  <si>
    <t>C:\AppServ\www\accurist\Accurist\images.accurist.co.uk\Accurist-Image-Catalogue\Gentlemens-Watches\MB832S\779273089_VxBis-O.jpg</t>
  </si>
  <si>
    <t>C:\AppServ\www\accurist\Accurist\images.accurist.co.uk\Accurist-Image-Catalogue\Gentlemens-Watches\MB833B\789771601_f3R4d-O.jpg</t>
  </si>
  <si>
    <t>C:\AppServ\www\accurist\Accurist\images.accurist.co.uk\Accurist-Image-Catalogue\Gentlemens-Watches\MB836B\773922730_4y4st-O.jpg</t>
  </si>
  <si>
    <t>C:\AppServ\www\accurist\Accurist\images.accurist.co.uk\Accurist-Image-Catalogue\Gentlemens-Watches\MB837B\773922756_WNMhw-O.jpg</t>
  </si>
  <si>
    <t>C:\AppServ\www\accurist\Accurist\images.accurist.co.uk\Accurist-Image-Catalogue\Gentlemens-Watches\MB840N\773922787_uLdHg-O.jpg</t>
  </si>
  <si>
    <t>C:\AppServ\www\accurist\Accurist\images.accurist.co.uk\Accurist-Image-Catalogue\Gentlemens-Watches\MB842B\773922838_VFHJs-O.jpg</t>
  </si>
  <si>
    <t>C:\AppServ\www\accurist\Accurist\images.accurist.co.uk\Accurist-Image-Catalogue\Gentlemens-Watches\MB842BR\779273107_m8iXS-O.jpg</t>
  </si>
  <si>
    <t>C:\AppServ\www\accurist\Accurist\images.accurist.co.uk\Accurist-Image-Catalogue\Gentlemens-Watches\MB844S\789771631_4sivn-O.jpg</t>
  </si>
  <si>
    <t>C:\AppServ\www\accurist\Accurist\images.accurist.co.uk\Accurist-Image-Catalogue\Gentlemens-Watches\MB846B\789771545_SWa66-O.jpg</t>
  </si>
  <si>
    <t>C:\AppServ\www\accurist\Accurist\images.accurist.co.uk\Accurist-Image-Catalogue\Gentlemens-Watches\MB847BR\437081818_z6A2R-O.jpg</t>
  </si>
  <si>
    <t>C:\AppServ\www\accurist\Accurist\images.accurist.co.uk\Accurist-Image-Catalogue\Gentlemens-Watches\MB847G\437081791_X38Ha-O.jpg</t>
  </si>
  <si>
    <t>C:\AppServ\www\accurist\Accurist\images.accurist.co.uk\Accurist-Image-Catalogue\Gentlemens-Watches\MB850B\572664061_LCLSq-O.jpg</t>
  </si>
  <si>
    <t>C:\AppServ\www\accurist\Accurist\images.accurist.co.uk\Accurist-Image-Catalogue\Gentlemens-Watches\MB850N\572664028_87h49-O.jpg</t>
  </si>
  <si>
    <t>C:\AppServ\www\accurist\Accurist\images.accurist.co.uk\Accurist-Image-Catalogue\Gentlemens-Watches\MB850Y\572663993_rbA8E-O.jpg</t>
  </si>
  <si>
    <t>C:\AppServ\www\accurist\Accurist\images.accurist.co.uk\Accurist-Image-Catalogue\Gentlemens-Watches\MB851B\597506028_C5H3t-O.jpg</t>
  </si>
  <si>
    <t>C:\AppServ\www\accurist\Accurist\images.accurist.co.uk\Accurist-Image-Catalogue\Gentlemens-Watches\MB851B\773922890_ZZwsK-O.jpg</t>
  </si>
  <si>
    <t>C:\AppServ\www\accurist\Accurist\images.accurist.co.uk\Accurist-Image-Catalogue\Gentlemens-Watches\MB851N\597506054_PxaFH-O.jpg</t>
  </si>
  <si>
    <t>C:\AppServ\www\accurist\Accurist\images.accurist.co.uk\Accurist-Image-Catalogue\Gentlemens-Watches\MB855B\779273121_ocDxj-O.jpg</t>
  </si>
  <si>
    <t>C:\AppServ\www\accurist\Accurist\images.accurist.co.uk\Accurist-Image-Catalogue\Gentlemens-Watches\MB855S\779273135_UJRhA-O.jpg</t>
  </si>
  <si>
    <t>C:\AppServ\www\accurist\Accurist\images.accurist.co.uk\Accurist-Image-Catalogue\Gentlemens-Watches\MB857GR\779273146_ff2Hv-O.jpg</t>
  </si>
  <si>
    <t>C:\AppServ\www\accurist\Accurist\images.accurist.co.uk\Accurist-Image-Catalogue\Gentlemens-Watches\MB857S\779273165_pzQym-O.jpg</t>
  </si>
  <si>
    <t>C:\AppServ\www\accurist\Accurist\images.accurist.co.uk\Accurist-Image-Catalogue\Gentlemens-Watches\MB860N\773922920_Xbu3t-O.jpg</t>
  </si>
  <si>
    <t>C:\AppServ\www\accurist\Accurist\images.accurist.co.uk\Accurist-Image-Catalogue\Gentlemens-Watches\MB860S-copy\842680635_Dt8mT-O.jpg</t>
  </si>
  <si>
    <t>C:\AppServ\www\accurist\Accurist\images.accurist.co.uk\Accurist-Image-Catalogue\Gentlemens-Watches\MB868B\842680680_bHUad-O.jpg</t>
  </si>
  <si>
    <t>C:\AppServ\www\accurist\Accurist\images.accurist.co.uk\Accurist-Image-Catalogue\Gentlemens-Watches\MB875S\842680713_WBhEW-O.jpg</t>
  </si>
  <si>
    <t>C:\AppServ\www\accurist\Accurist\images.accurist.co.uk\Accurist-Image-Catalogue\Gentlemens-Watches\MB881N\773922962_Fj6Dg-O.jpg</t>
  </si>
  <si>
    <t>C:\AppServ\www\accurist\Accurist\images.accurist.co.uk\Accurist-Image-Catalogue\Gentlemens-Watches\MB882Y\773922985_XQPCA-O.jpg</t>
  </si>
  <si>
    <t>C:\AppServ\www\accurist\Accurist\images.accurist.co.uk\Accurist-Image-Catalogue\Gentlemens-Watches\MB888S-copy\773923019_Zf5Xn-O.jpg</t>
  </si>
  <si>
    <t>C:\AppServ\www\accurist\Accurist\images.accurist.co.uk\Accurist-Image-Catalogue\Gentlemens-Watches\MB889S\773923034_8HYZm-O.jpg</t>
  </si>
  <si>
    <t>C:\AppServ\www\accurist\Accurist\images.accurist.co.uk\Accurist-Image-Catalogue\Gentlemens-Watches\MB890DIA\773923054_KgFz5-O.jpg</t>
  </si>
  <si>
    <t>C:\AppServ\www\accurist\Accurist\images.accurist.co.uk\Accurist-Image-Catalogue\Gentlemens-Watches\MB912S\779273187_Aogts-O.jpg</t>
  </si>
  <si>
    <t>C:\AppServ\www\accurist\Accurist\images.accurist.co.uk\Accurist-Image-Catalogue\Gentlemens-Watches\MB949BR\773923069_sZpw4-O.jpg</t>
  </si>
  <si>
    <t>C:\AppServ\www\accurist\Accurist\images.accurist.co.uk\Accurist-Image-Catalogue\Gentlemens-Watches\MB963N\484382825_4nBTL-O.jpg</t>
  </si>
  <si>
    <t>C:\AppServ\www\accurist\Accurist\images.accurist.co.uk\Accurist-Image-Catalogue\Gentlemens-Watches\MB964BR\484382873_UDpKu-O.jpg</t>
  </si>
  <si>
    <t>C:\AppServ\www\accurist\Accurist\images.accurist.co.uk\Accurist-Image-Catalogue\Gentlemens-Watches\MB964N\484382926_XoYjk-O.jpg</t>
  </si>
  <si>
    <t>C:\AppServ\www\accurist\Accurist\images.accurist.co.uk\Accurist-Image-Catalogue\Gentlemens-Watches\MS537BR\514336968_sCoMK-O.jpg</t>
  </si>
  <si>
    <t>C:\AppServ\www\accurist\Accurist\images.accurist.co.uk\Accurist-Image-Catalogue\Gentlemens-Watches\MS542B\360719250_PPFrb-O.jpg</t>
  </si>
  <si>
    <t>C:\AppServ\www\accurist\Accurist\images.accurist.co.uk\Accurist-Image-Catalogue\Gentlemens-Watches\MS543BR\360719252_5K5or-O.jpg</t>
  </si>
  <si>
    <t>C:\AppServ\www\accurist\Accurist\images.accurist.co.uk\Accurist-Image-Catalogue\Gentlemens-Watches\MS547I\251139890_GuAQL-O.jpg</t>
  </si>
  <si>
    <t>C:\AppServ\www\accurist\Accurist\images.accurist.co.uk\Accurist-Image-Catalogue\Gentlemens-Watches\MS547S\283965082_DndS7-O.jpg</t>
  </si>
  <si>
    <t>C:\AppServ\www\accurist\Accurist\images.accurist.co.uk\Accurist-Image-Catalogue\Gentlemens-Watches\MS589B\773923388_cLDoB-O.jpg</t>
  </si>
  <si>
    <t>C:\AppServ\www\accurist\Accurist\images.accurist.co.uk\Accurist-Image-Catalogue\Gentlemens-Watches\MS591I\240717690_SgePv-O.jpg</t>
  </si>
  <si>
    <t>C:\AppServ\www\accurist\Accurist\images.accurist.co.uk\Accurist-Image-Catalogue\Gentlemens-Watches\MS592\240717703_sAd8S-O.jpg</t>
  </si>
  <si>
    <t>C:\AppServ\www\accurist\Accurist\images.accurist.co.uk\Accurist-Image-Catalogue\Gentlemens-Watches\MS594B\773923439_Dhojy-O.jpg</t>
  </si>
  <si>
    <t>C:\AppServ\www\accurist\Accurist\images.accurist.co.uk\Accurist-Image-Catalogue\Gentlemens-Watches\MS594S\773922419_roCJR-O.jpg</t>
  </si>
  <si>
    <t>C:\AppServ\www\accurist\Accurist\images.accurist.co.uk\Accurist-Image-Catalogue\Gentlemens-Watches\MS595B\773922443_6G5ou-O.jpg</t>
  </si>
  <si>
    <t>C:\AppServ\www\accurist\Accurist\images.accurist.co.uk\Accurist-Image-Catalogue\Gentlemens-Watches\MS595S\773922476_3gKch-O.jpg</t>
  </si>
  <si>
    <t>C:\AppServ\www\accurist\Accurist\images.accurist.co.uk\Accurist-Image-Catalogue\Gentlemens-Watches\MS606G\251139896_pUz9S-O.jpg</t>
  </si>
  <si>
    <t>C:\AppServ\www\accurist\Accurist\images.accurist.co.uk\Accurist-Image-Catalogue\Gentlemens-Watches\MS606WA\244047496_cN84S-O.jpg</t>
  </si>
  <si>
    <t>C:\AppServ\www\accurist\Accurist\images.accurist.co.uk\Accurist-Image-Catalogue\Gentlemens-Watches\MS608WA\244047543_hRpZL-O.jpg</t>
  </si>
  <si>
    <t>C:\AppServ\www\accurist\Accurist\images.accurist.co.uk\Accurist-Image-Catalogue\Gentlemens-Watches\MS642B\773922539_svQ3f-O.jpg</t>
  </si>
  <si>
    <t>C:\AppServ\www\accurist\Accurist\images.accurist.co.uk\Accurist-Image-Catalogue\Gentlemens-Watches\MS643BR\773922589_k4zuJ-O.jpg</t>
  </si>
  <si>
    <t>C:\AppServ\www\accurist\Accurist\images.accurist.co.uk\Accurist-Image-Catalogue\Gentlemens-Watches\MS647I\789771549_qb9zC-O.jpg</t>
  </si>
  <si>
    <t>C:\AppServ\www\accurist\Accurist\images.accurist.co.uk\Accurist-Image-Catalogue\Gentlemens-Watches\MS664WRO\234035979_hmcPC-O.jpg</t>
  </si>
  <si>
    <t>C:\AppServ\www\accurist\Accurist\images.accurist.co.uk\Accurist-Image-Catalogue\Gentlemens-Watches\MS665BR\240717716_u87ur-O.jpg</t>
  </si>
  <si>
    <t>C:\AppServ\www\accurist\Accurist\images.accurist.co.uk\Accurist-Image-Catalogue\Gentlemens-Watches\MS728B\773922618_7csjp-O.jpg</t>
  </si>
  <si>
    <t>C:\AppServ\www\accurist\Accurist\images.accurist.co.uk\Accurist-Image-Catalogue\Gentlemens-Watches\MS728S\773922633_pKzwq-O.jpg</t>
  </si>
  <si>
    <t>C:\AppServ\www\accurist\Accurist\images.accurist.co.uk\Accurist-Image-Catalogue\Gentlemens-Watches\MS730B\773922648_KZ56k-O.jpg</t>
  </si>
  <si>
    <t>C:\AppServ\www\accurist\Accurist\images.accurist.co.uk\Accurist-Image-Catalogue\Gentlemens-Watches\MS730S\773922665_Hc4gD-O.jpg</t>
  </si>
  <si>
    <t>C:\AppServ\www\accurist\Accurist\images.accurist.co.uk\Accurist-Image-Catalogue\Gentlemens-Watches\MS768B\484383021_rTbek-O.jpg</t>
  </si>
  <si>
    <t>C:\AppServ\www\accurist\Accurist\images.accurist.co.uk\Accurist-Image-Catalogue\Gentlemens-Watches\MS769B\484382772_rV5wZ-O.jpg</t>
  </si>
  <si>
    <t>C:\AppServ\www\accurist\Accurist\images.accurist.co.uk\Accurist-Image-Catalogue\Gentlemens-Watches\MS774B\842680602_UGdyA-O.jpg</t>
  </si>
  <si>
    <t>C:\AppServ\www\accurist\Accurist\images.accurist.co.uk\Accurist-Image-Catalogue\Gentlemens-Watches\MS780B\437082780_KxoAm-O.jpg</t>
  </si>
  <si>
    <t>C:\AppServ\www\accurist\Accurist\images.accurist.co.uk\Accurist-Image-Catalogue\Gentlemens-Watches\MS781B\437082849_w8izY-O.jpg</t>
  </si>
  <si>
    <t>C:\AppServ\www\accurist\Accurist\images.accurist.co.uk\Accurist-Image-Catalogue\Gentlemens-Watches\MS812B\484383082_FP6PP-O.jpg</t>
  </si>
  <si>
    <t>C:\AppServ\www\accurist\Accurist\images.accurist.co.uk\Accurist-Image-Catalogue\Gentlemens-Watches\MS812S\484383137_GV9zr-O.jpg</t>
  </si>
  <si>
    <t>C:\AppServ\www\accurist\Accurist\images.accurist.co.uk\Accurist-Image-Catalogue\Gentlemens-Watches\MS813BR\484383450_3wyWJ-O.jpg</t>
  </si>
  <si>
    <t>C:\AppServ\www\accurist\Accurist\images.accurist.co.uk\Accurist-Image-Catalogue\Gentlemens-Watches\MS817BR\484383198_vfv3k-O.jpg</t>
  </si>
  <si>
    <t>C:\AppServ\www\accurist\Accurist\images.accurist.co.uk\Accurist-Image-Catalogue\Gentlemens-Watches\MS817S\484383230_tzdgm-O.jpg</t>
  </si>
  <si>
    <t>C:\AppServ\www\accurist\Accurist\images.accurist.co.uk\Accurist-Image-Catalogue\Gentlemens-Watches\MS818B\484383277_cz2Lw-O.jpg</t>
  </si>
  <si>
    <t>C:\AppServ\www\accurist\Accurist\images.accurist.co.uk\Accurist-Image-Catalogue\Gentlemens-Watches\MS818S\484383385_m5Fzx-O.jpg</t>
  </si>
  <si>
    <t>C:\AppServ\www\accurist\Accurist\images.accurist.co.uk\Accurist-Image-Catalogue\Gentlemens-Watches\MS825B\572698624_XeWQ5-O.jpg</t>
  </si>
  <si>
    <t>C:\AppServ\www\accurist\Accurist\images.accurist.co.uk\Accurist-Image-Catalogue\Gentlemens-Watches\MS825BN\734218058_vAZhx-O.jpg</t>
  </si>
  <si>
    <t>C:\AppServ\www\accurist\Accurist\images.accurist.co.uk\Accurist-Image-Catalogue\Gentlemens-Watches\MS829B\789771561_nP5aq-O.jpg</t>
  </si>
  <si>
    <t>C:\AppServ\www\accurist\Accurist\images.accurist.co.uk\Accurist-Image-Catalogue\Gentlemens-Watches\MS832N\819126946_p28ZL-O.jpg</t>
  </si>
  <si>
    <t>C:\AppServ\www\accurist\Accurist\images.accurist.co.uk\Accurist-Image-Catalogue\Gentlemens-Watches\MS832Y\819126962_dYQ5P-O.jpg</t>
  </si>
  <si>
    <t>C:\AppServ\www\accurist\Accurist\images.accurist.co.uk\Accurist-Image-Catalogue\Gentlemens-Watches\MS840B\773922689_gJm4R-O.jpg</t>
  </si>
  <si>
    <t>C:\AppServ\www\accurist\Accurist\images.accurist.co.uk\Accurist-Image-Catalogue\Gentlemens-Watches\MS846S\789771570_sjziv-O.jpg</t>
  </si>
  <si>
    <t>C:\AppServ\www\accurist\Accurist\images.accurist.co.uk\Accurist-Image-Catalogue\Gentlemens-Watches\MS913S\779273205_xmJJS-O.jpg</t>
  </si>
  <si>
    <t>C:\AppServ\www\accurist\Accurist\images.accurist.co.uk\Accurist-Image-Catalogue\Gentlemens-Watches\MS917B\779273225_MYgJJ-O.jpg</t>
  </si>
  <si>
    <t>C:\AppServ\www\accurist\Accurist\images.accurist.co.uk\Accurist-Image-Catalogue\Gentlemens-Watches\MS917S\779273231_9y695-O.jpg</t>
  </si>
  <si>
    <t>C:\AppServ\www\accurist\Accurist\images.accurist.co.uk\Accurist-Image-Catalogue\Gentlemens-Watches\MS918B\779273249_sC39C-O.jpg</t>
  </si>
  <si>
    <t>C:\AppServ\www\accurist\Accurist\images.accurist.co.uk\Accurist-Image-Catalogue\Gentlemens-Watches\MS918S\779273258_DqGsW-O.jpg</t>
  </si>
  <si>
    <t>C:\AppServ\www\accurist\Accurist\images.accurist.co.uk\Accurist-Image-Catalogue\Gold-Watches\GD1100G\267359385_Noe4F-O.jpg</t>
  </si>
  <si>
    <t>C:\AppServ\www\accurist\Accurist\images.accurist.co.uk\Accurist-Image-Catalogue\Gold-Watches\GD1100WR\267359433_YbxEJ-O.jpg</t>
  </si>
  <si>
    <t>C:\AppServ\www\accurist\Accurist\images.accurist.co.uk\Accurist-Image-Catalogue\Gold-Watches\GD1414\223550475_Vwyyy-O.jpg</t>
  </si>
  <si>
    <t>C:\AppServ\www\accurist\Accurist\images.accurist.co.uk\Accurist-Image-Catalogue\Gold-Watches\GD1424\267359468_8NnF3-O.jpg</t>
  </si>
  <si>
    <t>C:\AppServ\www\accurist\Accurist\images.accurist.co.uk\Accurist-Image-Catalogue\Gold-Watches\GD1460\223550479_GVQqH-O.jpg</t>
  </si>
  <si>
    <t>C:\AppServ\www\accurist\Accurist\images.accurist.co.uk\Accurist-Image-Catalogue\Gold-Watches\GD1461\223550487_8fqPo-O.jpg</t>
  </si>
  <si>
    <t>C:\AppServ\www\accurist\Accurist\images.accurist.co.uk\Accurist-Image-Catalogue\Gold-Watches\GD1462\223550492_Faydz-O.jpg</t>
  </si>
  <si>
    <t>C:\AppServ\www\accurist\Accurist\images.accurist.co.uk\Accurist-Image-Catalogue\Gold-Watches\GD1463\223550500_gZMRg-O.jpg</t>
  </si>
  <si>
    <t>C:\AppServ\www\accurist\Accurist\images.accurist.co.uk\Accurist-Image-Catalogue\Gold-Watches\GD1652\223550528_iBbVw-O.jpg</t>
  </si>
  <si>
    <t>C:\AppServ\www\accurist\Accurist\images.accurist.co.uk\Accurist-Image-Catalogue\Gold-Watches\GD1654\223550539_zmdsM-O.jpg</t>
  </si>
  <si>
    <t>C:\AppServ\www\accurist\Accurist\images.accurist.co.uk\Accurist-Image-Catalogue\Gold-Watches\GD1655\223550547_4pUaj-O.jpg</t>
  </si>
  <si>
    <t>C:\AppServ\www\accurist\Accurist\images.accurist.co.uk\Accurist-Image-Catalogue\Gold-Watches\GD1656\223550560_wKVSG-O.jpg</t>
  </si>
  <si>
    <t>C:\AppServ\www\accurist\Accurist\images.accurist.co.uk\Accurist-Image-Catalogue\Gold-Watches\GD1657\223550566_ketrZ-O.jpg</t>
  </si>
  <si>
    <t>C:\AppServ\www\accurist\Accurist\images.accurist.co.uk\Accurist-Image-Catalogue\Gold-Watches\GD1658\389425892_SjAkb-O.jpg</t>
  </si>
  <si>
    <t>C:\AppServ\www\accurist\Accurist\images.accurist.co.uk\Accurist-Image-Catalogue\Gold-Watches\GD1659\223550605_J2hGf-O.jpg</t>
  </si>
  <si>
    <t>C:\AppServ\www\accurist\Accurist\images.accurist.co.uk\Accurist-Image-Catalogue\Gold-Watches\GD1662\223550609_SuVxW-O.jpg</t>
  </si>
  <si>
    <t>C:\AppServ\www\accurist\Accurist\images.accurist.co.uk\Accurist-Image-Catalogue\Gold-Watches\gd1663\223550626_yErp7-O.jpg</t>
  </si>
  <si>
    <t>C:\AppServ\www\accurist\Accurist\images.accurist.co.uk\Accurist-Image-Catalogue\Gold-Watches\GD1664\223550633_A9rp4-O.jpg</t>
  </si>
  <si>
    <t>C:\AppServ\www\accurist\Accurist\images.accurist.co.uk\Accurist-Image-Catalogue\Gold-Watches\GD1665\223550643_2fw9L-O.jpg</t>
  </si>
  <si>
    <t>C:\AppServ\www\accurist\Accurist\images.accurist.co.uk\Accurist-Image-Catalogue\Gold-Watches\GD1666\223550651_PBBWt-O.jpg</t>
  </si>
  <si>
    <t>C:\AppServ\www\accurist\Accurist\images.accurist.co.uk\Accurist-Image-Catalogue\Gold-Watches\GD1667\605037591_qJZiw-O.jpg</t>
  </si>
  <si>
    <t>C:\AppServ\www\accurist\Accurist\images.accurist.co.uk\Accurist-Image-Catalogue\Gold-Watches\GD1668\605037611_7uAyo-O.jpg</t>
  </si>
  <si>
    <t>C:\AppServ\www\accurist\Accurist\images.accurist.co.uk\Accurist-Image-Catalogue\Gold-Watches\GD1671\437019548_WUktH-O.jpg</t>
  </si>
  <si>
    <t>C:\AppServ\www\accurist\Accurist\images.accurist.co.uk\Accurist-Image-Catalogue\Gold-Watches\GD1673\423606719_6X7by-O.jpg</t>
  </si>
  <si>
    <t>C:\AppServ\www\accurist\Accurist\images.accurist.co.uk\Accurist-Image-Catalogue\Gold-Watches\GD1674\423606727_APLQ9-O.jpg</t>
  </si>
  <si>
    <t>C:\AppServ\www\accurist\Accurist\images.accurist.co.uk\Accurist-Image-Catalogue\Gold-Watches\GD1810\244048054_KBoxN-O.jpg</t>
  </si>
  <si>
    <t>C:\AppServ\www\accurist\Accurist\images.accurist.co.uk\Accurist-Image-Catalogue\Gold-Watches\GD1810\664938626_DLqim-O.jpg</t>
  </si>
  <si>
    <t>C:\AppServ\www\accurist\Accurist\images.accurist.co.uk\Accurist-Image-Catalogue\Gold-Watches\GD1811\244048077_BCd8P-O.jpg</t>
  </si>
  <si>
    <t>C:\AppServ\www\accurist\Accurist\images.accurist.co.uk\Accurist-Image-Catalogue\Gold-Watches\GD2430\605037535_ekw9V-O.jpg</t>
  </si>
  <si>
    <t>C:\AppServ\www\accurist\Accurist\images.accurist.co.uk\Accurist-Image-Catalogue\Gold-Watches\GD2550G\437019445_drCBM-O.jpg</t>
  </si>
  <si>
    <t>C:\AppServ\www\accurist\Accurist\images.accurist.co.uk\Accurist-Image-Catalogue\Gold-Watches\GD2676\734218719_qy8n5-O.jpg</t>
  </si>
  <si>
    <t>C:\AppServ\www\accurist\Accurist\images.accurist.co.uk\Accurist-Image-Catalogue\Gold-Watches\GD2814-copy\437019478_ApCrE-O.jpg</t>
  </si>
  <si>
    <t>C:\AppServ\www\accurist\Accurist\images.accurist.co.uk\Accurist-Image-Catalogue\Gold-Watches\GD2868\437019503_PBXwo-O.jpg</t>
  </si>
  <si>
    <t>C:\AppServ\www\accurist\Accurist\images.accurist.co.uk\Accurist-Image-Catalogue\Gold-Watches\GD3003\437019510_GLP7s-O.jpg</t>
  </si>
  <si>
    <t>C:\AppServ\www\accurist\Accurist\images.accurist.co.uk\Accurist-Image-Catalogue\Gold-Watches\GD3025\437019593_yR8PJ-O.jpg</t>
  </si>
  <si>
    <t>C:\AppServ\www\accurist\Accurist\images.accurist.co.uk\Accurist-Image-Catalogue\Gold-Watches\GD3838\437019713_ijYMx-O.jpg</t>
  </si>
  <si>
    <t>C:\AppServ\www\accurist\Accurist\images.accurist.co.uk\Accurist-Image-Catalogue\Gold-Watches\GD3839\437019605_Tstwy-O.jpg</t>
  </si>
  <si>
    <t>C:\AppServ\www\accurist\Accurist\images.accurist.co.uk\Accurist-Image-Catalogue\Ladies-Watches\A2-24099\734236851_7GWMj-O.jpg</t>
  </si>
  <si>
    <t>C:\AppServ\www\accurist\Accurist\images.accurist.co.uk\Accurist-Image-Catalogue\Ladies-Watches\A2-24100\637508107_4KWs4-O.jpg</t>
  </si>
  <si>
    <t>C:\AppServ\www\accurist\Accurist\images.accurist.co.uk\Accurist-Image-Catalogue\Ladies-Watches\A2-24107\638276078_xpEcw-O.jpg</t>
  </si>
  <si>
    <t>C:\AppServ\www\accurist\Accurist\images.accurist.co.uk\Accurist-Image-Catalogue\Ladies-Watches\A2-24108\638276096_bDHhh-O.jpg</t>
  </si>
  <si>
    <t>C:\AppServ\www\accurist\Accurist\images.accurist.co.uk\Accurist-Image-Catalogue\Ladies-Watches\A2-24240\637508321_UCCfX-O.jpg</t>
  </si>
  <si>
    <t>C:\AppServ\www\accurist\Accurist\images.accurist.co.uk\Accurist-Image-Catalogue\Ladies-Watches\A2-24242\638276106_965uX-O.jpg</t>
  </si>
  <si>
    <t>C:\AppServ\www\accurist\Accurist\images.accurist.co.uk\Accurist-Image-Catalogue\Ladies-Watches\A2-24244\637508248_QjC9t-O.jpg</t>
  </si>
  <si>
    <t>C:\AppServ\www\accurist\Accurist\images.accurist.co.uk\Accurist-Image-Catalogue\Ladies-Watches\A2-24254\637508216_aaXbX-O.jpg</t>
  </si>
  <si>
    <t>C:\AppServ\www\accurist\Accurist\images.accurist.co.uk\Accurist-Image-Catalogue\Ladies-Watches\A2-24274\637508180_EG9jq-O.jpg</t>
  </si>
  <si>
    <t>C:\AppServ\www\accurist\Accurist\images.accurist.co.uk\Accurist-Image-Catalogue\Ladies-Watches\L5592i\773919307_EjTbU-O.jpg</t>
  </si>
  <si>
    <t>C:\AppServ\www\accurist\Accurist\images.accurist.co.uk\Accurist-Image-Catalogue\Ladies-Watches\LB027P\223549359_ShAMZ-O.jpg</t>
  </si>
  <si>
    <t>C:\AppServ\www\accurist\Accurist\images.accurist.co.uk\Accurist-Image-Catalogue\Ladies-Watches\LB1004\799995767_F3HKe-O.jpg</t>
  </si>
  <si>
    <t>C:\AppServ\www\accurist\Accurist\images.accurist.co.uk\Accurist-Image-Catalogue\Ladies-Watches\LB1004W-copy\789771376_7PyfM-O.jpg</t>
  </si>
  <si>
    <t>C:\AppServ\www\accurist\Accurist\images.accurist.co.uk\Accurist-Image-Catalogue\Ladies-Watches\LB1026P\789771385_XzN6E-O.jpg</t>
  </si>
  <si>
    <t>C:\AppServ\www\accurist\Accurist\images.accurist.co.uk\Accurist-Image-Catalogue\Ladies-Watches\LB1028P\437099885_uLHCX-O.jpg</t>
  </si>
  <si>
    <t>C:\AppServ\www\accurist\Accurist\images.accurist.co.uk\Accurist-Image-Catalogue\Ladies-Watches\LB1028S\789771392_kdjZU-O.jpg</t>
  </si>
  <si>
    <t>C:\AppServ\www\accurist\Accurist\images.accurist.co.uk\Accurist-Image-Catalogue\Ladies-Watches\LB1036P\779274022_mvf2u-O.jpg</t>
  </si>
  <si>
    <t>C:\AppServ\www\accurist\Accurist\images.accurist.co.uk\Accurist-Image-Catalogue\Ladies-Watches\LB1038P-copy\779274027_vTqgK-O.jpg</t>
  </si>
  <si>
    <t>C:\AppServ\www\accurist\Accurist\images.accurist.co.uk\Accurist-Image-Catalogue\Ladies-Watches\LB1069P\664936178_Qnx7E-O.jpg</t>
  </si>
  <si>
    <t>C:\AppServ\www\accurist\Accurist\images.accurist.co.uk\Accurist-Image-Catalogue\Ladies-Watches\LB1070\789771288_zrmkU-O.jpg</t>
  </si>
  <si>
    <t>C:\AppServ\www\accurist\Accurist\images.accurist.co.uk\Accurist-Image-Catalogue\Ladies-Watches\LB1071\244047883_U9RZt-O.jpg</t>
  </si>
  <si>
    <t>C:\AppServ\www\accurist\Accurist\images.accurist.co.uk\Accurist-Image-Catalogue\Ladies-Watches\LB1071\789771295_ZQmPw-O.jpg</t>
  </si>
  <si>
    <t>C:\AppServ\www\accurist\Accurist\images.accurist.co.uk\Accurist-Image-Catalogue\Ladies-Watches\LB1124DIA\799995813_XWkaR-O.jpg</t>
  </si>
  <si>
    <t>C:\AppServ\www\accurist\Accurist\images.accurist.co.uk\Accurist-Image-Catalogue\Ladies-Watches\LB1127G\223549536_Mwzn6-O.jpg</t>
  </si>
  <si>
    <t>C:\AppServ\www\accurist\Accurist\images.accurist.co.uk\Accurist-Image-Catalogue\Ladies-Watches\LB1129W\267360397_oxFaH-O.jpg</t>
  </si>
  <si>
    <t>C:\AppServ\www\accurist\Accurist\images.accurist.co.uk\Accurist-Image-Catalogue\Ladies-Watches\LB1196-copy\842679915_Y84iQ-O.jpg</t>
  </si>
  <si>
    <t>C:\AppServ\www\accurist\Accurist\images.accurist.co.uk\Accurist-Image-Catalogue\Ladies-Watches\LB1196S\223549642_zJW2K-O.jpg</t>
  </si>
  <si>
    <t>C:\AppServ\www\accurist\Accurist\images.accurist.co.uk\Accurist-Image-Catalogue\Ladies-Watches\LB1198-copy\842679938_xU4Sr-O.jpg</t>
  </si>
  <si>
    <t>C:\AppServ\www\accurist\Accurist\images.accurist.co.uk\Accurist-Image-Catalogue\Ladies-Watches\LB1205\789771301_dH89G-O.jpg</t>
  </si>
  <si>
    <t>C:\AppServ\www\accurist\Accurist\images.accurist.co.uk\Accurist-Image-Catalogue\Ladies-Watches\LB1227G\223549759_GM8bV-O.jpg</t>
  </si>
  <si>
    <t>C:\AppServ\www\accurist\Accurist\images.accurist.co.uk\Accurist-Image-Catalogue\Ladies-Watches\LB1230\223549781_3m9bk-O.jpg</t>
  </si>
  <si>
    <t>C:\AppServ\www\accurist\Accurist\images.accurist.co.uk\Accurist-Image-Catalogue\Ladies-Watches\LB1232\223549786_hw4W3-O.jpg</t>
  </si>
  <si>
    <t>C:\AppServ\www\accurist\Accurist\images.accurist.co.uk\Accurist-Image-Catalogue\Ladies-Watches\LB1260S\223549971_CKPLz-O.jpg</t>
  </si>
  <si>
    <t>C:\AppServ\www\accurist\Accurist\images.accurist.co.uk\Accurist-Image-Catalogue\Ladies-Watches\LB1280\273827679_CJsne-O.jpg</t>
  </si>
  <si>
    <t>C:\AppServ\www\accurist\Accurist\images.accurist.co.uk\Accurist-Image-Catalogue\Ladies-Watches\LB1282\240717417_pfJaj-O.jpg</t>
  </si>
  <si>
    <t>C:\AppServ\www\accurist\Accurist\images.accurist.co.uk\Accurist-Image-Catalogue\Ladies-Watches\LB1284S\273827838_7A6DV-O.jpg</t>
  </si>
  <si>
    <t>C:\AppServ\www\accurist\Accurist\images.accurist.co.uk\Accurist-Image-Catalogue\Ladies-Watches\LB1285S\240717442_mDreT-O.jpg</t>
  </si>
  <si>
    <t>C:\AppServ\www\accurist\Accurist\images.accurist.co.uk\Accurist-Image-Catalogue\Ladies-Watches\LB1286P\240717464_NjqM8-O.jpg</t>
  </si>
  <si>
    <t>C:\AppServ\www\accurist\Accurist\images.accurist.co.uk\Accurist-Image-Catalogue\Ladies-Watches\LB1292\273823077_qYWtG-O.jpg</t>
  </si>
  <si>
    <t>C:\AppServ\www\accurist\Accurist\images.accurist.co.uk\Accurist-Image-Catalogue\Ladies-Watches\LB1294W\273828012_hHdUE-O.jpg</t>
  </si>
  <si>
    <t>C:\AppServ\www\accurist\Accurist\images.accurist.co.uk\Accurist-Image-Catalogue\Ladies-Watches\LB1295P\360719872_afLSZ-O.jpg</t>
  </si>
  <si>
    <t>C:\AppServ\www\accurist\Accurist\images.accurist.co.uk\Accurist-Image-Catalogue\Ladies-Watches\LB1296P\360719874_nU9qa-O.jpg</t>
  </si>
  <si>
    <t>C:\AppServ\www\accurist\Accurist\images.accurist.co.uk\Accurist-Image-Catalogue\Ladies-Watches\LB1297B\363145727_r7wLJ-O.jpg</t>
  </si>
  <si>
    <t>C:\AppServ\www\accurist\Accurist\images.accurist.co.uk\Accurist-Image-Catalogue\Ladies-Watches\LB1303BR\462071694_9xthB-O.jpg</t>
  </si>
  <si>
    <t>C:\AppServ\www\accurist\Accurist\images.accurist.co.uk\Accurist-Image-Catalogue\Ladies-Watches\LB1303S\462071806_k7Uca-O.jpg</t>
  </si>
  <si>
    <t>C:\AppServ\www\accurist\Accurist\images.accurist.co.uk\Accurist-Image-Catalogue\Ladies-Watches\LB1308P\462071776_xYE4H-O.jpg</t>
  </si>
  <si>
    <t>C:\AppServ\www\accurist\Accurist\images.accurist.co.uk\Accurist-Image-Catalogue\Ladies-Watches\LB1315\363145722_Nbyd2-O.jpg</t>
  </si>
  <si>
    <t>C:\AppServ\www\accurist\Accurist\images.accurist.co.uk\Accurist-Image-Catalogue\Ladies-Watches\LB1317\360719867_CtS2m-O.jpg</t>
  </si>
  <si>
    <t>C:\AppServ\www\accurist\Accurist\images.accurist.co.uk\Accurist-Image-Catalogue\Ladies-Watches\LB1323S\437100323_u3SXu-O.jpg</t>
  </si>
  <si>
    <t>C:\AppServ\www\accurist\Accurist\images.accurist.co.uk\Accurist-Image-Catalogue\Ladies-Watches\LB1325I\462071766_dgsMZ-O.jpg</t>
  </si>
  <si>
    <t>C:\AppServ\www\accurist\Accurist\images.accurist.co.uk\Accurist-Image-Catalogue\Ladies-Watches\LB1327B-copy\462071748_8j3oZ-O.jpg</t>
  </si>
  <si>
    <t>C:\AppServ\www\accurist\Accurist\images.accurist.co.uk\Accurist-Image-Catalogue\Ladies-Watches\LB1327L\462071750_FAKkR-O.jpg</t>
  </si>
  <si>
    <t>C:\AppServ\www\accurist\Accurist\images.accurist.co.uk\Accurist-Image-Catalogue\Ladies-Watches\LB1330P\462071729_w8tt7-O.jpg</t>
  </si>
  <si>
    <t>C:\AppServ\www\accurist\Accurist\images.accurist.co.uk\Accurist-Image-Catalogue\Ladies-Watches\LB1331P\462071731_Fek2R-O.jpg</t>
  </si>
  <si>
    <t>C:\AppServ\www\accurist\Accurist\images.accurist.co.uk\Accurist-Image-Catalogue\Ladies-Watches\LB1332P\462071715_2BP9T-O.jpg</t>
  </si>
  <si>
    <t>C:\AppServ\www\accurist\Accurist\images.accurist.co.uk\Accurist-Image-Catalogue\Ladies-Watches\LB1335BP\734217667_62GPm-O.jpg</t>
  </si>
  <si>
    <t>C:\AppServ\www\accurist\Accurist\images.accurist.co.uk\Accurist-Image-Catalogue\Ladies-Watches\LB1341P\283965285_zKAvk-O.jpg</t>
  </si>
  <si>
    <t>C:\AppServ\www\accurist\Accurist\images.accurist.co.uk\Accurist-Image-Catalogue\Ladies-Watches\LB1342P\572663029_nxkT2-O.jpg</t>
  </si>
  <si>
    <t>C:\AppServ\www\accurist\Accurist\images.accurist.co.uk\Accurist-Image-Catalogue\Ladies-Watches\LB1343PP\280354692_nVuq7-O.jpg</t>
  </si>
  <si>
    <t>C:\AppServ\www\accurist\Accurist\images.accurist.co.uk\Accurist-Image-Catalogue\Ladies-Watches\LB134OP\280354659_2zzGD-O.jpg</t>
  </si>
  <si>
    <t>C:\AppServ\www\accurist\Accurist\images.accurist.co.uk\Accurist-Image-Catalogue\Ladies-Watches\LB1353BP\437100336_QwnF2-O.jpg</t>
  </si>
  <si>
    <t>C:\AppServ\www\accurist\Accurist\images.accurist.co.uk\Accurist-Image-Catalogue\Ladies-Watches\LB1353P\437100685_ds3A7-O.jpg</t>
  </si>
  <si>
    <t>C:\AppServ\www\accurist\Accurist\images.accurist.co.uk\Accurist-Image-Catalogue\Ladies-Watches\LB1355\773920035_3KrJd-O.jpg</t>
  </si>
  <si>
    <t>C:\AppServ\www\accurist\Accurist\images.accurist.co.uk\Accurist-Image-Catalogue\Ladies-Watches\LB1356\773920072_WxQQB-O.jpg</t>
  </si>
  <si>
    <t>C:\AppServ\www\accurist\Accurist\images.accurist.co.uk\Accurist-Image-Catalogue\Ladies-Watches\LB1357B\773919826_rtEho-O.jpg</t>
  </si>
  <si>
    <t>C:\AppServ\www\accurist\Accurist\images.accurist.co.uk\Accurist-Image-Catalogue\Ladies-Watches\LB1357W\773919863_QfrUk-O.jpg</t>
  </si>
  <si>
    <t>C:\AppServ\www\accurist\Accurist\images.accurist.co.uk\Accurist-Image-Catalogue\Ladies-Watches\LB1358B\773919926_CxrHv-O.jpg</t>
  </si>
  <si>
    <t>C:\AppServ\www\accurist\Accurist\images.accurist.co.uk\Accurist-Image-Catalogue\Ladies-Watches\LB1358W\773919955_RvJEd-O.jpg</t>
  </si>
  <si>
    <t>C:\AppServ\www\accurist\Accurist\images.accurist.co.uk\Accurist-Image-Catalogue\Ladies-Watches\LB1362P\223550070_gEFV9-O.jpg</t>
  </si>
  <si>
    <t>C:\AppServ\www\accurist\Accurist\images.accurist.co.uk\Accurist-Image-Catalogue\Ladies-Watches\LB1373G\779274039_QgwnE-O.jpg</t>
  </si>
  <si>
    <t>C:\AppServ\www\accurist\Accurist\images.accurist.co.uk\Accurist-Image-Catalogue\Ladies-Watches\LB1373P\779274052_GZbKE-O.jpg</t>
  </si>
  <si>
    <t>C:\AppServ\www\accurist\Accurist\images.accurist.co.uk\Accurist-Image-Catalogue\Ladies-Watches\LB1374B\779273963_vs3qs-O.jpg</t>
  </si>
  <si>
    <t>C:\AppServ\www\accurist\Accurist\images.accurist.co.uk\Accurist-Image-Catalogue\Ladies-Watches\LB1374LN\779273978_PqPpB-O.jpg</t>
  </si>
  <si>
    <t>C:\AppServ\www\accurist\Accurist\images.accurist.co.uk\Accurist-Image-Catalogue\Ladies-Watches\LB1377\799995837_4ZJob-O.jpg</t>
  </si>
  <si>
    <t>C:\AppServ\www\accurist\Accurist\images.accurist.co.uk\Accurist-Image-Catalogue\Ladies-Watches\LB1384P\789771316_x8E6f-O.jpg</t>
  </si>
  <si>
    <t>C:\AppServ\www\accurist\Accurist\images.accurist.co.uk\Accurist-Image-Catalogue\Ladies-Watches\LB1386P\779273984_YWnuP-O.jpg</t>
  </si>
  <si>
    <t>C:\AppServ\www\accurist\Accurist\images.accurist.co.uk\Accurist-Image-Catalogue\Ladies-Watches\LB1388P\779273999_JFoRh-O.jpg</t>
  </si>
  <si>
    <t>C:\AppServ\www\accurist\Accurist\images.accurist.co.uk\Accurist-Image-Catalogue\Ladies-Watches\LB1390P\779274007_mqP9d-O.jpg</t>
  </si>
  <si>
    <t>C:\AppServ\www\accurist\Accurist\images.accurist.co.uk\Accurist-Image-Catalogue\Ladies-Watches\LB1391\734400918_RmFRk-O.jpg</t>
  </si>
  <si>
    <t>C:\AppServ\www\accurist\Accurist\images.accurist.co.uk\Accurist-Image-Catalogue\Ladies-Watches\LB1524P\789771314_erUpu-O.jpg</t>
  </si>
  <si>
    <t>C:\AppServ\www\accurist\Accurist\images.accurist.co.uk\Accurist-Image-Catalogue\Ladies-Watches\LB1526P\789771329_oJhck-O.jpg</t>
  </si>
  <si>
    <t>C:\AppServ\www\accurist\Accurist\images.accurist.co.uk\Accurist-Image-Catalogue\Ladies-Watches\LB1527\789771338_uqJP2-O.jpg</t>
  </si>
  <si>
    <t>C:\AppServ\www\accurist\Accurist\images.accurist.co.uk\Accurist-Image-Catalogue\Ladies-Watches\LB1528S\789771340_j5ueA-O.jpg</t>
  </si>
  <si>
    <t>C:\AppServ\www\accurist\Accurist\images.accurist.co.uk\Accurist-Image-Catalogue\Ladies-Watches\LB1529-copy\789771346_xMpbU-O.jpg</t>
  </si>
  <si>
    <t>C:\AppServ\www\accurist\Accurist\images.accurist.co.uk\Accurist-Image-Catalogue\Ladies-Watches\LB1540BP\597507020_92nmD-O.jpg</t>
  </si>
  <si>
    <t>C:\AppServ\www\accurist\Accurist\images.accurist.co.uk\Accurist-Image-Catalogue\Ladies-Watches\LB1541P\572662980_SBUgZ-O.jpg</t>
  </si>
  <si>
    <t>C:\AppServ\www\accurist\Accurist\images.accurist.co.uk\Accurist-Image-Catalogue\Ladies-Watches\LB1640P\572662916_CYeVH-O.jpg</t>
  </si>
  <si>
    <t>C:\AppServ\www\accurist\Accurist\images.accurist.co.uk\Accurist-Image-Catalogue\Ladies-Watches\LB1641P\572662942_iuWCe-O.jpg</t>
  </si>
  <si>
    <t>C:\AppServ\www\accurist\Accurist\images.accurist.co.uk\Accurist-Image-Catalogue\Ladies-Watches\LB1737P\572663157_9GYuE-O.jpg</t>
  </si>
  <si>
    <t>C:\AppServ\www\accurist\Accurist\images.accurist.co.uk\Accurist-Image-Catalogue\Ladies-Watches\LB1738P\572663138_MVGhX-O.jpg</t>
  </si>
  <si>
    <t>C:\AppServ\www\accurist\Accurist\images.accurist.co.uk\Accurist-Image-Catalogue\Ladies-Watches\LB1739P\572663116_jHk4s-O.jpg</t>
  </si>
  <si>
    <t>C:\AppServ\www\accurist\Accurist\images.accurist.co.uk\Accurist-Image-Catalogue\Ladies-Watches\LB1740\664936199_xYFqa-O.jpg</t>
  </si>
  <si>
    <t>C:\AppServ\www\accurist\Accurist\images.accurist.co.uk\Accurist-Image-Catalogue\Ladies-Watches\LB1741\664936213_CHSRc-O.jpg</t>
  </si>
  <si>
    <t>C:\AppServ\www\accurist\Accurist\images.accurist.co.uk\Accurist-Image-Catalogue\Ladies-Watches\LB258B\773919695_voYac-O.jpg</t>
  </si>
  <si>
    <t>C:\AppServ\www\accurist\Accurist\images.accurist.co.uk\Accurist-Image-Catalogue\Ladies-Watches\LB258W-copy\842680001_9XJfU-O.jpg</t>
  </si>
  <si>
    <t>C:\AppServ\www\accurist\Accurist\images.accurist.co.uk\Accurist-Image-Catalogue\Ladies-Watches\LB259B\773919743_Qrvvt-O.jpg</t>
  </si>
  <si>
    <t>C:\AppServ\www\accurist\Accurist\images.accurist.co.uk\Accurist-Image-Catalogue\Ladies-Watches\LB259W\773919791_bEPyK-O.jpg</t>
  </si>
  <si>
    <t>C:\AppServ\www\accurist\Accurist\images.accurist.co.uk\Accurist-Image-Catalogue\Ladies-Watches\LB260B\773919569_S4Zqc-O.jpg</t>
  </si>
  <si>
    <t>C:\AppServ\www\accurist\Accurist\images.accurist.co.uk\Accurist-Image-Catalogue\Ladies-Watches\LB260W\773919633_GsYPm-O.jpg</t>
  </si>
  <si>
    <t>C:\AppServ\www\accurist\Accurist\images.accurist.co.uk\Accurist-Image-Catalogue\Ladies-Watches\LB351W\789771362_ScMie-O.jpg</t>
  </si>
  <si>
    <t>C:\AppServ\www\accurist\Accurist\images.accurist.co.uk\Accurist-Image-Catalogue\Ladies-Watches\LB351W-copy\437100390_aeJzt-O.jpg</t>
  </si>
  <si>
    <t>C:\AppServ\www\accurist\Accurist\images.accurist.co.uk\Accurist-Image-Catalogue\Ladies-Watches\LB353\605036942_TgLuV-O.jpg</t>
  </si>
  <si>
    <t>C:\AppServ\www\accurist\Accurist\images.accurist.co.uk\Accurist-Image-Catalogue\Ladies-Watches\LB353P\789771370_JYRdH-O.jpg</t>
  </si>
  <si>
    <t>C:\AppServ\www\accurist\Accurist\images.accurist.co.uk\Accurist-Image-Catalogue\Ladies-Watches\LB507B-copy\437100363_4JYXc-O.jpg</t>
  </si>
  <si>
    <t>C:\AppServ\www\accurist\Accurist\images.accurist.co.uk\Accurist-Image-Catalogue\Ladies-Watches\LB561\223549420_LJUZW-O.jpg</t>
  </si>
  <si>
    <t>C:\AppServ\www\accurist\Accurist\images.accurist.co.uk\Accurist-Image-Catalogue\Ladies-Watches\LB625G\223549435_9VKQH-O.jpg</t>
  </si>
  <si>
    <t>C:\AppServ\www\accurist\Accurist\images.accurist.co.uk\Accurist-Image-Catalogue\Ladies-Watches\LB627S\223549444_ZVGkK-O.jpg</t>
  </si>
  <si>
    <t>C:\AppServ\www\accurist\Accurist\images.accurist.co.uk\Accurist-Image-Catalogue\Ladies-Watches\LB706W\605036970_Jf9EM-O.jpg</t>
  </si>
  <si>
    <t>C:\AppServ\www\accurist\Accurist\images.accurist.co.uk\Accurist-Image-Catalogue\Ladies-Watches\LB708W\605036992_6QaUT-O.jpg</t>
  </si>
  <si>
    <t>C:\AppServ\www\accurist\Accurist\images.accurist.co.uk\Accurist-Image-Catalogue\Ladies-Watches\LS021\842679959_s5DYv-O.jpg</t>
  </si>
  <si>
    <t>C:\AppServ\www\accurist\Accurist\images.accurist.co.uk\Accurist-Image-Catalogue\Ladies-Watches\LS1335P\799995795_3xvLC-O.jpg</t>
  </si>
  <si>
    <t>C:\AppServ\www\accurist\Accurist\images.accurist.co.uk\Accurist-Image-Catalogue\Ladies-Watches\LS164P\572661240_T7JNC-O.jpg</t>
  </si>
  <si>
    <t>C:\AppServ\www\accurist\Accurist\images.accurist.co.uk\Accurist-Image-Catalogue\Ladies-Watches\LS164W\572663051_ayx6p-O.jpg</t>
  </si>
  <si>
    <t>C:\AppServ\www\accurist\Accurist\images.accurist.co.uk\Accurist-Image-Catalogue\Ladies-Watches\LS172WAR\605037018_RHURR-O.jpg</t>
  </si>
  <si>
    <t>C:\AppServ\www\accurist\Accurist\images.accurist.co.uk\Accurist-Image-Catalogue\Ladies-Watches\LS172WAR-copy\273783025_h6Bwi-O.jpg</t>
  </si>
  <si>
    <t>C:\AppServ\www\accurist\Accurist\images.accurist.co.uk\Accurist-Image-Catalogue\Ladies-Watches\LS189i\773919989_qoMjR-O.jpg</t>
  </si>
  <si>
    <t>C:\AppServ\www\accurist\Accurist\images.accurist.co.uk\Accurist-Image-Catalogue\Ladies-Watches\LS346W-copy\273783054_oTv96-O.jpg</t>
  </si>
  <si>
    <t>C:\AppServ\www\accurist\Accurist\images.accurist.co.uk\Accurist-Image-Catalogue\Ladies-Watches\LS384P\779273948_he2Pa-O.jpg</t>
  </si>
  <si>
    <t>C:\AppServ\www\accurist\Accurist\images.accurist.co.uk\Accurist-Image-Catalogue\Ladies-Watches\LS386P\789771357_V9YbR-O.jpg</t>
  </si>
  <si>
    <t>C:\AppServ\www\accurist\Accurist\images.accurist.co.uk\Accurist-Image-Catalogue\Ladies-Watches\LS562WRO\462071680_XtDKm-O.jpg</t>
  </si>
  <si>
    <t>C:\AppServ\www\accurist\Accurist\images.accurist.co.uk\Accurist-Image-Catalogue\Ladies-Watches\LS564WRO\462071690_uJiSR-O.jpg</t>
  </si>
  <si>
    <t>C:\AppServ\www\accurist\Accurist\images.accurist.co.uk\Accurist-Image-Catalogue\Ladies-Watches\LS583WA\267360453_cDuNf-O.jpg</t>
  </si>
  <si>
    <t>C:\AppServ\www\accurist\Accurist\images.accurist.co.uk\Accurist-Image-Catalogue\Ladies-Watches\LS583WAR\605037047_epgi2-O.jpg</t>
  </si>
  <si>
    <t>C:\AppServ\www\accurist\Accurist\images.accurist.co.uk\Accurist-Image-Catalogue\Ladies-Watches\LS632\773920003_T2RKd-O.jpg</t>
  </si>
  <si>
    <t>C:\AppServ\www\accurist\Accurist\images.accurist.co.uk\Accurist-Image-Catalogue\Ladies-Watches\LS661\223550148_3JLf3-O.jpg</t>
  </si>
  <si>
    <t>C:\AppServ\www\accurist\Accurist\images.accurist.co.uk\Accurist-Image-Catalogue\Ladies-Watches\LS662\223550161_dgTBh-O.jpg</t>
  </si>
  <si>
    <t>C:\AppServ\www\accurist\Accurist\images.accurist.co.uk\Accurist-Image-Catalogue\Models-no-longer-available\Copy-2-of-MS140S\223929235_q3Tqr-O.jpg</t>
  </si>
  <si>
    <t>C:\AppServ\www\accurist\Accurist\images.accurist.co.uk\Accurist-Image-Catalogue\Models-no-longer-available\Copy-2-of-MS141I\223929240_MNeB5-O.jpg</t>
  </si>
  <si>
    <t>C:\AppServ\www\accurist\Accurist\images.accurist.co.uk\Accurist-Image-Catalogue\Models-no-longer-available\Copy-of-GD1644\223550421_mAn8w-O.jpg</t>
  </si>
  <si>
    <t>C:\AppServ\www\accurist\Accurist\images.accurist.co.uk\Accurist-Image-Catalogue\Models-no-longer-available\Copy-of-MS140G\223929269_oWiMQ-O.jpg</t>
  </si>
  <si>
    <t>C:\AppServ\www\accurist\Accurist\images.accurist.co.uk\Accurist-Image-Catalogue\Models-no-longer-available\FA433N\221009416_upgcv-O.jpg</t>
  </si>
  <si>
    <t>C:\AppServ\www\accurist\Accurist\images.accurist.co.uk\Accurist-Image-Catalogue\Models-no-longer-available\FA433W\221009475_Cheqd-O.jpg</t>
  </si>
  <si>
    <t>C:\AppServ\www\accurist\Accurist\images.accurist.co.uk\Accurist-Image-Catalogue\Models-no-longer-available\GD1020B\223550436_2mHaV-O.jpg</t>
  </si>
  <si>
    <t>C:\AppServ\www\accurist\Accurist\images.accurist.co.uk\Accurist-Image-Catalogue\Models-no-longer-available\GD1400\223550443_3hM4B-O.jpg</t>
  </si>
  <si>
    <t>C:\AppServ\www\accurist\Accurist\images.accurist.co.uk\Accurist-Image-Catalogue\Models-no-longer-available\GD1644\223550515_aqVek-O.jpg</t>
  </si>
  <si>
    <t>C:\AppServ\www\accurist\Accurist\images.accurist.co.uk\Accurist-Image-Catalogue\Models-no-longer-available\GD1651\223550520_cwCbw-O.jpg</t>
  </si>
  <si>
    <t>C:\AppServ\www\accurist\Accurist\images.accurist.co.uk\Accurist-Image-Catalogue\Models-no-longer-available\GD1653\223550530_954WE-O.jpg</t>
  </si>
  <si>
    <t>C:\AppServ\www\accurist\Accurist\images.accurist.co.uk\Accurist-Image-Catalogue\Models-no-longer-available\GD1670\223550659_WRvvz-O.jpg</t>
  </si>
  <si>
    <t>C:\AppServ\www\accurist\Accurist\images.accurist.co.uk\Accurist-Image-Catalogue\Models-no-longer-available\GD1690\223550721_BQJEt-O.jpg</t>
  </si>
  <si>
    <t>C:\AppServ\www\accurist\Accurist\images.accurist.co.uk\Accurist-Image-Catalogue\Models-no-longer-available\GD1800\244048006_dLVEH-O.jpg</t>
  </si>
  <si>
    <t>C:\AppServ\www\accurist\Accurist\images.accurist.co.uk\Accurist-Image-Catalogue\Models-no-longer-available\GD1801\244048028_AsYMw-O.jpg</t>
  </si>
  <si>
    <t>C:\AppServ\www\accurist\Accurist\images.accurist.co.uk\Accurist-Image-Catalogue\Models-no-longer-available\GD3838\223550864_NYk5h-O.jpg</t>
  </si>
  <si>
    <t>C:\AppServ\www\accurist\Accurist\images.accurist.co.uk\Accurist-Image-Catalogue\Models-no-longer-available\GMT301S\349648904_HxVxH-O.jpg</t>
  </si>
  <si>
    <t>C:\AppServ\www\accurist\Accurist\images.accurist.co.uk\Accurist-Image-Catalogue\Models-no-longer-available\LB025\259409197_cLHV8-O.jpg</t>
  </si>
  <si>
    <t>C:\AppServ\www\accurist\Accurist\images.accurist.co.uk\Accurist-Image-Catalogue\Models-no-longer-available\LB028S\223549367_8duXY-O.jpg</t>
  </si>
  <si>
    <t>C:\AppServ\www\accurist\Accurist\images.accurist.co.uk\Accurist-Image-Catalogue\Models-no-longer-available\LB032P\223549372_fnMzd-O.jpg</t>
  </si>
  <si>
    <t>C:\AppServ\www\accurist\Accurist\images.accurist.co.uk\Accurist-Image-Catalogue\Models-no-longer-available\LB1013P\223549460_Nn3Y3-O.jpg</t>
  </si>
  <si>
    <t>C:\AppServ\www\accurist\Accurist\images.accurist.co.uk\Accurist-Image-Catalogue\Models-no-longer-available\LB1015\223549466_38xLB-O.jpg</t>
  </si>
  <si>
    <t>C:\AppServ\www\accurist\Accurist\images.accurist.co.uk\Accurist-Image-Catalogue\Models-no-longer-available\LB1052\264143857_b8CeG-O.jpg</t>
  </si>
  <si>
    <t>C:\AppServ\www\accurist\Accurist\images.accurist.co.uk\Accurist-Image-Catalogue\Models-no-longer-available\LB1058P\223549471_bamhN-O.jpg</t>
  </si>
  <si>
    <t>C:\AppServ\www\accurist\Accurist\images.accurist.co.uk\Accurist-Image-Catalogue\Models-no-longer-available\LB1058P\264143876_oxW6a-O.jpg</t>
  </si>
  <si>
    <t>C:\AppServ\www\accurist\Accurist\images.accurist.co.uk\Accurist-Image-Catalogue\Models-no-longer-available\LB1062S\223549482_TFZnk-O.jpg</t>
  </si>
  <si>
    <t>C:\AppServ\www\accurist\Accurist\images.accurist.co.uk\Accurist-Image-Catalogue\Models-no-longer-available\lb1067\553825363_KxfwL-O.jpg</t>
  </si>
  <si>
    <t>C:\AppServ\www\accurist\Accurist\images.accurist.co.uk\Accurist-Image-Catalogue\Models-no-longer-available\LB1068\438352251_SmvQQ-O.jpg</t>
  </si>
  <si>
    <t>C:\AppServ\www\accurist\Accurist\images.accurist.co.uk\Accurist-Image-Catalogue\Models-no-longer-available\LB106OVAQ\223549377_92n6T-O.jpg</t>
  </si>
  <si>
    <t>C:\AppServ\www\accurist\Accurist\images.accurist.co.uk\Accurist-Image-Catalogue\Models-no-longer-available\LB107O\223549385_Zmi2a-O.jpg</t>
  </si>
  <si>
    <t>C:\AppServ\www\accurist\Accurist\images.accurist.co.uk\Accurist-Image-Catalogue\Models-no-longer-available\LB1094P\244047909_U4QWm-O.jpg</t>
  </si>
  <si>
    <t>C:\AppServ\www\accurist\Accurist\images.accurist.co.uk\Accurist-Image-Catalogue\Models-no-longer-available\LB1106\223549492_RBiuR-O.jpg</t>
  </si>
  <si>
    <t>C:\AppServ\www\accurist\Accurist\images.accurist.co.uk\Accurist-Image-Catalogue\Models-no-longer-available\LB1112P-copy\223549500_ekfir-O.jpg</t>
  </si>
  <si>
    <t>C:\AppServ\www\accurist\Accurist\images.accurist.co.uk\Accurist-Image-Catalogue\Models-no-longer-available\LB1114PP-copy\223549513_6VDuP-O.jpg</t>
  </si>
  <si>
    <t>C:\AppServ\www\accurist\Accurist\images.accurist.co.uk\Accurist-Image-Catalogue\Models-no-longer-available\LB1115P\223549519_BKsUE-O.jpg</t>
  </si>
  <si>
    <t>C:\AppServ\www\accurist\Accurist\images.accurist.co.uk\Accurist-Image-Catalogue\Models-no-longer-available\LB1117PP\223549528_FP4fC-O.jpg</t>
  </si>
  <si>
    <t>C:\AppServ\www\accurist\Accurist\images.accurist.co.uk\Accurist-Image-Catalogue\Models-no-longer-available\LB1130\223549545_aNorf-O.jpg</t>
  </si>
  <si>
    <t>C:\AppServ\www\accurist\Accurist\images.accurist.co.uk\Accurist-Image-Catalogue\Models-no-longer-available\LB1138P\223549551_JK69n-O.jpg</t>
  </si>
  <si>
    <t>C:\AppServ\www\accurist\Accurist\images.accurist.co.uk\Accurist-Image-Catalogue\Models-no-longer-available\LB114P\223549392_wD9Dv-O.jpg</t>
  </si>
  <si>
    <t>C:\AppServ\www\accurist\Accurist\images.accurist.co.uk\Accurist-Image-Catalogue\Models-no-longer-available\LB1151\223549557_MCsZx-O.jpg</t>
  </si>
  <si>
    <t>C:\AppServ\www\accurist\Accurist\images.accurist.co.uk\Accurist-Image-Catalogue\Models-no-longer-available\LB1153P\223549566_KzGEH-O.jpg</t>
  </si>
  <si>
    <t>C:\AppServ\www\accurist\Accurist\images.accurist.co.uk\Accurist-Image-Catalogue\Models-no-longer-available\LB1160\223549573_d2oGZ-O.jpg</t>
  </si>
  <si>
    <t>C:\AppServ\www\accurist\Accurist\images.accurist.co.uk\Accurist-Image-Catalogue\Models-no-longer-available\LB1162\223549584_AW5T5-O.jpg</t>
  </si>
  <si>
    <t>C:\AppServ\www\accurist\Accurist\images.accurist.co.uk\Accurist-Image-Catalogue\Models-no-longer-available\LB1163\223549590_PAtwP-O.jpg</t>
  </si>
  <si>
    <t>C:\AppServ\www\accurist\Accurist\images.accurist.co.uk\Accurist-Image-Catalogue\Models-no-longer-available\LB1171PP\223549598_Vfxk6-O.jpg</t>
  </si>
  <si>
    <t>C:\AppServ\www\accurist\Accurist\images.accurist.co.uk\Accurist-Image-Catalogue\Models-no-longer-available\LB1190P\223549622_YcLy6-O.jpg</t>
  </si>
  <si>
    <t>C:\AppServ\www\accurist\Accurist\images.accurist.co.uk\Accurist-Image-Catalogue\Models-no-longer-available\LB1192P\223549631_GC2Cb-O.jpg</t>
  </si>
  <si>
    <t>C:\AppServ\www\accurist\Accurist\images.accurist.co.uk\Accurist-Image-Catalogue\Models-no-longer-available\LB1192PP-copy\514337415_HPG59-O.jpg</t>
  </si>
  <si>
    <t>C:\AppServ\www\accurist\Accurist\images.accurist.co.uk\Accurist-Image-Catalogue\Models-no-longer-available\LB1198S\223549648_5yGdz-O.jpg</t>
  </si>
  <si>
    <t>C:\AppServ\www\accurist\Accurist\images.accurist.co.uk\Accurist-Image-Catalogue\Models-no-longer-available\LB1199S\223549653_JmdWn-O.jpg</t>
  </si>
  <si>
    <t>C:\AppServ\www\accurist\Accurist\images.accurist.co.uk\Accurist-Image-Catalogue\Models-no-longer-available\LB1199S\437099623_2SqTW-O.jpg</t>
  </si>
  <si>
    <t>C:\AppServ\www\accurist\Accurist\images.accurist.co.uk\Accurist-Image-Catalogue\Models-no-longer-available\LB1200\223549660_R9iSD-O.jpg</t>
  </si>
  <si>
    <t>C:\AppServ\www\accurist\Accurist\images.accurist.co.uk\Accurist-Image-Catalogue\Models-no-longer-available\LB1202\223549667_K7VsL-O.jpg</t>
  </si>
  <si>
    <t>C:\AppServ\www\accurist\Accurist\images.accurist.co.uk\Accurist-Image-Catalogue\Models-no-longer-available\LB1209\223549676_Lkner-O.jpg</t>
  </si>
  <si>
    <t>C:\AppServ\www\accurist\Accurist\images.accurist.co.uk\Accurist-Image-Catalogue\Models-no-longer-available\LB1210\223549682_5cBnX-O.jpg</t>
  </si>
  <si>
    <t>C:\AppServ\www\accurist\Accurist\images.accurist.co.uk\Accurist-Image-Catalogue\Models-no-longer-available\LB1213\315348238_XGUv4-O.jpg</t>
  </si>
  <si>
    <t>C:\AppServ\www\accurist\Accurist\images.accurist.co.uk\Accurist-Image-Catalogue\Models-no-longer-available\LB1215\315348255_TMHQT-O.jpg</t>
  </si>
  <si>
    <t>C:\AppServ\www\accurist\Accurist\images.accurist.co.uk\Accurist-Image-Catalogue\Models-no-longer-available\LB1218\319662319_XxxWa-O.jpg</t>
  </si>
  <si>
    <t>C:\AppServ\www\accurist\Accurist\images.accurist.co.uk\Accurist-Image-Catalogue\Models-no-longer-available\LB1220P\223549693_g6Bhf-O.jpg</t>
  </si>
  <si>
    <t>C:\AppServ\www\accurist\Accurist\images.accurist.co.uk\Accurist-Image-Catalogue\Models-no-longer-available\LB1222S\223549712_LmTNP-O.jpg</t>
  </si>
  <si>
    <t>C:\AppServ\www\accurist\Accurist\images.accurist.co.uk\Accurist-Image-Catalogue\Models-no-longer-available\LB1223P\223549716_UWbaU-O.jpg</t>
  </si>
  <si>
    <t>C:\AppServ\www\accurist\Accurist\images.accurist.co.uk\Accurist-Image-Catalogue\Models-no-longer-available\LB1225P\223549726_xWV48-O.jpg</t>
  </si>
  <si>
    <t>C:\AppServ\www\accurist\Accurist\images.accurist.co.uk\Accurist-Image-Catalogue\Models-no-longer-available\LB1226P\223549735_RfaBS-O.jpg</t>
  </si>
  <si>
    <t>C:\AppServ\www\accurist\Accurist\images.accurist.co.uk\Accurist-Image-Catalogue\Models-no-longer-available\LB1227BR\223549748_aqaZX-O.jpg</t>
  </si>
  <si>
    <t>C:\AppServ\www\accurist\Accurist\images.accurist.co.uk\Accurist-Image-Catalogue\Models-no-longer-available\LB1229P\223549772_z52ha-O.jpg</t>
  </si>
  <si>
    <t>C:\AppServ\www\accurist\Accurist\images.accurist.co.uk\Accurist-Image-Catalogue\Models-no-longer-available\LB1233\223549790_mjcFp-O.jpg</t>
  </si>
  <si>
    <t>C:\AppServ\www\accurist\Accurist\images.accurist.co.uk\Accurist-Image-Catalogue\Models-no-longer-available\LB1234\223549799_7Mxdf-O.jpg</t>
  </si>
  <si>
    <t>C:\AppServ\www\accurist\Accurist\images.accurist.co.uk\Accurist-Image-Catalogue\Models-no-longer-available\LB1235P\223549813_KQdum-O.jpg</t>
  </si>
  <si>
    <t>C:\AppServ\www\accurist\Accurist\images.accurist.co.uk\Accurist-Image-Catalogue\Models-no-longer-available\LB1237\223549831_i4RKu-O.jpg</t>
  </si>
  <si>
    <t>C:\AppServ\www\accurist\Accurist\images.accurist.co.uk\Accurist-Image-Catalogue\Models-no-longer-available\LB1240P\223549838_BaQdL-O.jpg</t>
  </si>
  <si>
    <t>C:\AppServ\www\accurist\Accurist\images.accurist.co.uk\Accurist-Image-Catalogue\Models-no-longer-available\LB1240PP\223549849_MpyJM-O.jpg</t>
  </si>
  <si>
    <t>C:\AppServ\www\accurist\Accurist\images.accurist.co.uk\Accurist-Image-Catalogue\Models-no-longer-available\LB1241BP\223549852_5S4Tq-O.jpg</t>
  </si>
  <si>
    <t>C:\AppServ\www\accurist\Accurist\images.accurist.co.uk\Accurist-Image-Catalogue\Models-no-longer-available\LB1241P\223549867_2UfHL-O.jpg</t>
  </si>
  <si>
    <t>C:\AppServ\www\accurist\Accurist\images.accurist.co.uk\Accurist-Image-Catalogue\Models-no-longer-available\LB1243BP\223549875_oQV2P-O.jpg</t>
  </si>
  <si>
    <t>C:\AppServ\www\accurist\Accurist\images.accurist.co.uk\Accurist-Image-Catalogue\Models-no-longer-available\LB1243P\223549883_7HdAH-O.jpg</t>
  </si>
  <si>
    <t>C:\AppServ\www\accurist\Accurist\images.accurist.co.uk\Accurist-Image-Catalogue\Models-no-longer-available\LB1245\223549890_adQdr-O.jpg</t>
  </si>
  <si>
    <t>C:\AppServ\www\accurist\Accurist\images.accurist.co.uk\Accurist-Image-Catalogue\Models-no-longer-available\LB1247\223549897_soKrf-O.jpg</t>
  </si>
  <si>
    <t>C:\AppServ\www\accurist\Accurist\images.accurist.co.uk\Accurist-Image-Catalogue\Models-no-longer-available\LB1248P\223549905_8HpUV-O.jpg</t>
  </si>
  <si>
    <t>C:\AppServ\www\accurist\Accurist\images.accurist.co.uk\Accurist-Image-Catalogue\Models-no-longer-available\LB1250\223549910_XFBmn-O.jpg</t>
  </si>
  <si>
    <t>C:\AppServ\www\accurist\Accurist\images.accurist.co.uk\Accurist-Image-Catalogue\Models-no-longer-available\LB1251\223549922_4QUZa-O.jpg</t>
  </si>
  <si>
    <t>C:\AppServ\www\accurist\Accurist\images.accurist.co.uk\Accurist-Image-Catalogue\Models-no-longer-available\LB1252\223549936_n3yyz-O.jpg</t>
  </si>
  <si>
    <t>C:\AppServ\www\accurist\Accurist\images.accurist.co.uk\Accurist-Image-Catalogue\Models-no-longer-available\LB1253\223549943_j7oTY-O.jpg</t>
  </si>
  <si>
    <t>C:\AppServ\www\accurist\Accurist\images.accurist.co.uk\Accurist-Image-Catalogue\Models-no-longer-available\LB1254\223549948_qrcBj-O.jpg</t>
  </si>
  <si>
    <t>C:\AppServ\www\accurist\Accurist\images.accurist.co.uk\Accurist-Image-Catalogue\Models-no-longer-available\LB1256\223549957_aPHMy-O.jpg</t>
  </si>
  <si>
    <t>C:\AppServ\www\accurist\Accurist\images.accurist.co.uk\Accurist-Image-Catalogue\Models-no-longer-available\LB1257\223549964_6iytc-O.jpg</t>
  </si>
  <si>
    <t>C:\AppServ\www\accurist\Accurist\images.accurist.co.uk\Accurist-Image-Catalogue\Models-no-longer-available\LB1259\223549966_Xti7p-O.jpg</t>
  </si>
  <si>
    <t>C:\AppServ\www\accurist\Accurist\images.accurist.co.uk\Accurist-Image-Catalogue\Models-no-longer-available\LB1263\223549976_8dZsJ-O.jpg</t>
  </si>
  <si>
    <t>C:\AppServ\www\accurist\Accurist\images.accurist.co.uk\Accurist-Image-Catalogue\Models-no-longer-available\LB1264\223549981_UVZSW-O.jpg</t>
  </si>
  <si>
    <t>C:\AppServ\www\accurist\Accurist\images.accurist.co.uk\Accurist-Image-Catalogue\Models-no-longer-available\LB1265\223549988_DviLG-O.jpg</t>
  </si>
  <si>
    <t>C:\AppServ\www\accurist\Accurist\images.accurist.co.uk\Accurist-Image-Catalogue\Models-no-longer-available\LB1266\223549995_ApCDB-O.jpg</t>
  </si>
  <si>
    <t>C:\AppServ\www\accurist\Accurist\images.accurist.co.uk\Accurist-Image-Catalogue\Models-no-longer-available\LB1267\223550002_U8PPP-O.jpg</t>
  </si>
  <si>
    <t>C:\AppServ\www\accurist\Accurist\images.accurist.co.uk\Accurist-Image-Catalogue\Models-no-longer-available\LB1268\223550008_iawWe-O.jpg</t>
  </si>
  <si>
    <t>C:\AppServ\www\accurist\Accurist\images.accurist.co.uk\Accurist-Image-Catalogue\Models-no-longer-available\LB1269\223550021_fuKPh-O.jpg</t>
  </si>
  <si>
    <t>C:\AppServ\www\accurist\Accurist\images.accurist.co.uk\Accurist-Image-Catalogue\Models-no-longer-available\LB1270\223550026_trYpu-O.jpg</t>
  </si>
  <si>
    <t>C:\AppServ\www\accurist\Accurist\images.accurist.co.uk\Accurist-Image-Catalogue\Models-no-longer-available\LB1277\294622128_Fs99g-O.jpg</t>
  </si>
  <si>
    <t>C:\AppServ\www\accurist\Accurist\images.accurist.co.uk\Accurist-Image-Catalogue\Models-no-longer-available\LB1280\240717363_3xtF6-O.jpg</t>
  </si>
  <si>
    <t>C:\AppServ\www\accurist\Accurist\images.accurist.co.uk\Accurist-Image-Catalogue\Models-no-longer-available\LB1281\240717387_YG7Lt-O.jpg</t>
  </si>
  <si>
    <t>C:\AppServ\www\accurist\Accurist\images.accurist.co.uk\Accurist-Image-Catalogue\Models-no-longer-available\LB1281\273827692_NLpfR-O.jpg</t>
  </si>
  <si>
    <t>C:\AppServ\www\accurist\Accurist\images.accurist.co.uk\Accurist-Image-Catalogue\Models-no-longer-available\LB1282\273827722_MExNE-O.jpg</t>
  </si>
  <si>
    <t>C:\AppServ\www\accurist\Accurist\images.accurist.co.uk\Accurist-Image-Catalogue\Models-no-longer-available\LB1284S\240717425_kDpci-O.jpg</t>
  </si>
  <si>
    <t>C:\AppServ\www\accurist\Accurist\images.accurist.co.uk\Accurist-Image-Catalogue\Models-no-longer-available\LB1285S\273827857_7gp58-O.jpg</t>
  </si>
  <si>
    <t>C:\AppServ\www\accurist\Accurist\images.accurist.co.uk\Accurist-Image-Catalogue\Models-no-longer-available\LB1286P\273827865_Vq46R-O.jpg</t>
  </si>
  <si>
    <t>C:\AppServ\www\accurist\Accurist\images.accurist.co.uk\Accurist-Image-Catalogue\Models-no-longer-available\LB1288\240717491_PMLTB-O.jpg</t>
  </si>
  <si>
    <t>C:\AppServ\www\accurist\Accurist\images.accurist.co.uk\Accurist-Image-Catalogue\Models-no-longer-available\LB1288\273827473_qPqZL-O.jpg</t>
  </si>
  <si>
    <t>C:\AppServ\www\accurist\Accurist\images.accurist.co.uk\Accurist-Image-Catalogue\Models-no-longer-available\LB1290\234036516_iUetS-O.jpg</t>
  </si>
  <si>
    <t>C:\AppServ\www\accurist\Accurist\images.accurist.co.uk\Accurist-Image-Catalogue\Models-no-longer-available\LB1290\273827556_3KKbC-O.jpg</t>
  </si>
  <si>
    <t>C:\AppServ\www\accurist\Accurist\images.accurist.co.uk\Accurist-Image-Catalogue\Models-no-longer-available\LB1294P\273827981_7GiMx-O.jpg</t>
  </si>
  <si>
    <t>C:\AppServ\www\accurist\Accurist\images.accurist.co.uk\Accurist-Image-Catalogue\Models-no-longer-available\LB1297L\360719880_pKPSQ-O.jpg</t>
  </si>
  <si>
    <t>C:\AppServ\www\accurist\Accurist\images.accurist.co.uk\Accurist-Image-Catalogue\Models-no-longer-available\LB1300\223550038_FmUhH-O.jpg</t>
  </si>
  <si>
    <t>C:\AppServ\www\accurist\Accurist\images.accurist.co.uk\Accurist-Image-Catalogue\Models-no-longer-available\LB1301\223550050_vbhoF-O.jpg</t>
  </si>
  <si>
    <t>C:\AppServ\www\accurist\Accurist\images.accurist.co.uk\Accurist-Image-Catalogue\Models-no-longer-available\LB1305L\462071798_J53R3-O.jpg</t>
  </si>
  <si>
    <t>C:\AppServ\www\accurist\Accurist\images.accurist.co.uk\Accurist-Image-Catalogue\Models-no-longer-available\LB1305P\462071796_6S6EL-O.jpg</t>
  </si>
  <si>
    <t>C:\AppServ\www\accurist\Accurist\images.accurist.co.uk\Accurist-Image-Catalogue\Models-no-longer-available\LB1306S\462071782_sJa6V-O.jpg</t>
  </si>
  <si>
    <t>C:\AppServ\www\accurist\Accurist\images.accurist.co.uk\Accurist-Image-Catalogue\Models-no-longer-available\LB1308S\462071767_3jpJS-O.jpg</t>
  </si>
  <si>
    <t>C:\AppServ\www\accurist\Accurist\images.accurist.co.uk\Accurist-Image-Catalogue\Models-no-longer-available\LB1312\360719884_DhtvJ-O.jpg</t>
  </si>
  <si>
    <t>C:\AppServ\www\accurist\Accurist\images.accurist.co.uk\Accurist-Image-Catalogue\Models-no-longer-available\LB1313P\437099697_ykjzd-O.jpg</t>
  </si>
  <si>
    <t>C:\AppServ\www\accurist\Accurist\images.accurist.co.uk\Accurist-Image-Catalogue\Models-no-longer-available\LB1323BU\437099939_fvaL4-O.jpg</t>
  </si>
  <si>
    <t>C:\AppServ\www\accurist\Accurist\images.accurist.co.uk\Accurist-Image-Catalogue\Models-no-longer-available\LB1329P\223550060_G47zy-O.jpg</t>
  </si>
  <si>
    <t>C:\AppServ\www\accurist\Accurist\images.accurist.co.uk\Accurist-Image-Catalogue\Models-no-longer-available\LB1329P\437099989_aZeve-O.jpg</t>
  </si>
  <si>
    <t>C:\AppServ\www\accurist\Accurist\images.accurist.co.uk\Accurist-Image-Catalogue\Models-no-longer-available\LB1340P\315348268_nF4is-O.jpg</t>
  </si>
  <si>
    <t>C:\AppServ\www\accurist\Accurist\images.accurist.co.uk\Accurist-Image-Catalogue\Models-no-longer-available\LB1360S\223550066_pb4sa-O.jpg</t>
  </si>
  <si>
    <t>C:\AppServ\www\accurist\Accurist\images.accurist.co.uk\Accurist-Image-Catalogue\Models-no-longer-available\LB1366\319662242_BYESq-O.jpg</t>
  </si>
  <si>
    <t>C:\AppServ\www\accurist\Accurist\images.accurist.co.uk\Accurist-Image-Catalogue\Models-no-longer-available\LB1369\259409256_z38G4-O.jpg</t>
  </si>
  <si>
    <t>C:\AppServ\www\accurist\Accurist\images.accurist.co.uk\Accurist-Image-Catalogue\Models-no-longer-available\LB1370\259409312_iXhg6-O.jpg</t>
  </si>
  <si>
    <t>C:\AppServ\www\accurist\Accurist\images.accurist.co.uk\Accurist-Image-Catalogue\Models-no-longer-available\LB1371\259409388_vnYNh-O.jpg</t>
  </si>
  <si>
    <t>C:\AppServ\www\accurist\Accurist\images.accurist.co.uk\Accurist-Image-Catalogue\Models-no-longer-available\LB255P\223549400_kVbeY-O.jpg</t>
  </si>
  <si>
    <t>C:\AppServ\www\accurist\Accurist\images.accurist.co.uk\Accurist-Image-Catalogue\Models-no-longer-available\LB304\264143909_CCJdd-O.jpg</t>
  </si>
  <si>
    <t>C:\AppServ\www\accurist\Accurist\images.accurist.co.uk\Accurist-Image-Catalogue\Models-no-longer-available\LB346\223549409_eaU8P-O.jpg</t>
  </si>
  <si>
    <t>C:\AppServ\www\accurist\Accurist\images.accurist.co.uk\Accurist-Image-Catalogue\Models-no-longer-available\LB540WRO-copy\437100407_hjGf3-O.jpg</t>
  </si>
  <si>
    <t>C:\AppServ\www\accurist\Accurist\images.accurist.co.uk\Accurist-Image-Catalogue\Models-no-longer-available\LB541WRO-copy\437100428_3yr3G-O.jpg</t>
  </si>
  <si>
    <t>C:\AppServ\www\accurist\Accurist\images.accurist.co.uk\Accurist-Image-Catalogue\Models-no-longer-available\LB562\223549427_CJoPw-O.jpg</t>
  </si>
  <si>
    <t>C:\AppServ\www\accurist\Accurist\images.accurist.co.uk\Accurist-Image-Catalogue\Models-no-longer-available\LB594B\315348286_y2Lxt-O.jpg</t>
  </si>
  <si>
    <t>C:\AppServ\www\accurist\Accurist\images.accurist.co.uk\Accurist-Image-Catalogue\Models-no-longer-available\LBJD08\248276418_utsCU-O.jpg</t>
  </si>
  <si>
    <t>C:\AppServ\www\accurist\Accurist\images.accurist.co.uk\Accurist-Image-Catalogue\Models-no-longer-available\LS103B\223550075_mQyMx-O.jpg</t>
  </si>
  <si>
    <t>C:\AppServ\www\accurist\Accurist\images.accurist.co.uk\Accurist-Image-Catalogue\Models-no-longer-available\LS105NB\223550080_6r6EB-O.jpg</t>
  </si>
  <si>
    <t>C:\AppServ\www\accurist\Accurist\images.accurist.co.uk\Accurist-Image-Catalogue\Models-no-longer-available\LS105NS\223550091_N7KA9-O.jpg</t>
  </si>
  <si>
    <t>C:\AppServ\www\accurist\Accurist\images.accurist.co.uk\Accurist-Image-Catalogue\Models-no-longer-available\LS180Pbeige\223550099_ozXwp-O.jpg</t>
  </si>
  <si>
    <t>C:\AppServ\www\accurist\Accurist\images.accurist.co.uk\Accurist-Image-Catalogue\Models-no-longer-available\LS180Pblack\223550107_3jt8i-O.jpg</t>
  </si>
  <si>
    <t>C:\AppServ\www\accurist\Accurist\images.accurist.co.uk\Accurist-Image-Catalogue\Models-no-longer-available\LS180Ppink\223550119_H8Ypn-O.jpg</t>
  </si>
  <si>
    <t>C:\AppServ\www\accurist\Accurist\images.accurist.co.uk\Accurist-Image-Catalogue\Models-no-longer-available\LS241P-copy\273783028_gPQTb-O.jpg</t>
  </si>
  <si>
    <t>C:\AppServ\www\accurist\Accurist\images.accurist.co.uk\Accurist-Image-Catalogue\Models-no-longer-available\LS343S-copy\273783040_ggHqw-O.jpg</t>
  </si>
  <si>
    <t>C:\AppServ\www\accurist\Accurist\images.accurist.co.uk\Accurist-Image-Catalogue\Models-no-longer-available\LS345S-copy\273783046_hsmCa-O.jpg</t>
  </si>
  <si>
    <t>C:\AppServ\www\accurist\Accurist\images.accurist.co.uk\Accurist-Image-Catalogue\Models-no-longer-available\LS583WA-copy\273783058_xmY6k-O.jpg</t>
  </si>
  <si>
    <t>C:\AppServ\www\accurist\Accurist\images.accurist.co.uk\Accurist-Image-Catalogue\Models-no-longer-available\LS615G\223550130_NdwjB-O.jpg</t>
  </si>
  <si>
    <t>C:\AppServ\www\accurist\Accurist\images.accurist.co.uk\Accurist-Image-Catalogue\Models-no-longer-available\MB007N-copy\223941321_64nSq-O.jpg</t>
  </si>
  <si>
    <t>C:\AppServ\www\accurist\Accurist\images.accurist.co.uk\Accurist-Image-Catalogue\Models-no-longer-available\MB008-copy\223941328_5XXD7-O.jpg</t>
  </si>
  <si>
    <t>C:\AppServ\www\accurist\Accurist\images.accurist.co.uk\Accurist-Image-Catalogue\Models-no-longer-available\MB009N-copy\223941335_zNGUe-O.jpg</t>
  </si>
  <si>
    <t>C:\AppServ\www\accurist\Accurist\images.accurist.co.uk\Accurist-Image-Catalogue\Models-no-longer-available\MB025\223941358_3sgAf-O.jpg</t>
  </si>
  <si>
    <t>C:\AppServ\www\accurist\Accurist\images.accurist.co.uk\Accurist-Image-Catalogue\Models-no-longer-available\MB025N-copy\223941363_qtrsA-O.jpg</t>
  </si>
  <si>
    <t>C:\AppServ\www\accurist\Accurist\images.accurist.co.uk\Accurist-Image-Catalogue\Models-no-longer-available\MB031W-copy\223941378_oxbEB-O.jpg</t>
  </si>
  <si>
    <t>C:\AppServ\www\accurist\Accurist\images.accurist.co.uk\Accurist-Image-Catalogue\Models-no-longer-available\mb032-copy\223941432_7xvQW-O.jpg</t>
  </si>
  <si>
    <t>C:\AppServ\www\accurist\Accurist\images.accurist.co.uk\Accurist-Image-Catalogue\Models-no-longer-available\MB037B-copy\223941442_2v63Z-O.jpg</t>
  </si>
  <si>
    <t>C:\AppServ\www\accurist\Accurist\images.accurist.co.uk\Accurist-Image-Catalogue\Models-no-longer-available\MB037N-copy\223941463_EZyvG-O.jpg</t>
  </si>
  <si>
    <t>C:\AppServ\www\accurist\Accurist\images.accurist.co.uk\Accurist-Image-Catalogue\Models-no-longer-available\MB037S-copy\223941478_H83K9-O.jpg</t>
  </si>
  <si>
    <t>C:\AppServ\www\accurist\Accurist\images.accurist.co.uk\Accurist-Image-Catalogue\Models-no-longer-available\MB046B-copy\223941488_KVzQ7-O.jpg</t>
  </si>
  <si>
    <t>C:\AppServ\www\accurist\Accurist\images.accurist.co.uk\Accurist-Image-Catalogue\Models-no-longer-available\MB231G\267359993_4zoUc-O.jpg</t>
  </si>
  <si>
    <t>C:\AppServ\www\accurist\Accurist\images.accurist.co.uk\Accurist-Image-Catalogue\Models-no-longer-available\MB347DE\267360048_fLsou-O.jpg</t>
  </si>
  <si>
    <t>C:\AppServ\www\accurist\Accurist\images.accurist.co.uk\Accurist-Image-Catalogue\Models-no-longer-available\MB441N\264143481_XJpm7-O.jpg</t>
  </si>
  <si>
    <t>C:\AppServ\www\accurist\Accurist\images.accurist.co.uk\Accurist-Image-Catalogue\Models-no-longer-available\MB539BR\221009591_kEobW-O.jpg</t>
  </si>
  <si>
    <t>C:\AppServ\www\accurist\Accurist\images.accurist.co.uk\Accurist-Image-Catalogue\Models-no-longer-available\MB539BR\264143503_KNk2R-O.jpg</t>
  </si>
  <si>
    <t>C:\AppServ\www\accurist\Accurist\images.accurist.co.uk\Accurist-Image-Catalogue\Models-no-longer-available\MB545LN\221009608_VzuEk-O.jpg</t>
  </si>
  <si>
    <t>C:\AppServ\www\accurist\Accurist\images.accurist.co.uk\Accurist-Image-Catalogue\Models-no-longer-available\MB547G\264143526_ppTRp-O.jpg</t>
  </si>
  <si>
    <t>C:\AppServ\www\accurist\Accurist\images.accurist.co.uk\Accurist-Image-Catalogue\Models-no-longer-available\MB559G\264143564_ppq68-O.jpg</t>
  </si>
  <si>
    <t>C:\AppServ\www\accurist\Accurist\images.accurist.co.uk\Accurist-Image-Catalogue\Models-no-longer-available\MB588I\221009672_mG8rf-O.jpg</t>
  </si>
  <si>
    <t>C:\AppServ\www\accurist\Accurist\images.accurist.co.uk\Accurist-Image-Catalogue\Models-no-longer-available\MB594B\315347770_VdncJ-O.jpg</t>
  </si>
  <si>
    <t>C:\AppServ\www\accurist\Accurist\images.accurist.co.uk\Accurist-Image-Catalogue\Models-no-longer-available\MB595BR\221009742_mP5At-O.jpg</t>
  </si>
  <si>
    <t>C:\AppServ\www\accurist\Accurist\images.accurist.co.uk\Accurist-Image-Catalogue\Models-no-longer-available\MB596N\221009877_Vc2uj-O.jpg</t>
  </si>
  <si>
    <t>C:\AppServ\www\accurist\Accurist\images.accurist.co.uk\Accurist-Image-Catalogue\Models-no-longer-available\MB596N-1\221009812_uB6Yb-O.jpg</t>
  </si>
  <si>
    <t>C:\AppServ\www\accurist\Accurist\images.accurist.co.uk\Accurist-Image-Catalogue\Models-no-longer-available\MB597N\248275962_SQqfr-O.jpg</t>
  </si>
  <si>
    <t>C:\AppServ\www\accurist\Accurist\images.accurist.co.uk\Accurist-Image-Catalogue\Models-no-longer-available\MB608\221009921_xYUcN-O.jpg</t>
  </si>
  <si>
    <t>C:\AppServ\www\accurist\Accurist\images.accurist.co.uk\Accurist-Image-Catalogue\Models-no-longer-available\MB608N\221009974_dgXKx-O.jpg</t>
  </si>
  <si>
    <t>C:\AppServ\www\accurist\Accurist\images.accurist.co.uk\Accurist-Image-Catalogue\Models-no-longer-available\MB608S\221010028_HFAEk-O.jpg</t>
  </si>
  <si>
    <t>C:\AppServ\www\accurist\Accurist\images.accurist.co.uk\Accurist-Image-Catalogue\Models-no-longer-available\MB609\221010107_Y4tCQ-O.jpg</t>
  </si>
  <si>
    <t>C:\AppServ\www\accurist\Accurist\images.accurist.co.uk\Accurist-Image-Catalogue\Models-no-longer-available\MB610\221010177_VDEeR-O.jpg</t>
  </si>
  <si>
    <t>C:\AppServ\www\accurist\Accurist\images.accurist.co.uk\Accurist-Image-Catalogue\Models-no-longer-available\MB611B\221010252_EfMDU-O.jpg</t>
  </si>
  <si>
    <t>C:\AppServ\www\accurist\Accurist\images.accurist.co.uk\Accurist-Image-Catalogue\Models-no-longer-available\MB613BR\221010591_Hb5w9-O.jpg</t>
  </si>
  <si>
    <t>C:\AppServ\www\accurist\Accurist\images.accurist.co.uk\Accurist-Image-Catalogue\Models-no-longer-available\MB613N\221010736_MomFD-O.jpg</t>
  </si>
  <si>
    <t>C:\AppServ\www\accurist\Accurist\images.accurist.co.uk\Accurist-Image-Catalogue\Models-no-longer-available\MB614B\221010810_8yTxm-O.jpg</t>
  </si>
  <si>
    <t>C:\AppServ\www\accurist\Accurist\images.accurist.co.uk\Accurist-Image-Catalogue\Models-no-longer-available\MB614I\221011151_35S3G-O.jpg</t>
  </si>
  <si>
    <t>C:\AppServ\www\accurist\Accurist\images.accurist.co.uk\Accurist-Image-Catalogue\Models-no-longer-available\MB614I\221011492_ErA3X-O.jpg</t>
  </si>
  <si>
    <t>C:\AppServ\www\accurist\Accurist\images.accurist.co.uk\Accurist-Image-Catalogue\Models-no-longer-available\MB619N\264143582_94NQH-O.jpg</t>
  </si>
  <si>
    <t>C:\AppServ\www\accurist\Accurist\images.accurist.co.uk\Accurist-Image-Catalogue\Models-no-longer-available\MB628W\221011550_NaZ8R-O.jpg</t>
  </si>
  <si>
    <t>C:\AppServ\www\accurist\Accurist\images.accurist.co.uk\Accurist-Image-Catalogue\Models-no-longer-available\MB636BR\221011847_obrWE-O.jpg</t>
  </si>
  <si>
    <t>C:\AppServ\www\accurist\Accurist\images.accurist.co.uk\Accurist-Image-Catalogue\Models-no-longer-available\MB636N\221012240_Uj8XP-O.jpg</t>
  </si>
  <si>
    <t>C:\AppServ\www\accurist\Accurist\images.accurist.co.uk\Accurist-Image-Catalogue\Models-no-longer-available\MB637BR\319661846_dXgPg-O.jpg</t>
  </si>
  <si>
    <t>C:\AppServ\www\accurist\Accurist\images.accurist.co.uk\Accurist-Image-Catalogue\Models-no-longer-available\MB638B\221012292_eFRMo-O.jpg</t>
  </si>
  <si>
    <t>C:\AppServ\www\accurist\Accurist\images.accurist.co.uk\Accurist-Image-Catalogue\Models-no-longer-available\MB639S\221012309_MMJ7M-O.jpg</t>
  </si>
  <si>
    <t>C:\AppServ\www\accurist\Accurist\images.accurist.co.uk\Accurist-Image-Catalogue\Models-no-longer-available\MB641BR\230793104_ex7rk-O.jpg</t>
  </si>
  <si>
    <t>C:\AppServ\www\accurist\Accurist\images.accurist.co.uk\Accurist-Image-Catalogue\Models-no-longer-available\MB643BR\230793126_YooQ8-O.jpg</t>
  </si>
  <si>
    <t>C:\AppServ\www\accurist\Accurist\images.accurist.co.uk\Accurist-Image-Catalogue\Models-no-longer-available\MB643s\230793153_wmwzX-O.jpg</t>
  </si>
  <si>
    <t>C:\AppServ\www\accurist\Accurist\images.accurist.co.uk\Accurist-Image-Catalogue\Models-no-longer-available\MB644BR\230793074_NKBx5-O.jpg</t>
  </si>
  <si>
    <t>C:\AppServ\www\accurist\Accurist\images.accurist.co.uk\Accurist-Image-Catalogue\Models-no-longer-available\MB650N\264143603_jDvvP-O.jpg</t>
  </si>
  <si>
    <t>C:\AppServ\www\accurist\Accurist\images.accurist.co.uk\Accurist-Image-Catalogue\Models-no-longer-available\MB651BR\259409054_V3UzJ-O.jpg</t>
  </si>
  <si>
    <t>C:\AppServ\www\accurist\Accurist\images.accurist.co.uk\Accurist-Image-Catalogue\Models-no-longer-available\MB651N\264143630_qSFJD-O.jpg</t>
  </si>
  <si>
    <t>C:\AppServ\www\accurist\Accurist\images.accurist.co.uk\Accurist-Image-Catalogue\Models-no-longer-available\MB653\221012334_vdaxz-O.jpg</t>
  </si>
  <si>
    <t>C:\AppServ\www\accurist\Accurist\images.accurist.co.uk\Accurist-Image-Catalogue\Models-no-longer-available\MB667N\221012358_AXKDD-O.jpg</t>
  </si>
  <si>
    <t>C:\AppServ\www\accurist\Accurist\images.accurist.co.uk\Accurist-Image-Catalogue\Models-no-longer-available\MB668\221012427_9yngh-O.jpg</t>
  </si>
  <si>
    <t>C:\AppServ\www\accurist\Accurist\images.accurist.co.uk\Accurist-Image-Catalogue\Models-no-longer-available\MB678B\221012449_3ZW95-O.jpg</t>
  </si>
  <si>
    <t>C:\AppServ\www\accurist\Accurist\images.accurist.co.uk\Accurist-Image-Catalogue\Models-no-longer-available\MB678S\221012476_ysT4X-O.jpg</t>
  </si>
  <si>
    <t>C:\AppServ\www\accurist\Accurist\images.accurist.co.uk\Accurist-Image-Catalogue\Models-no-longer-available\MB686GR\221012500_jREeU-O.jpg</t>
  </si>
  <si>
    <t>C:\AppServ\www\accurist\Accurist\images.accurist.co.uk\Accurist-Image-Catalogue\Models-no-longer-available\MB686S\221012528_spC9J-O.jpg</t>
  </si>
  <si>
    <t>C:\AppServ\www\accurist\Accurist\images.accurist.co.uk\Accurist-Image-Catalogue\Models-no-longer-available\MB689S\221012547_6zpQ6-O.jpg</t>
  </si>
  <si>
    <t>C:\AppServ\www\accurist\Accurist\images.accurist.co.uk\Accurist-Image-Catalogue\Models-no-longer-available\MB695B-copy\221012579_2Pf4o-O.jpg</t>
  </si>
  <si>
    <t>C:\AppServ\www\accurist\Accurist\images.accurist.co.uk\Accurist-Image-Catalogue\Models-no-longer-available\MB695N\221012628_tuzrE-O.jpg</t>
  </si>
  <si>
    <t>C:\AppServ\www\accurist\Accurist\images.accurist.co.uk\Accurist-Image-Catalogue\Models-no-longer-available\MB702S\221012662_jPfSd-O.jpg</t>
  </si>
  <si>
    <t>C:\AppServ\www\accurist\Accurist\images.accurist.co.uk\Accurist-Image-Catalogue\Models-no-longer-available\MB706S\221012681_qftAT-O.jpg</t>
  </si>
  <si>
    <t>C:\AppServ\www\accurist\Accurist\images.accurist.co.uk\Accurist-Image-Catalogue\Models-no-longer-available\MB714BRjpg\221013029_qu2LU-O.jpg</t>
  </si>
  <si>
    <t>C:\AppServ\www\accurist\Accurist\images.accurist.co.uk\Accurist-Image-Catalogue\Models-no-longer-available\MB716BR\221013271_nmLkc-O.jpg</t>
  </si>
  <si>
    <t>C:\AppServ\www\accurist\Accurist\images.accurist.co.uk\Accurist-Image-Catalogue\Models-no-longer-available\MB724S\221013698_f92fD-O.jpg</t>
  </si>
  <si>
    <t>C:\AppServ\www\accurist\Accurist\images.accurist.co.uk\Accurist-Image-Catalogue\Models-no-longer-available\MB726B\221014231_9Ejsq-O.jpg</t>
  </si>
  <si>
    <t>C:\AppServ\www\accurist\Accurist\images.accurist.co.uk\Accurist-Image-Catalogue\Models-no-longer-available\MB726S\221014382_hBo6F-O.jpg</t>
  </si>
  <si>
    <t>C:\AppServ\www\accurist\Accurist\images.accurist.co.uk\Accurist-Image-Catalogue\Models-no-longer-available\MB727S\221015026_CsaFA-O.jpg</t>
  </si>
  <si>
    <t>C:\AppServ\www\accurist\Accurist\images.accurist.co.uk\Accurist-Image-Catalogue\Models-no-longer-available\MB729N\221015499_NWELq-O.jpg</t>
  </si>
  <si>
    <t>C:\AppServ\www\accurist\Accurist\images.accurist.co.uk\Accurist-Image-Catalogue\Models-no-longer-available\MB730N\221015596_7VxJu-O.jpg</t>
  </si>
  <si>
    <t>C:\AppServ\www\accurist\Accurist\images.accurist.co.uk\Accurist-Image-Catalogue\Models-no-longer-available\MB732\221016197_x4pDT-O.jpg</t>
  </si>
  <si>
    <t>C:\AppServ\www\accurist\Accurist\images.accurist.co.uk\Accurist-Image-Catalogue\Models-no-longer-available\MB734\221016502_89Q7t-O.jpg</t>
  </si>
  <si>
    <t>C:\AppServ\www\accurist\Accurist\images.accurist.co.uk\Accurist-Image-Catalogue\Models-no-longer-available\MB735B\221016536_f4zor-O.jpg</t>
  </si>
  <si>
    <t>C:\AppServ\www\accurist\Accurist\images.accurist.co.uk\Accurist-Image-Catalogue\Models-no-longer-available\MB735G\221016576_hrBZd-O.jpg</t>
  </si>
  <si>
    <t>C:\AppServ\www\accurist\Accurist\images.accurist.co.uk\Accurist-Image-Catalogue\Models-no-longer-available\MB737B\221016621_iPaQL-O.jpg</t>
  </si>
  <si>
    <t>C:\AppServ\www\accurist\Accurist\images.accurist.co.uk\Accurist-Image-Catalogue\Models-no-longer-available\MB737N\221016676_DVAn4-O.jpg</t>
  </si>
  <si>
    <t>C:\AppServ\www\accurist\Accurist\images.accurist.co.uk\Accurist-Image-Catalogue\Models-no-longer-available\MB738B\240717680_nU9DL-O.jpg</t>
  </si>
  <si>
    <t>C:\AppServ\www\accurist\Accurist\images.accurist.co.uk\Accurist-Image-Catalogue\Models-no-longer-available\MB739B\315347775_mD8qX-O.jpg</t>
  </si>
  <si>
    <t>C:\AppServ\www\accurist\Accurist\images.accurist.co.uk\Accurist-Image-Catalogue\Models-no-longer-available\MB742\221016692_HPjAs-O.jpg</t>
  </si>
  <si>
    <t>C:\AppServ\www\accurist\Accurist\images.accurist.co.uk\Accurist-Image-Catalogue\Models-no-longer-available\MB742S\221016702_4dHmg-O.jpg</t>
  </si>
  <si>
    <t>C:\AppServ\www\accurist\Accurist\images.accurist.co.uk\Accurist-Image-Catalogue\Models-no-longer-available\MB742S\349648863_WsY25-O.jpg</t>
  </si>
  <si>
    <t>C:\AppServ\www\accurist\Accurist\images.accurist.co.uk\Accurist-Image-Catalogue\Models-no-longer-available\MB744\221016740_BwseN-O.jpg</t>
  </si>
  <si>
    <t>C:\AppServ\www\accurist\Accurist\images.accurist.co.uk\Accurist-Image-Catalogue\Models-no-longer-available\MB744BR\221016745_ko5dK-O.jpg</t>
  </si>
  <si>
    <t>C:\AppServ\www\accurist\Accurist\images.accurist.co.uk\Accurist-Image-Catalogue\Models-no-longer-available\MB747B\221016766_h6hzc-O.jpg</t>
  </si>
  <si>
    <t>C:\AppServ\www\accurist\Accurist\images.accurist.co.uk\Accurist-Image-Catalogue\Models-no-longer-available\MB748\221016775_AewBn-O.jpg</t>
  </si>
  <si>
    <t>C:\AppServ\www\accurist\Accurist\images.accurist.co.uk\Accurist-Image-Catalogue\Models-no-longer-available\MB750GR\221016787_pp2Sj-O.jpg</t>
  </si>
  <si>
    <t>C:\AppServ\www\accurist\Accurist\images.accurist.co.uk\Accurist-Image-Catalogue\Models-no-longer-available\MB755\294622580_gQP8c-O.jpg</t>
  </si>
  <si>
    <t>C:\AppServ\www\accurist\Accurist\images.accurist.co.uk\Accurist-Image-Catalogue\Models-no-longer-available\MB756B\462071090_sc3kq-O.jpg</t>
  </si>
  <si>
    <t>C:\AppServ\www\accurist\Accurist\images.accurist.co.uk\Accurist-Image-Catalogue\Models-no-longer-available\MB756N\462071067_SmLWv-O.jpg</t>
  </si>
  <si>
    <t>C:\AppServ\www\accurist\Accurist\images.accurist.co.uk\Accurist-Image-Catalogue\Models-no-longer-available\MB757GR\462071070_tYx7z-O.jpg</t>
  </si>
  <si>
    <t>C:\AppServ\www\accurist\Accurist\images.accurist.co.uk\Accurist-Image-Catalogue\Models-no-longer-available\MB758B\221016858_MYHwh-O.jpg</t>
  </si>
  <si>
    <t>C:\AppServ\www\accurist\Accurist\images.accurist.co.uk\Accurist-Image-Catalogue\Models-no-longer-available\MB759B\315347794_79HHM-O.jpg</t>
  </si>
  <si>
    <t>C:\AppServ\www\accurist\Accurist\images.accurist.co.uk\Accurist-Image-Catalogue\Models-no-longer-available\MB763N\230793046_TQfhP-O.jpg</t>
  </si>
  <si>
    <t>C:\AppServ\www\accurist\Accurist\images.accurist.co.uk\Accurist-Image-Catalogue\Models-no-longer-available\MB764BR\230793206_sShWe-O.jpg</t>
  </si>
  <si>
    <t>C:\AppServ\www\accurist\Accurist\images.accurist.co.uk\Accurist-Image-Catalogue\Models-no-longer-available\MB764N\230793179_K6JXY-O.jpg</t>
  </si>
  <si>
    <t>C:\AppServ\www\accurist\Accurist\images.accurist.co.uk\Accurist-Image-Catalogue\Models-no-longer-available\MB766N\437080900_2gPhC-O.jpg</t>
  </si>
  <si>
    <t>C:\AppServ\www\accurist\Accurist\images.accurist.co.uk\Accurist-Image-Catalogue\Models-no-longer-available\MB770BR\437080897_S9SND-O.jpg</t>
  </si>
  <si>
    <t>C:\AppServ\www\accurist\Accurist\images.accurist.co.uk\Accurist-Image-Catalogue\Models-no-longer-available\MB770BR\484382686_QSEqN-O.jpg</t>
  </si>
  <si>
    <t>C:\AppServ\www\accurist\Accurist\images.accurist.co.uk\Accurist-Image-Catalogue\Models-no-longer-available\MB780B\437081468_zEWiW-O.jpg</t>
  </si>
  <si>
    <t>C:\AppServ\www\accurist\Accurist\images.accurist.co.uk\Accurist-Image-Catalogue\Models-no-longer-available\MB781BR\437081434_TKFtJ-O.jpg</t>
  </si>
  <si>
    <t>C:\AppServ\www\accurist\Accurist\images.accurist.co.uk\Accurist-Image-Catalogue\Models-no-longer-available\MB782\244047446_k48Dm-O.jpg</t>
  </si>
  <si>
    <t>C:\AppServ\www\accurist\Accurist\images.accurist.co.uk\Accurist-Image-Catalogue\Models-no-longer-available\MB784\437081530_mAYAa-O.jpg</t>
  </si>
  <si>
    <t>C:\AppServ\www\accurist\Accurist\images.accurist.co.uk\Accurist-Image-Catalogue\Models-no-longer-available\MB785S\283430351_SfEqu-O.jpg</t>
  </si>
  <si>
    <t>C:\AppServ\www\accurist\Accurist\images.accurist.co.uk\Accurist-Image-Catalogue\Models-no-longer-available\MB785S\437081578_fEo2M-O.jpg</t>
  </si>
  <si>
    <t>C:\AppServ\www\accurist\Accurist\images.accurist.co.uk\Accurist-Image-Catalogue\Models-no-longer-available\MB786N\234035788_5zJwg-O.jpg</t>
  </si>
  <si>
    <t>C:\AppServ\www\accurist\Accurist\images.accurist.co.uk\Accurist-Image-Catalogue\Models-no-longer-available\MB797B\403553624_fpxf9-O.jpg</t>
  </si>
  <si>
    <t>C:\AppServ\www\accurist\Accurist\images.accurist.co.uk\Accurist-Image-Catalogue\Models-no-longer-available\MB830BR\319661889_YNN3B-O.jpg</t>
  </si>
  <si>
    <t>C:\AppServ\www\accurist\Accurist\images.accurist.co.uk\Accurist-Image-Catalogue\Models-no-longer-available\MB832B\664934964_rAM9t-O.jpg</t>
  </si>
  <si>
    <t>C:\AppServ\www\accurist\Accurist\images.accurist.co.uk\Accurist-Image-Catalogue\Models-no-longer-available\MB847DE\437081709_tyeVA-O.jpg</t>
  </si>
  <si>
    <t>C:\AppServ\www\accurist\Accurist\images.accurist.co.uk\Accurist-Image-Catalogue\Models-no-longer-available\MB853\664935073_EeCGp-O.jpg</t>
  </si>
  <si>
    <t>C:\AppServ\www\accurist\Accurist\images.accurist.co.uk\Accurist-Image-Catalogue\Models-no-longer-available\MB872Y\438351644_KPwjP-O.jpg</t>
  </si>
  <si>
    <t>C:\AppServ\www\accurist\Accurist\images.accurist.co.uk\Accurist-Image-Catalogue\Models-no-longer-available\MBJD07\248679779_gtXm8-O.jpg</t>
  </si>
  <si>
    <t>C:\AppServ\www\accurist\Accurist\images.accurist.co.uk\Accurist-Image-Catalogue\Models-no-longer-available\MS346S\319661931_fw2wN-O.jpg</t>
  </si>
  <si>
    <t>C:\AppServ\www\accurist\Accurist\images.accurist.co.uk\Accurist-Image-Catalogue\Models-no-longer-available\MS528B\251182314_MGDPX-O.jpg</t>
  </si>
  <si>
    <t>C:\AppServ\www\accurist\Accurist\images.accurist.co.uk\Accurist-Image-Catalogue\Models-no-longer-available\MS530BR\251139866_drpSD-O.jpg</t>
  </si>
  <si>
    <t>C:\AppServ\www\accurist\Accurist\images.accurist.co.uk\Accurist-Image-Catalogue\Models-no-longer-available\MS530GR\251139872_4gSxB-O.jpg</t>
  </si>
  <si>
    <t>C:\AppServ\www\accurist\Accurist\images.accurist.co.uk\Accurist-Image-Catalogue\Models-no-longer-available\MS530NS\251139878_XiRoy-O.jpg</t>
  </si>
  <si>
    <t>C:\AppServ\www\accurist\Accurist\images.accurist.co.uk\Accurist-Image-Catalogue\Models-no-longer-available\MS559G\267360113_fbHD5-O.jpg</t>
  </si>
  <si>
    <t>C:\AppServ\www\accurist\Accurist\images.accurist.co.uk\Accurist-Image-Catalogue\Models-no-longer-available\MS561BR\437082116_P4vvd-O.jpg</t>
  </si>
  <si>
    <t>C:\AppServ\www\accurist\Accurist\images.accurist.co.uk\Accurist-Image-Catalogue\Models-no-longer-available\MS561S-2\437082204_WfqDQ-O.jpg</t>
  </si>
  <si>
    <t>C:\AppServ\www\accurist\Accurist\images.accurist.co.uk\Accurist-Image-Catalogue\Models-no-longer-available\MS586GR\221018719_QGQ92-O.jpg</t>
  </si>
  <si>
    <t>C:\AppServ\www\accurist\Accurist\images.accurist.co.uk\Accurist-Image-Catalogue\Models-no-longer-available\MS586S\221019073_wn6Mt-O.jpg</t>
  </si>
  <si>
    <t>C:\AppServ\www\accurist\Accurist\images.accurist.co.uk\Accurist-Image-Catalogue\Models-no-longer-available\MS587B\221019441_dn7zN-O.jpg</t>
  </si>
  <si>
    <t>C:\AppServ\www\accurist\Accurist\images.accurist.co.uk\Accurist-Image-Catalogue\Models-no-longer-available\MS587S\221019486_PJ6pG-O.jpg</t>
  </si>
  <si>
    <t>C:\AppServ\www\accurist\Accurist\images.accurist.co.uk\Accurist-Image-Catalogue\Models-no-longer-available\MS587S\437082192_RnUZR-O.jpg</t>
  </si>
  <si>
    <t>C:\AppServ\www\accurist\Accurist\images.accurist.co.uk\Accurist-Image-Catalogue\Models-no-longer-available\MS606S\251139905_kfUZ6-O.jpg</t>
  </si>
  <si>
    <t>C:\AppServ\www\accurist\Accurist\images.accurist.co.uk\Accurist-Image-Catalogue\Models-no-longer-available\MS614B\221019564_ELNVW-O.jpg</t>
  </si>
  <si>
    <t>C:\AppServ\www\accurist\Accurist\images.accurist.co.uk\Accurist-Image-Catalogue\Models-no-longer-available\MS614I\221019611_kppBc-O.jpg</t>
  </si>
  <si>
    <t>C:\AppServ\www\accurist\Accurist\images.accurist.co.uk\Accurist-Image-Catalogue\Models-no-longer-available\MS631\244047605_qMpFj-O.jpg</t>
  </si>
  <si>
    <t>C:\AppServ\www\accurist\Accurist\images.accurist.co.uk\Accurist-Image-Catalogue\Models-no-longer-available\MS632\688022164_exEpc-O.jpg</t>
  </si>
  <si>
    <t>C:\AppServ\www\accurist\Accurist\images.accurist.co.uk\Accurist-Image-Catalogue\Models-no-longer-available\MS636B\221019897_ECn3b-O.jpg</t>
  </si>
  <si>
    <t>C:\AppServ\www\accurist\Accurist\images.accurist.co.uk\Accurist-Image-Catalogue\Models-no-longer-available\MS636BR\221020187_5MqAZ-O.jpg</t>
  </si>
  <si>
    <t>C:\AppServ\www\accurist\Accurist\images.accurist.co.uk\Accurist-Image-Catalogue\Models-no-longer-available\MS637\221020553_9uwUe-O.jpg</t>
  </si>
  <si>
    <t>C:\AppServ\www\accurist\Accurist\images.accurist.co.uk\Accurist-Image-Catalogue\Models-no-longer-available\MS640-red\283428940_84UCe-O.jpg</t>
  </si>
  <si>
    <t>C:\AppServ\www\accurist\Accurist\images.accurist.co.uk\Accurist-Image-Catalogue\Models-no-longer-available\MS640BR\251139920_Zqcci-O.jpg</t>
  </si>
  <si>
    <t>C:\AppServ\www\accurist\Accurist\images.accurist.co.uk\Accurist-Image-Catalogue\Models-no-longer-available\MS653B\484382981_WYU8y-O.jpg</t>
  </si>
  <si>
    <t>C:\AppServ\www\accurist\Accurist\images.accurist.co.uk\Accurist-Image-Catalogue\Models-no-longer-available\MS662G\280354559_SZPDa-O.jpg</t>
  </si>
  <si>
    <t>C:\AppServ\www\accurist\Accurist\images.accurist.co.uk\Accurist-Image-Catalogue\Models-no-longer-available\MS662WRO\514338586_yTwvV-O.jpg</t>
  </si>
  <si>
    <t>C:\AppServ\www\accurist\Accurist\images.accurist.co.uk\Accurist-Image-Catalogue\Models-no-longer-available\MS664S\234035949_sSt5Q-O.jpg</t>
  </si>
  <si>
    <t>C:\AppServ\www\accurist\Accurist\images.accurist.co.uk\Accurist-Image-Catalogue\Models-no-longer-available\MS732B\734218251_UPhmb-O.jpg</t>
  </si>
  <si>
    <t>C:\AppServ\www\accurist\Accurist\images.accurist.co.uk\Accurist-Image-Catalogue\Models-no-longer-available\MS737B\221020596_XN7cC-O.jpg</t>
  </si>
  <si>
    <t>C:\AppServ\www\accurist\Accurist\images.accurist.co.uk\Accurist-Image-Catalogue\Models-no-longer-available\MS737N\221020640_mwRBe-O.jpg</t>
  </si>
  <si>
    <t>C:\AppServ\www\accurist\Accurist\images.accurist.co.uk\Accurist-Image-Catalogue\Models-no-longer-available\MS758\437082207_qREKC-O.jpg</t>
  </si>
  <si>
    <t>C:\AppServ\www\accurist\Accurist\images.accurist.co.uk\Accurist-Image-Catalogue\Models-no-longer-available\MS800S\221020657_tMk5M-O.jpg</t>
  </si>
  <si>
    <t>C:\AppServ\www\accurist\Accurist\images.accurist.co.uk\Accurist-Image-Catalogue\Models-no-longer-available\SPI5\221020687_DwXWE-O.jpg</t>
  </si>
  <si>
    <t>C:\AppServ\www\accurist\Accurist\images.accurist.co.uk\LATEST-WATCHES\LATEST-LADIES-WATCHES\LB1315\728861824_kvDUj-O.jpg</t>
  </si>
  <si>
    <t>C:\AppServ\www\accurist\Accurist\images.accurist.co.uk\LATEST-WATCHES\LATEST-LADIES-WATCHES\LB1317\728861848_b6TKf-O.jpg</t>
  </si>
  <si>
    <t>C:\AppServ\www\accurist\Accurist\images.accurist.co.uk\LATEST-WATCHES\LATEST-LADIES-WATCHES\LB1330P\728846481_3MKUR-O.jpg</t>
  </si>
  <si>
    <t>C:\AppServ\www\accurist\Accurist\images.accurist.co.uk\LATEST-WATCHES\LATEST-LADIES-WATCHES\LB1331P\728846488_RPN9E-O.jpg</t>
  </si>
  <si>
    <t>C:\AppServ\www\accurist\Accurist\images.accurist.co.uk\LATEST-WATCHES\LATEST-LADIES-WATCHES\LB1332P\728846494_e32wE-O.jpg</t>
  </si>
  <si>
    <t>C:\AppServ\www\accurist\Accurist\images.accurist.co.uk\LATEST-WATCHES\LATEST-LADIES-WATCHES\LB1340P-c\728863118_DeEHf-O.jpg</t>
  </si>
  <si>
    <t>C:\AppServ\www\accurist\Accurist\images.accurist.co.uk\LATEST-WATCHES\LATEST-LADIES-WATCHES\LB1384P\871132507_Lhfeb-O.jpg</t>
  </si>
  <si>
    <t>C:\AppServ\www\accurist\Accurist\images.accurist.co.uk\LATEST-WATCHES\LATEST-LADIES-WATCHES\LB1386P\871132528_Enmqp-O.jpg</t>
  </si>
  <si>
    <t>C:\AppServ\www\accurist\Accurist\images.accurist.co.uk\LATEST-WATCHES\LATEST-LADIES-WATCHES\LB1388P\871132563_7d9Pm-O.jpg</t>
  </si>
  <si>
    <t>C:\AppServ\www\accurist\Accurist\images.accurist.co.uk\LATEST-WATCHES\LATEST-LADIES-WATCHES\LB1390P\871132589_P4kva-O.jpg</t>
  </si>
  <si>
    <t>C:\AppServ\www\accurist\Accurist\images.accurist.co.uk\LATEST-WATCHES\LATEST-LADIES-WATCHES\LB1524P\871132411_LEFWW-O.jpg</t>
  </si>
  <si>
    <t>C:\AppServ\www\accurist\Accurist\images.accurist.co.uk\LATEST-WATCHES\LATEST-LADIES-WATCHES\LB1526P\871132433_kVqW9-O.jpg</t>
  </si>
  <si>
    <t>C:\AppServ\www\accurist\Accurist\images.accurist.co.uk\LATEST-WATCHES\LATEST-LADIES-WATCHES\LB1640P\728846508_Uov23-O.jpg</t>
  </si>
  <si>
    <t>C:\AppServ\www\accurist\Accurist\images.accurist.co.uk\LATEST-WATCHES\LATEST-LADIES-WATCHES\LB1641P\728846529_o5ALS-O.jpg</t>
  </si>
  <si>
    <t>C:\AppServ\www\accurist\Accurist\images.accurist.co.uk\LATEST-WATCHES\LATEST-LADIES-WATCHES\LB1643BP\728846538_ySsjJ-O.jpg</t>
  </si>
  <si>
    <t>C:\AppServ\www\accurist\Accurist\images.accurist.co.uk\LATEST-WATCHES\LATEST-LADIES-WATCHES\LB1739P\728846566_xKPri-O.jpg</t>
  </si>
  <si>
    <t>C:\AppServ\www\accurist\Accurist\images.accurist.co.uk\LATEST-WATCHES\LATEST-LADIES-WATCHES\LB258B\871132750_CFTng-O.jpg</t>
  </si>
  <si>
    <t>C:\AppServ\www\accurist\Accurist\images.accurist.co.uk\LATEST-WATCHES\LATEST-LADIES-WATCHES\LB258W-copy\871133485_3TYjT-O.jpg</t>
  </si>
  <si>
    <t>C:\AppServ\www\accurist\Accurist\images.accurist.co.uk\LATEST-WATCHES\LATEST-LADIES-WATCHES\LB259W\871133468_34CeS-O.jpg</t>
  </si>
  <si>
    <t>C:\AppServ\www\accurist\Accurist\images.accurist.co.uk\LATEST-WATCHES\LATEST-LADIES-WATCHES\LB260B\871133086_wuVFQ-O.jpg</t>
  </si>
  <si>
    <t>C:\AppServ\www\accurist\Accurist\images.accurist.co.uk\LATEST-WATCHES\LATEST-LADIES-WATCHES\LB260W\871133288_8n5na-O.jpg</t>
  </si>
  <si>
    <t>C:\AppServ\www\accurist\Accurist\images.accurist.co.uk\LATEST-WATCHES\LATEST-LADIES-WATCHES\LS384P\871132458_2gy2M-O.jpg</t>
  </si>
  <si>
    <t>C:\AppServ\www\accurist\Accurist\images.accurist.co.uk\LATEST-WATCHES\LATEST-LADIES-WATCHES\LS386P\871132490_hdjoA-O.jpg</t>
  </si>
  <si>
    <t>C:\AppServ\www\accurist\Accurist\images.accurist.co.uk\LATEST-WATCHES\LATEST-LADIES-WATCHES\MB1300\728846571_z2vxp-O.jpg</t>
  </si>
  <si>
    <t>C:\AppServ\www\accurist\Accurist\images.accurist.co.uk\LATEST-WATCHES\LATEST-MENS-WATCHES\MB1298BP\871080285_8P2Hb-O.jpg</t>
  </si>
  <si>
    <t>C:\AppServ\www\accurist\Accurist\images.accurist.co.uk\LATEST-WATCHES\LATEST-MENS-WATCHES\MB1298P\871080435_Y75JW-O.jpg</t>
  </si>
  <si>
    <t>C:\AppServ\www\accurist\Accurist\images.accurist.co.uk\LATEST-WATCHES\LATEST-MENS-WATCHES\MB1299BP\871080574_unQis-O.jpg</t>
  </si>
  <si>
    <t>C:\AppServ\www\accurist\Accurist\images.accurist.co.uk\LATEST-WATCHES\LATEST-MENS-WATCHES\MB1299P\871080684_t6fpe-O.jpg</t>
  </si>
  <si>
    <t>C:\AppServ\www\accurist\Accurist\images.accurist.co.uk\LATEST-WATCHES\LATEST-MENS-WATCHES\MB1300\727741252_SxdF9-O.jpg</t>
  </si>
  <si>
    <t>C:\AppServ\www\accurist\Accurist\images.accurist.co.uk\LATEST-WATCHES\LATEST-MENS-WATCHES\MB754B\727740880_rHwBo-O.jpg</t>
  </si>
  <si>
    <t>C:\AppServ\www\accurist\Accurist\images.accurist.co.uk\LATEST-WATCHES\LATEST-MENS-WATCHES\MB754N\871072912_Xuwo4-O.jpg</t>
  </si>
  <si>
    <t>C:\AppServ\www\accurist\Accurist\images.accurist.co.uk\LATEST-WATCHES\LATEST-MENS-WATCHES\MB754Y\727741278_pVuEg-O.jpg</t>
  </si>
  <si>
    <t>C:\AppServ\www\accurist\Accurist\images.accurist.co.uk\LATEST-WATCHES\LATEST-MENS-WATCHES\MB778B\728848296_H72bk-O.jpg</t>
  </si>
  <si>
    <t>C:\AppServ\www\accurist\Accurist\images.accurist.co.uk\LATEST-WATCHES\LATEST-MENS-WATCHES\MB808B\728848267_YhRkk-O.jpg</t>
  </si>
  <si>
    <t>C:\AppServ\www\accurist\Accurist\images.accurist.co.uk\LATEST-WATCHES\LATEST-MENS-WATCHES\MB810GR\728848280_6Hqhj-O.jpg</t>
  </si>
  <si>
    <t>C:\AppServ\www\accurist\Accurist\images.accurist.co.uk\LATEST-WATCHES\LATEST-MENS-WATCHES\MB819B\727740459_ptDrU-O.jpg</t>
  </si>
  <si>
    <t>C:\AppServ\www\accurist\Accurist\images.accurist.co.uk\LATEST-WATCHES\LATEST-MENS-WATCHES\MB819N\727740521_DrNTr-O.jpg</t>
  </si>
  <si>
    <t>C:\AppServ\www\accurist\Accurist\images.accurist.co.uk\LATEST-WATCHES\LATEST-MENS-WATCHES\MB819S\727740592_ctqcF-O.jpg</t>
  </si>
  <si>
    <t>C:\AppServ\www\accurist\Accurist\images.accurist.co.uk\LATEST-WATCHES\LATEST-MENS-WATCHES\MB825BN\727740374_LHe7c-O.jpg</t>
  </si>
  <si>
    <t>C:\AppServ\www\accurist\Accurist\images.accurist.co.uk\LATEST-WATCHES\LATEST-MENS-WATCHES\MB831B\871114334_DMgaX-O.jpg</t>
  </si>
  <si>
    <t>C:\AppServ\www\accurist\Accurist\images.accurist.co.uk\LATEST-WATCHES\LATEST-MENS-WATCHES\MB832R\871113555_duuq6-O.jpg</t>
  </si>
  <si>
    <t>C:\AppServ\www\accurist\Accurist\images.accurist.co.uk\LATEST-WATCHES\LATEST-MENS-WATCHES\MB840N\871080239_2uLUu-O.jpg</t>
  </si>
  <si>
    <t>C:\AppServ\www\accurist\Accurist\images.accurist.co.uk\LATEST-WATCHES\LATEST-MENS-WATCHES\MB860N\871081049_kfPMg-O.jpg</t>
  </si>
  <si>
    <t>C:\AppServ\www\accurist\Accurist\images.accurist.co.uk\LATEST-WATCHES\LATEST-MENS-WATCHES\MB860S-copy\871081047_yfsSU-O.jpg</t>
  </si>
  <si>
    <t>C:\AppServ\www\accurist\Accurist\images.accurist.co.uk\LATEST-WATCHES\LATEST-MENS-WATCHES\MB881N\871080816_gfyFB-O.jpg</t>
  </si>
  <si>
    <t>C:\AppServ\www\accurist\Accurist\images.accurist.co.uk\LATEST-WATCHES\LATEST-MENS-WATCHES\MB882Y\871080860_qtKoU-O.jpg</t>
  </si>
  <si>
    <t>C:\AppServ\www\accurist\Accurist\images.accurist.co.uk\LATEST-WATCHES\LATEST-MENS-WATCHES\MS542B\728848760_apGZF-O.jpg</t>
  </si>
  <si>
    <t>C:\AppServ\www\accurist\Accurist\images.accurist.co.uk\LATEST-WATCHES\LATEST-MENS-WATCHES\MS543BR\728848821_Z73Xe-O.jpg</t>
  </si>
  <si>
    <t>C:\AppServ\www\accurist\Accurist\images.accurist.co.uk\LATEST-WATCHES\LATEST-MENS-WATCHES\MS825R-red-accents\727738353_8wY6W-O.jpg</t>
  </si>
  <si>
    <t>C:\AppServ\www\accurist\Accurist\images.accurist.co.uk\LATEST-WATCHES\LATEST-MENS-WATCHES\MS832N\871080935_JFTsD-O.jpg</t>
  </si>
  <si>
    <t>C:\AppServ\www\accurist\Accurist\images.accurist.co.uk\LATEST-WATCHES\LATEST-MENS-WATCHES\MS880-cropped\728856139_2GruV-O.jpg</t>
  </si>
  <si>
    <t>C:\AppServ\www\accurist\Accurist\images.accurist.co.uk\LATEST-WATCHES\LATEST-MENS-WATCHES\MS881B\728911555_eFsC6-O.jpg</t>
  </si>
  <si>
    <t>C:\AppServ\www\accurist\Accurist\images.accurist.co.uk\LATEST-WATCHES\LATEST-MENS-WATCHES\MS912S\871095916_Tv4wG-O.jpg</t>
  </si>
  <si>
    <t>C:\AppServ\www\accurist\Accurist\images.accurist.co.uk\LATEST-WATCHES\LATEST-MENS-WATCHES\MS913S\871095926_rKD3P-O.jpg</t>
  </si>
  <si>
    <t>File</t>
  </si>
  <si>
    <t>Gender</t>
  </si>
  <si>
    <t>Gents</t>
  </si>
  <si>
    <t>Filename</t>
  </si>
  <si>
    <t>Ladies</t>
  </si>
  <si>
    <t>Partial</t>
  </si>
  <si>
    <t>OrigFilename</t>
  </si>
  <si>
    <t>NewFilename</t>
  </si>
  <si>
    <t>Move</t>
  </si>
  <si>
    <t>wacc_a2-24099.jpg</t>
  </si>
  <si>
    <t>wacc_a2-24100.jpg</t>
  </si>
  <si>
    <t>wacc_a2-24107.jpg</t>
  </si>
  <si>
    <t>wacc_a2-24108.jpg</t>
  </si>
  <si>
    <t>wacc_a2-24240.jpg</t>
  </si>
  <si>
    <t>wacc_a2-24242.jpg</t>
  </si>
  <si>
    <t>wacc_a2-24244.jpg</t>
  </si>
  <si>
    <t>wacc_a2-24254.jpg</t>
  </si>
  <si>
    <t>wacc_a2-24274.jpg</t>
  </si>
  <si>
    <t>wacc_gd1100g.jpg</t>
  </si>
  <si>
    <t>wacc_gd1100wr.jpg</t>
  </si>
  <si>
    <t>wacc_gd1414.jpg</t>
  </si>
  <si>
    <t>wacc_gd1424.jpg</t>
  </si>
  <si>
    <t>wacc_gd1460.jpg</t>
  </si>
  <si>
    <t>wacc_gd1461.jpg</t>
  </si>
  <si>
    <t>wacc_gd1462.jpg</t>
  </si>
  <si>
    <t>wacc_gd1463.jpg</t>
  </si>
  <si>
    <t>wacc_gd1652.jpg</t>
  </si>
  <si>
    <t>wacc_gd1654.jpg</t>
  </si>
  <si>
    <t>wacc_gd1655.jpg</t>
  </si>
  <si>
    <t>wacc_gd1656.jpg</t>
  </si>
  <si>
    <t>wacc_gd1657.jpg</t>
  </si>
  <si>
    <t>wacc_gd1658.jpg</t>
  </si>
  <si>
    <t>wacc_gd1659.jpg</t>
  </si>
  <si>
    <t>wacc_gd1662.jpg</t>
  </si>
  <si>
    <t>wacc_gd1663.jpg</t>
  </si>
  <si>
    <t>wacc_gd1664.jpg</t>
  </si>
  <si>
    <t>wacc_gd1665.jpg</t>
  </si>
  <si>
    <t>wacc_gd1666.jpg</t>
  </si>
  <si>
    <t>wacc_gd1667.jpg</t>
  </si>
  <si>
    <t>wacc_gd1668.jpg</t>
  </si>
  <si>
    <t>wacc_gd1671.jpg</t>
  </si>
  <si>
    <t>wacc_gd1673.jpg</t>
  </si>
  <si>
    <t>wacc_gd1674.jpg</t>
  </si>
  <si>
    <t>wacc_gd1810.jpg</t>
  </si>
  <si>
    <t>wacc_gd1811.jpg</t>
  </si>
  <si>
    <t>wacc_gd2430.jpg</t>
  </si>
  <si>
    <t>wacc_gd2550g.jpg</t>
  </si>
  <si>
    <t>wacc_gd2676.jpg</t>
  </si>
  <si>
    <t>wacc_gd2814-copy.jpg</t>
  </si>
  <si>
    <t>wacc_gd2868.jpg</t>
  </si>
  <si>
    <t>wacc_gd3003.jpg</t>
  </si>
  <si>
    <t>wacc_gd3025.jpg</t>
  </si>
  <si>
    <t>wacc_gd3838.jpg</t>
  </si>
  <si>
    <t>wacc_gd3839.jpg</t>
  </si>
  <si>
    <t>wacc_gmt120.jpg</t>
  </si>
  <si>
    <t>wacc_gmt122.jpg</t>
  </si>
  <si>
    <t>wacc_gmt320.jpg</t>
  </si>
  <si>
    <t>wacc_gmt322.jpg</t>
  </si>
  <si>
    <t>wacc_gmt323.jpg</t>
  </si>
  <si>
    <t>wacc_gmt325.jpg</t>
  </si>
  <si>
    <t>wacc_gmt326.jpg</t>
  </si>
  <si>
    <t>wacc_l5592i.jpg</t>
  </si>
  <si>
    <t>wacc_lb027p.jpg</t>
  </si>
  <si>
    <t>wacc_lb1004.jpg</t>
  </si>
  <si>
    <t>wacc_lb1004w-copy.jpg</t>
  </si>
  <si>
    <t>wacc_lb1026p.jpg</t>
  </si>
  <si>
    <t>wacc_lb1028p.jpg</t>
  </si>
  <si>
    <t>wacc_lb1028s.jpg</t>
  </si>
  <si>
    <t>wacc_lb1036p.jpg</t>
  </si>
  <si>
    <t>wacc_lb1038p-copy.jpg</t>
  </si>
  <si>
    <t>wacc_lb1069p.jpg</t>
  </si>
  <si>
    <t>wacc_lb1070.jpg</t>
  </si>
  <si>
    <t>wacc_lb1071.jpg</t>
  </si>
  <si>
    <t>wacc_lb1124dia.jpg</t>
  </si>
  <si>
    <t>wacc_lb1127g.jpg</t>
  </si>
  <si>
    <t>wacc_lb1129w.jpg</t>
  </si>
  <si>
    <t>wacc_lb1196-copy.jpg</t>
  </si>
  <si>
    <t>wacc_lb1196s.jpg</t>
  </si>
  <si>
    <t>wacc_lb1198-copy.jpg</t>
  </si>
  <si>
    <t>wacc_lb1205.jpg</t>
  </si>
  <si>
    <t>wacc_lb1227g.jpg</t>
  </si>
  <si>
    <t>wacc_lb1230.jpg</t>
  </si>
  <si>
    <t>wacc_lb1232.jpg</t>
  </si>
  <si>
    <t>wacc_lb1260s.jpg</t>
  </si>
  <si>
    <t>wacc_lb1280.jpg</t>
  </si>
  <si>
    <t>wacc_lb1282.jpg</t>
  </si>
  <si>
    <t>wacc_lb1284s.jpg</t>
  </si>
  <si>
    <t>wacc_lb1285s.jpg</t>
  </si>
  <si>
    <t>wacc_lb1286p.jpg</t>
  </si>
  <si>
    <t>wacc_lb1292.jpg</t>
  </si>
  <si>
    <t>wacc_lb1294w.jpg</t>
  </si>
  <si>
    <t>wacc_lb1295p.jpg</t>
  </si>
  <si>
    <t>wacc_lb1296p.jpg</t>
  </si>
  <si>
    <t>wacc_lb1297b.jpg</t>
  </si>
  <si>
    <t>wacc_lb1303br.jpg</t>
  </si>
  <si>
    <t>wacc_lb1303s.jpg</t>
  </si>
  <si>
    <t>wacc_lb1308p.jpg</t>
  </si>
  <si>
    <t>wacc_lb1315.jpg</t>
  </si>
  <si>
    <t>wacc_lb1317.jpg</t>
  </si>
  <si>
    <t>wacc_lb1323s.jpg</t>
  </si>
  <si>
    <t>wacc_lb1325i.jpg</t>
  </si>
  <si>
    <t>wacc_lb1327b-copy.jpg</t>
  </si>
  <si>
    <t>wacc_lb1327l.jpg</t>
  </si>
  <si>
    <t>wacc_lb1330p.jpg</t>
  </si>
  <si>
    <t>wacc_lb1331p.jpg</t>
  </si>
  <si>
    <t>wacc_lb1332p.jpg</t>
  </si>
  <si>
    <t>wacc_lb1335bp.jpg</t>
  </si>
  <si>
    <t>wacc_lb1340p-c.jpg</t>
  </si>
  <si>
    <t>wacc_lb1341p.jpg</t>
  </si>
  <si>
    <t>wacc_lb1342p.jpg</t>
  </si>
  <si>
    <t>wacc_lb1343pp.jpg</t>
  </si>
  <si>
    <t>wacc_lb134op.jpg</t>
  </si>
  <si>
    <t>wacc_lb1353bp.jpg</t>
  </si>
  <si>
    <t>wacc_lb1353p.jpg</t>
  </si>
  <si>
    <t>wacc_lb1355.jpg</t>
  </si>
  <si>
    <t>wacc_lb1356.jpg</t>
  </si>
  <si>
    <t>wacc_lb1357b.jpg</t>
  </si>
  <si>
    <t>wacc_lb1357w.jpg</t>
  </si>
  <si>
    <t>wacc_lb1358b.jpg</t>
  </si>
  <si>
    <t>wacc_lb1358w.jpg</t>
  </si>
  <si>
    <t>wacc_lb1362p.jpg</t>
  </si>
  <si>
    <t>wacc_lb1373g.jpg</t>
  </si>
  <si>
    <t>wacc_lb1373p.jpg</t>
  </si>
  <si>
    <t>wacc_lb1374b.jpg</t>
  </si>
  <si>
    <t>wacc_lb1374ln.jpg</t>
  </si>
  <si>
    <t>wacc_lb1377.jpg</t>
  </si>
  <si>
    <t>wacc_lb1384p.jpg</t>
  </si>
  <si>
    <t>wacc_lb1386p.jpg</t>
  </si>
  <si>
    <t>wacc_lb1388p.jpg</t>
  </si>
  <si>
    <t>wacc_lb1390p.jpg</t>
  </si>
  <si>
    <t>wacc_lb1391.jpg</t>
  </si>
  <si>
    <t>wacc_lb1524p.jpg</t>
  </si>
  <si>
    <t>wacc_lb1526p.jpg</t>
  </si>
  <si>
    <t>wacc_lb1527.jpg</t>
  </si>
  <si>
    <t>wacc_lb1528s.jpg</t>
  </si>
  <si>
    <t>wacc_lb1529-copy.jpg</t>
  </si>
  <si>
    <t>wacc_lb1540bp.jpg</t>
  </si>
  <si>
    <t>wacc_lb1541p.jpg</t>
  </si>
  <si>
    <t>wacc_lb1640p.jpg</t>
  </si>
  <si>
    <t>wacc_lb1641p.jpg</t>
  </si>
  <si>
    <t>wacc_lb1643bp.jpg</t>
  </si>
  <si>
    <t>wacc_lb1737p.jpg</t>
  </si>
  <si>
    <t>wacc_lb1738p.jpg</t>
  </si>
  <si>
    <t>wacc_lb1739p.jpg</t>
  </si>
  <si>
    <t>wacc_lb1740.jpg</t>
  </si>
  <si>
    <t>wacc_lb1741.jpg</t>
  </si>
  <si>
    <t>wacc_lb258b.jpg</t>
  </si>
  <si>
    <t>wacc_lb258w-copy.jpg</t>
  </si>
  <si>
    <t>wacc_lb259b.jpg</t>
  </si>
  <si>
    <t>wacc_lb259w.jpg</t>
  </si>
  <si>
    <t>wacc_lb260b.jpg</t>
  </si>
  <si>
    <t>wacc_lb260w.jpg</t>
  </si>
  <si>
    <t>wacc_lb351w-copy.jpg</t>
  </si>
  <si>
    <t>wacc_lb351w.jpg</t>
  </si>
  <si>
    <t>wacc_lb353.jpg</t>
  </si>
  <si>
    <t>wacc_lb353p.jpg</t>
  </si>
  <si>
    <t>wacc_lb507b-copy.jpg</t>
  </si>
  <si>
    <t>wacc_lb561.jpg</t>
  </si>
  <si>
    <t>wacc_lb625g.jpg</t>
  </si>
  <si>
    <t>wacc_lb627s.jpg</t>
  </si>
  <si>
    <t>wacc_lb706w.jpg</t>
  </si>
  <si>
    <t>wacc_lb708w.jpg</t>
  </si>
  <si>
    <t>wacc_ls021.jpg</t>
  </si>
  <si>
    <t>wacc_ls1335p.jpg</t>
  </si>
  <si>
    <t>wacc_ls164p.jpg</t>
  </si>
  <si>
    <t>wacc_ls164w.jpg</t>
  </si>
  <si>
    <t>wacc_ls172war-copy.jpg</t>
  </si>
  <si>
    <t>wacc_ls172war.jpg</t>
  </si>
  <si>
    <t>wacc_ls189i.jpg</t>
  </si>
  <si>
    <t>wacc_ls346w-copy.jpg</t>
  </si>
  <si>
    <t>wacc_ls384p.jpg</t>
  </si>
  <si>
    <t>wacc_ls386p.jpg</t>
  </si>
  <si>
    <t>wacc_ls562wro.jpg</t>
  </si>
  <si>
    <t>wacc_ls564wro.jpg</t>
  </si>
  <si>
    <t>wacc_ls583wa.jpg</t>
  </si>
  <si>
    <t>wacc_ls583war.jpg</t>
  </si>
  <si>
    <t>wacc_ls632.jpg</t>
  </si>
  <si>
    <t>wacc_ls661.jpg</t>
  </si>
  <si>
    <t>wacc_ls662.jpg</t>
  </si>
  <si>
    <t>wacc_mb1298bp.jpg</t>
  </si>
  <si>
    <t>wacc_mb1298p.jpg</t>
  </si>
  <si>
    <t>wacc_mb1299bp.jpg</t>
  </si>
  <si>
    <t>wacc_mb1299p.jpg</t>
  </si>
  <si>
    <t>wacc_mb1300.jpg</t>
  </si>
  <si>
    <t>wacc_mb1301.jpg</t>
  </si>
  <si>
    <t>wacc_mb323b.jpg</t>
  </si>
  <si>
    <t>wacc_mb323s.jpg</t>
  </si>
  <si>
    <t>wacc_mb324b.jpg</t>
  </si>
  <si>
    <t>wacc_mb589b.jpg</t>
  </si>
  <si>
    <t>wacc_mb589s.jpg</t>
  </si>
  <si>
    <t>wacc_mb723b.jpg</t>
  </si>
  <si>
    <t>wacc_mb752b.jpg</t>
  </si>
  <si>
    <t>wacc_mb753b.jpg</t>
  </si>
  <si>
    <t>wacc_mb754b.jpg</t>
  </si>
  <si>
    <t>wacc_mb754n.jpg</t>
  </si>
  <si>
    <t>wacc_mb754y.jpg</t>
  </si>
  <si>
    <t>wacc_mb759s.jpg</t>
  </si>
  <si>
    <t>wacc_mb761n.jpg</t>
  </si>
  <si>
    <t>wacc_mb766.jpg</t>
  </si>
  <si>
    <t>wacc_mb768br.jpg</t>
  </si>
  <si>
    <t>wacc_mb769b.jpg</t>
  </si>
  <si>
    <t>wacc_mb769br.jpg</t>
  </si>
  <si>
    <t>wacc_mb771n.jpg</t>
  </si>
  <si>
    <t>wacc_mb772y.jpg</t>
  </si>
  <si>
    <t>wacc_mb773b.jpg</t>
  </si>
  <si>
    <t>wacc_mb778b.jpg</t>
  </si>
  <si>
    <t>wacc_mb778n.jpg</t>
  </si>
  <si>
    <t>wacc_mb782.jpg</t>
  </si>
  <si>
    <t>wacc_mb794b.jpg</t>
  </si>
  <si>
    <t>wacc_mb794s.jpg</t>
  </si>
  <si>
    <t>wacc_mb798gr.jpg</t>
  </si>
  <si>
    <t>wacc_mb808b.jpg</t>
  </si>
  <si>
    <t>wacc_mb810gr.jpg</t>
  </si>
  <si>
    <t>wacc_mb810n.jpg</t>
  </si>
  <si>
    <t>wacc_mb819b.jpg</t>
  </si>
  <si>
    <t>wacc_mb819n.jpg</t>
  </si>
  <si>
    <t>wacc_mb819s.jpg</t>
  </si>
  <si>
    <t>wacc_mb821b.jpg</t>
  </si>
  <si>
    <t>wacc_mb822b.jpg</t>
  </si>
  <si>
    <t>wacc_mb822n.jpg</t>
  </si>
  <si>
    <t>wacc_mb823b.jpg</t>
  </si>
  <si>
    <t>wacc_mb825bn.jpg</t>
  </si>
  <si>
    <t>wacc_mb827b.jpg</t>
  </si>
  <si>
    <t>wacc_mb828n.jpg</t>
  </si>
  <si>
    <t>wacc_mb829b.jpg</t>
  </si>
  <si>
    <t>wacc_mb829n.jpg</t>
  </si>
  <si>
    <t>wacc_mb831b.jpg</t>
  </si>
  <si>
    <t>wacc_mb832r.jpg</t>
  </si>
  <si>
    <t>wacc_mb832s.jpg</t>
  </si>
  <si>
    <t>wacc_mb833b.jpg</t>
  </si>
  <si>
    <t>wacc_mb836b.jpg</t>
  </si>
  <si>
    <t>wacc_mb837b.jpg</t>
  </si>
  <si>
    <t>wacc_mb840n.jpg</t>
  </si>
  <si>
    <t>wacc_mb842b.jpg</t>
  </si>
  <si>
    <t>wacc_mb842br.jpg</t>
  </si>
  <si>
    <t>wacc_mb844s.jpg</t>
  </si>
  <si>
    <t>wacc_mb846b.jpg</t>
  </si>
  <si>
    <t>wacc_mb847br.jpg</t>
  </si>
  <si>
    <t>wacc_mb847g.jpg</t>
  </si>
  <si>
    <t>wacc_mb850b.jpg</t>
  </si>
  <si>
    <t>wacc_mb850n.jpg</t>
  </si>
  <si>
    <t>wacc_mb850y.jpg</t>
  </si>
  <si>
    <t>wacc_mb851b.jpg</t>
  </si>
  <si>
    <t>wacc_mb851n.jpg</t>
  </si>
  <si>
    <t>wacc_mb855b.jpg</t>
  </si>
  <si>
    <t>wacc_mb855s.jpg</t>
  </si>
  <si>
    <t>wacc_mb857gr.jpg</t>
  </si>
  <si>
    <t>wacc_mb857s.jpg</t>
  </si>
  <si>
    <t>wacc_mb860n.jpg</t>
  </si>
  <si>
    <t>wacc_mb860s-copy.jpg</t>
  </si>
  <si>
    <t>wacc_mb868b.jpg</t>
  </si>
  <si>
    <t>wacc_mb875s.jpg</t>
  </si>
  <si>
    <t>wacc_mb881n.jpg</t>
  </si>
  <si>
    <t>wacc_mb882y.jpg</t>
  </si>
  <si>
    <t>wacc_mb888s-copy.jpg</t>
  </si>
  <si>
    <t>wacc_mb889s.jpg</t>
  </si>
  <si>
    <t>wacc_mb890dia.jpg</t>
  </si>
  <si>
    <t>wacc_mb912s.jpg</t>
  </si>
  <si>
    <t>wacc_mb949br.jpg</t>
  </si>
  <si>
    <t>wacc_mb963n.jpg</t>
  </si>
  <si>
    <t>wacc_mb964br.jpg</t>
  </si>
  <si>
    <t>wacc_mb964n.jpg</t>
  </si>
  <si>
    <t>wacc_ms537br.jpg</t>
  </si>
  <si>
    <t>wacc_ms542b.jpg</t>
  </si>
  <si>
    <t>wacc_ms543br.jpg</t>
  </si>
  <si>
    <t>wacc_ms547i.jpg</t>
  </si>
  <si>
    <t>wacc_ms547s.jpg</t>
  </si>
  <si>
    <t>wacc_ms589b.jpg</t>
  </si>
  <si>
    <t>wacc_ms591i.jpg</t>
  </si>
  <si>
    <t>wacc_ms592.jpg</t>
  </si>
  <si>
    <t>wacc_ms594b.jpg</t>
  </si>
  <si>
    <t>wacc_ms594s.jpg</t>
  </si>
  <si>
    <t>wacc_ms595b.jpg</t>
  </si>
  <si>
    <t>wacc_ms595s.jpg</t>
  </si>
  <si>
    <t>wacc_ms606g.jpg</t>
  </si>
  <si>
    <t>wacc_ms606wa.jpg</t>
  </si>
  <si>
    <t>wacc_ms608wa.jpg</t>
  </si>
  <si>
    <t>wacc_ms642b.jpg</t>
  </si>
  <si>
    <t>wacc_ms643br.jpg</t>
  </si>
  <si>
    <t>wacc_ms647i.jpg</t>
  </si>
  <si>
    <t>wacc_ms664wro.jpg</t>
  </si>
  <si>
    <t>wacc_ms665br.jpg</t>
  </si>
  <si>
    <t>wacc_ms728b.jpg</t>
  </si>
  <si>
    <t>wacc_ms728s.jpg</t>
  </si>
  <si>
    <t>wacc_ms730b.jpg</t>
  </si>
  <si>
    <t>wacc_ms730s.jpg</t>
  </si>
  <si>
    <t>wacc_ms768b.jpg</t>
  </si>
  <si>
    <t>wacc_ms769b.jpg</t>
  </si>
  <si>
    <t>wacc_ms774b.jpg</t>
  </si>
  <si>
    <t>wacc_ms780b.jpg</t>
  </si>
  <si>
    <t>wacc_ms781b.jpg</t>
  </si>
  <si>
    <t>wacc_ms812b.jpg</t>
  </si>
  <si>
    <t>wacc_ms812s.jpg</t>
  </si>
  <si>
    <t>wacc_ms813br.jpg</t>
  </si>
  <si>
    <t>wacc_ms817br.jpg</t>
  </si>
  <si>
    <t>wacc_ms817s.jpg</t>
  </si>
  <si>
    <t>wacc_ms818b.jpg</t>
  </si>
  <si>
    <t>wacc_ms818s.jpg</t>
  </si>
  <si>
    <t>wacc_ms825b.jpg</t>
  </si>
  <si>
    <t>wacc_ms825bn.jpg</t>
  </si>
  <si>
    <t>wacc_ms825r-red-accents.jpg</t>
  </si>
  <si>
    <t>wacc_ms829b.jpg</t>
  </si>
  <si>
    <t>wacc_ms832n.jpg</t>
  </si>
  <si>
    <t>wacc_ms832y.jpg</t>
  </si>
  <si>
    <t>wacc_ms840b.jpg</t>
  </si>
  <si>
    <t>wacc_ms846s.jpg</t>
  </si>
  <si>
    <t>wacc_ms880-cropped.jpg</t>
  </si>
  <si>
    <t>wacc_ms881b.jpg</t>
  </si>
  <si>
    <t>wacc_ms912s.jpg</t>
  </si>
  <si>
    <t>wacc_ms913s.jpg</t>
  </si>
  <si>
    <t>wacc_ms917b.jpg</t>
  </si>
  <si>
    <t>wacc_ms917s.jpg</t>
  </si>
  <si>
    <t>wacc_ms918b.jpg</t>
  </si>
  <si>
    <t>wacc_ms918s.jpg</t>
  </si>
  <si>
    <t>A2-24099</t>
  </si>
  <si>
    <t>A2-24100</t>
  </si>
  <si>
    <t>A2-24107</t>
  </si>
  <si>
    <t>A2-24108</t>
  </si>
  <si>
    <t>A2-24240</t>
  </si>
  <si>
    <t>A2-24242</t>
  </si>
  <si>
    <t>A2-24244</t>
  </si>
  <si>
    <t>A2-24254</t>
  </si>
  <si>
    <t>A2-24274</t>
  </si>
  <si>
    <t>GD1100G</t>
  </si>
  <si>
    <t>GD1100WR</t>
  </si>
  <si>
    <t>GD1414</t>
  </si>
  <si>
    <t>GD1424</t>
  </si>
  <si>
    <t>GD1460</t>
  </si>
  <si>
    <t>GD1461</t>
  </si>
  <si>
    <t>GD1462</t>
  </si>
  <si>
    <t>GD1463</t>
  </si>
  <si>
    <t>GD1652</t>
  </si>
  <si>
    <t>GD1654</t>
  </si>
  <si>
    <t>GD1655</t>
  </si>
  <si>
    <t>GD1656</t>
  </si>
  <si>
    <t>GD1657</t>
  </si>
  <si>
    <t>GD1658</t>
  </si>
  <si>
    <t>GD1659</t>
  </si>
  <si>
    <t>GD1662</t>
  </si>
  <si>
    <t>GD1663</t>
  </si>
  <si>
    <t>GD1664</t>
  </si>
  <si>
    <t>GD1665</t>
  </si>
  <si>
    <t>GD1666</t>
  </si>
  <si>
    <t>GD1667</t>
  </si>
  <si>
    <t>GD1668</t>
  </si>
  <si>
    <t>GD1671</t>
  </si>
  <si>
    <t>GD1673</t>
  </si>
  <si>
    <t>GD1674</t>
  </si>
  <si>
    <t>GD1810</t>
  </si>
  <si>
    <t>GD1811</t>
  </si>
  <si>
    <t>GD2430</t>
  </si>
  <si>
    <t>GD2550G</t>
  </si>
  <si>
    <t>GD2676</t>
  </si>
  <si>
    <t>GD2868</t>
  </si>
  <si>
    <t>GD3003</t>
  </si>
  <si>
    <t>GD3025</t>
  </si>
  <si>
    <t>GD3838</t>
  </si>
  <si>
    <t>GD3839</t>
  </si>
  <si>
    <t>GMT120</t>
  </si>
  <si>
    <t>GMT122</t>
  </si>
  <si>
    <t>GMT320</t>
  </si>
  <si>
    <t>GMT322</t>
  </si>
  <si>
    <t>GMT323</t>
  </si>
  <si>
    <t>GMT325</t>
  </si>
  <si>
    <t>GMT326</t>
  </si>
  <si>
    <t>L5592I</t>
  </si>
  <si>
    <t>LB027P</t>
  </si>
  <si>
    <t>LB1004</t>
  </si>
  <si>
    <t>LB1026P</t>
  </si>
  <si>
    <t>LB1028P</t>
  </si>
  <si>
    <t>LB1028S</t>
  </si>
  <si>
    <t>LB1036P</t>
  </si>
  <si>
    <t>LB1069P</t>
  </si>
  <si>
    <t>LB1070</t>
  </si>
  <si>
    <t>LB1071</t>
  </si>
  <si>
    <t>LB1124DIA</t>
  </si>
  <si>
    <t>LB1127G</t>
  </si>
  <si>
    <t>LB1129W</t>
  </si>
  <si>
    <t>LB1196S</t>
  </si>
  <si>
    <t>LB1205</t>
  </si>
  <si>
    <t>LB1227G</t>
  </si>
  <si>
    <t>LB1230</t>
  </si>
  <si>
    <t>LB1232</t>
  </si>
  <si>
    <t>LB1260S</t>
  </si>
  <si>
    <t>LB1280</t>
  </si>
  <si>
    <t>LB1282</t>
  </si>
  <si>
    <t>LB1284S</t>
  </si>
  <si>
    <t>LB1285S</t>
  </si>
  <si>
    <t>LB1286P</t>
  </si>
  <si>
    <t>LB1292</t>
  </si>
  <si>
    <t>LB1294W</t>
  </si>
  <si>
    <t>LB1295P</t>
  </si>
  <si>
    <t>LB1296P</t>
  </si>
  <si>
    <t>LB1297B</t>
  </si>
  <si>
    <t>LB1303BR</t>
  </si>
  <si>
    <t>LB1303S</t>
  </si>
  <si>
    <t>LB1308P</t>
  </si>
  <si>
    <t>LB1315</t>
  </si>
  <si>
    <t>LB1317</t>
  </si>
  <si>
    <t>LB1323S</t>
  </si>
  <si>
    <t>LB1325I</t>
  </si>
  <si>
    <t>LB1327L</t>
  </si>
  <si>
    <t>LB1330P</t>
  </si>
  <si>
    <t>LB1331P</t>
  </si>
  <si>
    <t>LB1332P</t>
  </si>
  <si>
    <t>LB1335BP</t>
  </si>
  <si>
    <t>LB1341P</t>
  </si>
  <si>
    <t>LB1342P</t>
  </si>
  <si>
    <t>LB1343PP</t>
  </si>
  <si>
    <t>LB134OP</t>
  </si>
  <si>
    <t>LB1353BP</t>
  </si>
  <si>
    <t>LB1353P</t>
  </si>
  <si>
    <t>LB1355</t>
  </si>
  <si>
    <t>LB1356</t>
  </si>
  <si>
    <t>LB1357B</t>
  </si>
  <si>
    <t>LB1357W</t>
  </si>
  <si>
    <t>LB1358B</t>
  </si>
  <si>
    <t>LB1358W</t>
  </si>
  <si>
    <t>LB1362P</t>
  </si>
  <si>
    <t>LB1373G</t>
  </si>
  <si>
    <t>LB1373P</t>
  </si>
  <si>
    <t>LB1374B</t>
  </si>
  <si>
    <t>LB1374LN</t>
  </si>
  <si>
    <t>LB1377</t>
  </si>
  <si>
    <t>LB1384P</t>
  </si>
  <si>
    <t>LB1386P</t>
  </si>
  <si>
    <t>LB1388P</t>
  </si>
  <si>
    <t>LB1390P</t>
  </si>
  <si>
    <t>LB1391</t>
  </si>
  <si>
    <t>LB1524P</t>
  </si>
  <si>
    <t>LB1526P</t>
  </si>
  <si>
    <t>LB1527</t>
  </si>
  <si>
    <t>LB1528S</t>
  </si>
  <si>
    <t>LB1540BP</t>
  </si>
  <si>
    <t>LB1541P</t>
  </si>
  <si>
    <t>LB1640P</t>
  </si>
  <si>
    <t>LB1641P</t>
  </si>
  <si>
    <t>LB1643BP</t>
  </si>
  <si>
    <t>LB1737P</t>
  </si>
  <si>
    <t>LB1738P</t>
  </si>
  <si>
    <t>LB1739P</t>
  </si>
  <si>
    <t>LB1740</t>
  </si>
  <si>
    <t>LB1741</t>
  </si>
  <si>
    <t>LB258B</t>
  </si>
  <si>
    <t>LB259B</t>
  </si>
  <si>
    <t>LB259W</t>
  </si>
  <si>
    <t>LB260B</t>
  </si>
  <si>
    <t>LB260W</t>
  </si>
  <si>
    <t>LB351W</t>
  </si>
  <si>
    <t>LB353</t>
  </si>
  <si>
    <t>LB353P</t>
  </si>
  <si>
    <t>LB561</t>
  </si>
  <si>
    <t>LB625G</t>
  </si>
  <si>
    <t>LB627S</t>
  </si>
  <si>
    <t>LB706W</t>
  </si>
  <si>
    <t>LB708W</t>
  </si>
  <si>
    <t>LS021</t>
  </si>
  <si>
    <t>LS1335P</t>
  </si>
  <si>
    <t>LS164P</t>
  </si>
  <si>
    <t>LS164W</t>
  </si>
  <si>
    <t>LS172WAR</t>
  </si>
  <si>
    <t>LS189I</t>
  </si>
  <si>
    <t>LS384P</t>
  </si>
  <si>
    <t>LS386P</t>
  </si>
  <si>
    <t>LS562WRO</t>
  </si>
  <si>
    <t>LS564WRO</t>
  </si>
  <si>
    <t>LS583WA</t>
  </si>
  <si>
    <t>LS583WAR</t>
  </si>
  <si>
    <t>LS632</t>
  </si>
  <si>
    <t>LS661</t>
  </si>
  <si>
    <t>LS662</t>
  </si>
  <si>
    <t>MB1298BP</t>
  </si>
  <si>
    <t>MB1298P</t>
  </si>
  <si>
    <t>MB1299BP</t>
  </si>
  <si>
    <t>MB1299P</t>
  </si>
  <si>
    <t>MB1300</t>
  </si>
  <si>
    <t>MB1301</t>
  </si>
  <si>
    <t>MB323B</t>
  </si>
  <si>
    <t>MB323S</t>
  </si>
  <si>
    <t>MB324B</t>
  </si>
  <si>
    <t>MB589B</t>
  </si>
  <si>
    <t>MB589S</t>
  </si>
  <si>
    <t>MB723B</t>
  </si>
  <si>
    <t>MB752B</t>
  </si>
  <si>
    <t>MB753B</t>
  </si>
  <si>
    <t>MB754B</t>
  </si>
  <si>
    <t>MB754N</t>
  </si>
  <si>
    <t>MB754Y</t>
  </si>
  <si>
    <t>MB759S</t>
  </si>
  <si>
    <t>MB761N</t>
  </si>
  <si>
    <t>MB766</t>
  </si>
  <si>
    <t>MB768BR</t>
  </si>
  <si>
    <t>MB769B</t>
  </si>
  <si>
    <t>MB769BR</t>
  </si>
  <si>
    <t>MB771N</t>
  </si>
  <si>
    <t>MB772Y</t>
  </si>
  <si>
    <t>MB773B</t>
  </si>
  <si>
    <t>MB778B</t>
  </si>
  <si>
    <t>MB778N</t>
  </si>
  <si>
    <t>MB782</t>
  </si>
  <si>
    <t>MB794B</t>
  </si>
  <si>
    <t>MB794S</t>
  </si>
  <si>
    <t>MB798GR</t>
  </si>
  <si>
    <t>MB808B</t>
  </si>
  <si>
    <t>MB810GR</t>
  </si>
  <si>
    <t>MB810N</t>
  </si>
  <si>
    <t>MB819B</t>
  </si>
  <si>
    <t>MB819N</t>
  </si>
  <si>
    <t>MB819S</t>
  </si>
  <si>
    <t>MB821B</t>
  </si>
  <si>
    <t>MB822B</t>
  </si>
  <si>
    <t>MB822N</t>
  </si>
  <si>
    <t>MB823B</t>
  </si>
  <si>
    <t>MB825BN</t>
  </si>
  <si>
    <t>MB827B</t>
  </si>
  <si>
    <t>MB828N</t>
  </si>
  <si>
    <t>MB829B</t>
  </si>
  <si>
    <t>MB829N</t>
  </si>
  <si>
    <t>MB831B</t>
  </si>
  <si>
    <t>MB832R</t>
  </si>
  <si>
    <t>MB832S</t>
  </si>
  <si>
    <t>MB833B</t>
  </si>
  <si>
    <t>MB836B</t>
  </si>
  <si>
    <t>MB837B</t>
  </si>
  <si>
    <t>MB840N</t>
  </si>
  <si>
    <t>MB842B</t>
  </si>
  <si>
    <t>MB842BR</t>
  </si>
  <si>
    <t>MB844S</t>
  </si>
  <si>
    <t>MB846B</t>
  </si>
  <si>
    <t>MB847BR</t>
  </si>
  <si>
    <t>MB847G</t>
  </si>
  <si>
    <t>MB850B</t>
  </si>
  <si>
    <t>MB850N</t>
  </si>
  <si>
    <t>MB850Y</t>
  </si>
  <si>
    <t>MB851B</t>
  </si>
  <si>
    <t>MB851N</t>
  </si>
  <si>
    <t>MB855B</t>
  </si>
  <si>
    <t>MB855S</t>
  </si>
  <si>
    <t>MB857GR</t>
  </si>
  <si>
    <t>MB857S</t>
  </si>
  <si>
    <t>MB860N</t>
  </si>
  <si>
    <t>MB868B</t>
  </si>
  <si>
    <t>MB875S</t>
  </si>
  <si>
    <t>MB881N</t>
  </si>
  <si>
    <t>MB882Y</t>
  </si>
  <si>
    <t>MB889S</t>
  </si>
  <si>
    <t>MB890DIA</t>
  </si>
  <si>
    <t>MB912S</t>
  </si>
  <si>
    <t>MB949BR</t>
  </si>
  <si>
    <t>MB963N</t>
  </si>
  <si>
    <t>MB964BR</t>
  </si>
  <si>
    <t>MB964N</t>
  </si>
  <si>
    <t>MS537BR</t>
  </si>
  <si>
    <t>MS542B</t>
  </si>
  <si>
    <t>MS543BR</t>
  </si>
  <si>
    <t>MS547I</t>
  </si>
  <si>
    <t>MS547S</t>
  </si>
  <si>
    <t>MS589B</t>
  </si>
  <si>
    <t>MS591I</t>
  </si>
  <si>
    <t>MS592</t>
  </si>
  <si>
    <t>MS594B</t>
  </si>
  <si>
    <t>MS594S</t>
  </si>
  <si>
    <t>MS595B</t>
  </si>
  <si>
    <t>MS595S</t>
  </si>
  <si>
    <t>MS606G</t>
  </si>
  <si>
    <t>MS606WA</t>
  </si>
  <si>
    <t>MS608WA</t>
  </si>
  <si>
    <t>MS642B</t>
  </si>
  <si>
    <t>MS643BR</t>
  </si>
  <si>
    <t>MS647I</t>
  </si>
  <si>
    <t>MS664WRO</t>
  </si>
  <si>
    <t>MS665BR</t>
  </si>
  <si>
    <t>MS728B</t>
  </si>
  <si>
    <t>MS728S</t>
  </si>
  <si>
    <t>MS730B</t>
  </si>
  <si>
    <t>MS730S</t>
  </si>
  <si>
    <t>MS768B</t>
  </si>
  <si>
    <t>MS769B</t>
  </si>
  <si>
    <t>MS774B</t>
  </si>
  <si>
    <t>MS780B</t>
  </si>
  <si>
    <t>MS781B</t>
  </si>
  <si>
    <t>MS812B</t>
  </si>
  <si>
    <t>MS812S</t>
  </si>
  <si>
    <t>MS813BR</t>
  </si>
  <si>
    <t>MS817BR</t>
  </si>
  <si>
    <t>MS817S</t>
  </si>
  <si>
    <t>MS818B</t>
  </si>
  <si>
    <t>MS818S</t>
  </si>
  <si>
    <t>MS825B</t>
  </si>
  <si>
    <t>MS825BN</t>
  </si>
  <si>
    <t>MS829B</t>
  </si>
  <si>
    <t>MS832N</t>
  </si>
  <si>
    <t>MS832Y</t>
  </si>
  <si>
    <t>MS840B</t>
  </si>
  <si>
    <t>MS846S</t>
  </si>
  <si>
    <t>MS881B</t>
  </si>
  <si>
    <t>MS912S</t>
  </si>
  <si>
    <t>MS913S</t>
  </si>
  <si>
    <t>MS917B</t>
  </si>
  <si>
    <t>MS917S</t>
  </si>
  <si>
    <t>MS918B</t>
  </si>
  <si>
    <t>MS918S</t>
  </si>
  <si>
    <t>GD2814</t>
  </si>
  <si>
    <t>MB860S</t>
  </si>
  <si>
    <t>MB888S</t>
  </si>
  <si>
    <t>MS825R</t>
  </si>
  <si>
    <t>MS880</t>
  </si>
  <si>
    <t>LB1004W</t>
  </si>
  <si>
    <t>LB1038P</t>
  </si>
  <si>
    <t>LB1196</t>
  </si>
  <si>
    <t>LB1198</t>
  </si>
  <si>
    <t>LB1327B</t>
  </si>
  <si>
    <t>LB1340P</t>
  </si>
  <si>
    <t>LB1529</t>
  </si>
  <si>
    <t>LB258W</t>
  </si>
  <si>
    <t>LB507B</t>
  </si>
  <si>
    <t>LS346W</t>
  </si>
  <si>
    <t>HTML</t>
  </si>
  <si>
    <t>y</t>
  </si>
  <si>
    <t>JM Price</t>
  </si>
  <si>
    <t>Add to website?</t>
  </si>
  <si>
    <t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</t>
  </si>
  <si>
    <t>jges_</t>
  </si>
  <si>
    <t>B180.jpg</t>
  </si>
  <si>
    <t>B192.jpg</t>
  </si>
  <si>
    <t>B2169C.jpg</t>
  </si>
  <si>
    <t>B2213.jpg</t>
  </si>
  <si>
    <t>B224B.jpg</t>
  </si>
  <si>
    <t>B224C_E226C.jpg</t>
  </si>
  <si>
    <t>B2350C.jpg</t>
  </si>
  <si>
    <t>B2356H.jpg</t>
  </si>
  <si>
    <t>B2432C.jpg</t>
  </si>
  <si>
    <t>B2466.jpg</t>
  </si>
  <si>
    <t>B2705.jpg</t>
  </si>
  <si>
    <t>B2762.jpg</t>
  </si>
  <si>
    <t>B2764.jpg</t>
  </si>
  <si>
    <t>B2922.jpg</t>
  </si>
  <si>
    <t>B2923.jpg</t>
  </si>
  <si>
    <t>B2924.jpg</t>
  </si>
  <si>
    <t>B2926C.jpg</t>
  </si>
  <si>
    <t>B2933M.jpg</t>
  </si>
  <si>
    <t>B2934B.jpg</t>
  </si>
  <si>
    <t>B2936Y.jpg</t>
  </si>
  <si>
    <t>B2942.jpg</t>
  </si>
  <si>
    <t>B2943.jpg</t>
  </si>
  <si>
    <t>B2947W.jpg</t>
  </si>
  <si>
    <t>B2955.jpg</t>
  </si>
  <si>
    <t>B2958C.jpg</t>
  </si>
  <si>
    <t>B2959C.jpg</t>
  </si>
  <si>
    <t>B3066.jpg</t>
  </si>
  <si>
    <t>B3067_E3274C_P2749C.jpg</t>
  </si>
  <si>
    <t>B3068_E3275_P2750.jpg</t>
  </si>
  <si>
    <t>B3069_E3279_P2747.jpg</t>
  </si>
  <si>
    <t>B3070.jpg</t>
  </si>
  <si>
    <t>B3072.jpg</t>
  </si>
  <si>
    <t>B3073.jpg</t>
  </si>
  <si>
    <t>B3079_E3255_N2617.jpg</t>
  </si>
  <si>
    <t>B3081.jpg</t>
  </si>
  <si>
    <t>B3085.jpg</t>
  </si>
  <si>
    <t>B3086_E3263_P2735.jpg</t>
  </si>
  <si>
    <t>B3091_N2627_E3276.jpg</t>
  </si>
  <si>
    <t>B3092_N2629.jpg</t>
  </si>
  <si>
    <t>B3093C.jpg</t>
  </si>
  <si>
    <t>B3148C_P2796C.jpg</t>
  </si>
  <si>
    <t>B3149C.jpg</t>
  </si>
  <si>
    <t>B3160.jpg</t>
  </si>
  <si>
    <t>B3162W.jpg</t>
  </si>
  <si>
    <t>B3170_P2809.jpg</t>
  </si>
  <si>
    <t>B3171C.jpg</t>
  </si>
  <si>
    <t>B3174.jpg</t>
  </si>
  <si>
    <t>B3175C.jpg</t>
  </si>
  <si>
    <t>B3177C.jpg</t>
  </si>
  <si>
    <t>B3179B_E3349C_N2712C.jpg</t>
  </si>
  <si>
    <t>B3185.jpg</t>
  </si>
  <si>
    <t>B3188T.jpg</t>
  </si>
  <si>
    <t>B3189R.jpg</t>
  </si>
  <si>
    <t>B3196.jpg</t>
  </si>
  <si>
    <t>B3197.jpg</t>
  </si>
  <si>
    <t>B3199L_E3382L_N2715L.jpg</t>
  </si>
  <si>
    <t>B3201C.jpg</t>
  </si>
  <si>
    <t>B3203W.jpg</t>
  </si>
  <si>
    <t>B3204W.jpg</t>
  </si>
  <si>
    <t>B3314.jpg</t>
  </si>
  <si>
    <t>B3316.jpg</t>
  </si>
  <si>
    <t>B3318.jpg</t>
  </si>
  <si>
    <t>B3319.jpg</t>
  </si>
  <si>
    <t>B3322C.jpg</t>
  </si>
  <si>
    <t>B3323.jpg</t>
  </si>
  <si>
    <t>B3324.jpg</t>
  </si>
  <si>
    <t>B3330B.jpg</t>
  </si>
  <si>
    <t>B3330C.jpg</t>
  </si>
  <si>
    <t>B3330M.jpg</t>
  </si>
  <si>
    <t>B3331.jpg</t>
  </si>
  <si>
    <t>B3332T.jpg</t>
  </si>
  <si>
    <t>B3433.jpg</t>
  </si>
  <si>
    <t>B3434.jpg</t>
  </si>
  <si>
    <t>B3435.jpg</t>
  </si>
  <si>
    <t>B3437.jpg</t>
  </si>
  <si>
    <t>B3438C.jpg</t>
  </si>
  <si>
    <t>B3439B.jpg</t>
  </si>
  <si>
    <t>B3439M.jpg</t>
  </si>
  <si>
    <t>B3440.jpg</t>
  </si>
  <si>
    <t>B3441.jpg</t>
  </si>
  <si>
    <t>B3442.jpg</t>
  </si>
  <si>
    <t>B3443.jpg</t>
  </si>
  <si>
    <t>B3444.jpg</t>
  </si>
  <si>
    <t>B3445M.jpg</t>
  </si>
  <si>
    <t>B3447.jpg</t>
  </si>
  <si>
    <t>B3447_ALT.jpg</t>
  </si>
  <si>
    <t>B345.jpg</t>
  </si>
  <si>
    <t>B3451.jpg</t>
  </si>
  <si>
    <t>B3452.jpg</t>
  </si>
  <si>
    <t>B3453_N2924.jpg</t>
  </si>
  <si>
    <t>B3455C.jpg</t>
  </si>
  <si>
    <t>B3456C_P3031C.jpg</t>
  </si>
  <si>
    <t>B3458W.jpg</t>
  </si>
  <si>
    <t>B3459W.jpg</t>
  </si>
  <si>
    <t>B3461.jpg</t>
  </si>
  <si>
    <t>B3462.jpg</t>
  </si>
  <si>
    <t>B3464.jpg</t>
  </si>
  <si>
    <t>B3466_N2931.jpg</t>
  </si>
  <si>
    <t>B3467.jpg</t>
  </si>
  <si>
    <t>B3469T_P3069T.jpg</t>
  </si>
  <si>
    <t>B3470C.jpg</t>
  </si>
  <si>
    <t>B3471.jpg</t>
  </si>
  <si>
    <t>B3472R.jpg</t>
  </si>
  <si>
    <t>B3489C_P3085C_E3666C.jpg</t>
  </si>
  <si>
    <t>B409.jpg</t>
  </si>
  <si>
    <t>B473.jpg</t>
  </si>
  <si>
    <t>B482.jpg</t>
  </si>
  <si>
    <t>B663.jpg</t>
  </si>
  <si>
    <t>B731C.jpg</t>
  </si>
  <si>
    <t>D250.jpg</t>
  </si>
  <si>
    <t>D269W.jpg</t>
  </si>
  <si>
    <t>D270W.jpg</t>
  </si>
  <si>
    <t>D295W.jpg</t>
  </si>
  <si>
    <t>D315.jpg</t>
  </si>
  <si>
    <t>D324.jpg</t>
  </si>
  <si>
    <t>D327_P3037R.jpg</t>
  </si>
  <si>
    <t>D328B_P3040B_E3622.jpg</t>
  </si>
  <si>
    <t>E2028C.jpg</t>
  </si>
  <si>
    <t>E2053.jpg</t>
  </si>
  <si>
    <t>E2094C.jpg</t>
  </si>
  <si>
    <t>E2165B.jpg</t>
  </si>
  <si>
    <t>E2295C.jpg</t>
  </si>
  <si>
    <t>E2321C.jpg</t>
  </si>
  <si>
    <t>E2482W.jpg</t>
  </si>
  <si>
    <t>E266C.jpg</t>
  </si>
  <si>
    <t>E2745G_P2439G.jpg</t>
  </si>
  <si>
    <t>E2827.jpg</t>
  </si>
  <si>
    <t>E2832G.jpg</t>
  </si>
  <si>
    <t>E2928C_P3076B.jpg</t>
  </si>
  <si>
    <t>E3008.jpg</t>
  </si>
  <si>
    <t>E3009.jpg</t>
  </si>
  <si>
    <t>E3010C.jpg</t>
  </si>
  <si>
    <t>E3018R.jpg</t>
  </si>
  <si>
    <t>E3022.jpg</t>
  </si>
  <si>
    <t>E3028B.jpg</t>
  </si>
  <si>
    <t>E3032.jpg</t>
  </si>
  <si>
    <t>E3042M.jpg</t>
  </si>
  <si>
    <t>E3050.jpg</t>
  </si>
  <si>
    <t>E3053B.jpg</t>
  </si>
  <si>
    <t>E3057M.jpg</t>
  </si>
  <si>
    <t>E3057T.jpg</t>
  </si>
  <si>
    <t>E3061C.jpg</t>
  </si>
  <si>
    <t>E3064B.jpg</t>
  </si>
  <si>
    <t>E3065W.jpg</t>
  </si>
  <si>
    <t>E3221C.jpg</t>
  </si>
  <si>
    <t>E3247_P2724_R2603.jpg</t>
  </si>
  <si>
    <t>E3254_N2614.jpg</t>
  </si>
  <si>
    <t>E3256.jpg</t>
  </si>
  <si>
    <t>E3256_P2730.jpg</t>
  </si>
  <si>
    <t>E3260_P2737.jpg</t>
  </si>
  <si>
    <t>E3264T_P2740T.jpg</t>
  </si>
  <si>
    <t>E3279_P2747.jpg</t>
  </si>
  <si>
    <t>E3280.jpg</t>
  </si>
  <si>
    <t>E3319C.jpg</t>
  </si>
  <si>
    <t>E3320C.jpg</t>
  </si>
  <si>
    <t>E3321C.jpg</t>
  </si>
  <si>
    <t>E3322C.jpg</t>
  </si>
  <si>
    <t>E3323C.jpg</t>
  </si>
  <si>
    <t>E3324_P2798.jpg</t>
  </si>
  <si>
    <t>E3325_N2708_B3176.jpg</t>
  </si>
  <si>
    <t>E3330B.jpg</t>
  </si>
  <si>
    <t>E3332.jpg</t>
  </si>
  <si>
    <t>E3333.jpg</t>
  </si>
  <si>
    <t>E3334_B3167.jpg</t>
  </si>
  <si>
    <t>E3335C.jpg</t>
  </si>
  <si>
    <t>E3337.jpg</t>
  </si>
  <si>
    <t>E3340.jpg</t>
  </si>
  <si>
    <t>E3342C.jpg</t>
  </si>
  <si>
    <t>E3343.jpg</t>
  </si>
  <si>
    <t>E3347B.jpg</t>
  </si>
  <si>
    <t>E3347C.jpg</t>
  </si>
  <si>
    <t>E3347M.jpg</t>
  </si>
  <si>
    <t>E3355R.jpg</t>
  </si>
  <si>
    <t>E3373B.jpg</t>
  </si>
  <si>
    <t>E3377.jpg</t>
  </si>
  <si>
    <t>E3379B.jpg</t>
  </si>
  <si>
    <t>E3379C.jpg</t>
  </si>
  <si>
    <t>E3383C.jpg</t>
  </si>
  <si>
    <t>E3384W.jpg</t>
  </si>
  <si>
    <t>E3385W.jpg</t>
  </si>
  <si>
    <t>E3508.jpg</t>
  </si>
  <si>
    <t>E3509.jpg</t>
  </si>
  <si>
    <t>E3510C.jpg</t>
  </si>
  <si>
    <t>E3511C.jpg</t>
  </si>
  <si>
    <t>E3512C.jpg</t>
  </si>
  <si>
    <t>E3514.jpg</t>
  </si>
  <si>
    <t>E3515.jpg</t>
  </si>
  <si>
    <t>E3518.jpg</t>
  </si>
  <si>
    <t>E3520.jpg</t>
  </si>
  <si>
    <t>E3521.jpg</t>
  </si>
  <si>
    <t>E3522.jpg</t>
  </si>
  <si>
    <t>E3523.jpg</t>
  </si>
  <si>
    <t>E3524.jpg</t>
  </si>
  <si>
    <t>E3525.jpg</t>
  </si>
  <si>
    <t>E3529G.jpg</t>
  </si>
  <si>
    <t>E3530.jpg</t>
  </si>
  <si>
    <t>E3531.jpg</t>
  </si>
  <si>
    <t>E3532C.jpg</t>
  </si>
  <si>
    <t>E3535.jpg</t>
  </si>
  <si>
    <t>E3537.jpg</t>
  </si>
  <si>
    <t>E3538C.jpg</t>
  </si>
  <si>
    <t>E3539.jpg</t>
  </si>
  <si>
    <t>E3540.jpg</t>
  </si>
  <si>
    <t>E3543M.jpg</t>
  </si>
  <si>
    <t>E3544.jpg</t>
  </si>
  <si>
    <t>E3546T.jpg</t>
  </si>
  <si>
    <t>E3547T.jpg</t>
  </si>
  <si>
    <t>E3601.jpg</t>
  </si>
  <si>
    <t>E3602.jpg</t>
  </si>
  <si>
    <t>E3608.jpg</t>
  </si>
  <si>
    <t>E3609T_P3026T.jpg</t>
  </si>
  <si>
    <t>E3612.jpg</t>
  </si>
  <si>
    <t>E3612_P3028.jpg</t>
  </si>
  <si>
    <t>E3615C.jpg</t>
  </si>
  <si>
    <t>E3617C_P3032C.jpg</t>
  </si>
  <si>
    <t>E3618C_N2925C.jpg</t>
  </si>
  <si>
    <t>E3619W.jpg</t>
  </si>
  <si>
    <t>E3621.jpg</t>
  </si>
  <si>
    <t>E3621_P3036.jpg</t>
  </si>
  <si>
    <t>E3623.jpg</t>
  </si>
  <si>
    <t>E3624.jpg</t>
  </si>
  <si>
    <t>E3627.jpg</t>
  </si>
  <si>
    <t>E3628_N2928.jpg</t>
  </si>
  <si>
    <t>E3633C.jpg</t>
  </si>
  <si>
    <t>E3635.jpg</t>
  </si>
  <si>
    <t>E3638.jpg</t>
  </si>
  <si>
    <t>E3643M.jpg</t>
  </si>
  <si>
    <t>E3646C_P3067C.jpg</t>
  </si>
  <si>
    <t>E3650.jpg</t>
  </si>
  <si>
    <t>E3651C.jpg</t>
  </si>
  <si>
    <t>E3652_E3659M.jpg</t>
  </si>
  <si>
    <t>E3653C_P3078C_R2785C.jpg</t>
  </si>
  <si>
    <t>E3654C.jpg</t>
  </si>
  <si>
    <t>E3657.jpg</t>
  </si>
  <si>
    <t>E3658R.jpg</t>
  </si>
  <si>
    <t>E3661W.jpg</t>
  </si>
  <si>
    <t>E3662H.jpg</t>
  </si>
  <si>
    <t>E3663W.jpg</t>
  </si>
  <si>
    <t>E3664M.jpg</t>
  </si>
  <si>
    <t>E3665C_P3084C.jpg</t>
  </si>
  <si>
    <t>E3667T.jpg</t>
  </si>
  <si>
    <t>E436Y.jpg</t>
  </si>
  <si>
    <t>E612.jpg</t>
  </si>
  <si>
    <t>E663W.jpg</t>
  </si>
  <si>
    <t>E777.jpg</t>
  </si>
  <si>
    <t>E792C.jpg</t>
  </si>
  <si>
    <t>ElementsSilver logo.jpg</t>
  </si>
  <si>
    <t>N101.jpg</t>
  </si>
  <si>
    <t>N108_B122.jpg</t>
  </si>
  <si>
    <t>N116.jpg</t>
  </si>
  <si>
    <t>N141.jpg</t>
  </si>
  <si>
    <t>N142.jpg</t>
  </si>
  <si>
    <t>N171.jpg</t>
  </si>
  <si>
    <t>N185.jpg</t>
  </si>
  <si>
    <t>N192.jpg</t>
  </si>
  <si>
    <t>N193.jpg</t>
  </si>
  <si>
    <t>N193_E3274C_B3067.jpg</t>
  </si>
  <si>
    <t>N199.jpg</t>
  </si>
  <si>
    <t>N200.jpg</t>
  </si>
  <si>
    <t>N201.jpg</t>
  </si>
  <si>
    <t>N204.jpg</t>
  </si>
  <si>
    <t>N205.jpg</t>
  </si>
  <si>
    <t>N206.jpg</t>
  </si>
  <si>
    <t>N216.jpg</t>
  </si>
  <si>
    <t>N217.jpg</t>
  </si>
  <si>
    <t>N218.jpg</t>
  </si>
  <si>
    <t>N218_E3324.jpg</t>
  </si>
  <si>
    <t>N220.jpg</t>
  </si>
  <si>
    <t>N221.jpg</t>
  </si>
  <si>
    <t>N222.jpg</t>
  </si>
  <si>
    <t>N223.jpg</t>
  </si>
  <si>
    <t>N224.jpg</t>
  </si>
  <si>
    <t>N225.jpg</t>
  </si>
  <si>
    <t>N228.jpg</t>
  </si>
  <si>
    <t>N231.jpg</t>
  </si>
  <si>
    <t>N2318.jpg</t>
  </si>
  <si>
    <t>N2323.jpg</t>
  </si>
  <si>
    <t>N2325.jpg</t>
  </si>
  <si>
    <t>N2326.jpg</t>
  </si>
  <si>
    <t>N243.jpg</t>
  </si>
  <si>
    <t>N244.jpg</t>
  </si>
  <si>
    <t>N249.jpg</t>
  </si>
  <si>
    <t>N2498.jpg</t>
  </si>
  <si>
    <t>N2507W.jpg</t>
  </si>
  <si>
    <t>N2508.jpg</t>
  </si>
  <si>
    <t>N2509.jpg</t>
  </si>
  <si>
    <t>N2510.jpg</t>
  </si>
  <si>
    <t>N2516W.jpg</t>
  </si>
  <si>
    <t>N2517.jpg</t>
  </si>
  <si>
    <t>N2519.jpg</t>
  </si>
  <si>
    <t>N253.jpg</t>
  </si>
  <si>
    <t>N2572.jpg</t>
  </si>
  <si>
    <t>N2573.jpg</t>
  </si>
  <si>
    <t>N258.jpg</t>
  </si>
  <si>
    <t>N2629.jpg</t>
  </si>
  <si>
    <t>N268.jpg</t>
  </si>
  <si>
    <t>N269.jpg</t>
  </si>
  <si>
    <t>N2702W.jpg</t>
  </si>
  <si>
    <t>N2703C_B3168C.jpg</t>
  </si>
  <si>
    <t>N2706_E3344_B3172.jpg</t>
  </si>
  <si>
    <t>N2707_E3345.jpg</t>
  </si>
  <si>
    <t>N27113_B3184.jpg</t>
  </si>
  <si>
    <t>N2713_B3184.jpg</t>
  </si>
  <si>
    <t>N2716W.jpg</t>
  </si>
  <si>
    <t>N2721.jpg</t>
  </si>
  <si>
    <t>N2722.jpg</t>
  </si>
  <si>
    <t>N2723.jpg</t>
  </si>
  <si>
    <t>N2808.jpg</t>
  </si>
  <si>
    <t>N2809.jpg</t>
  </si>
  <si>
    <t>N2810C.jpg</t>
  </si>
  <si>
    <t>N2811.jpg</t>
  </si>
  <si>
    <t>N2813.jpg</t>
  </si>
  <si>
    <t>N2814.jpg</t>
  </si>
  <si>
    <t>N2816.jpg</t>
  </si>
  <si>
    <t>N2818.jpg</t>
  </si>
  <si>
    <t>N2819G.jpg</t>
  </si>
  <si>
    <t>N2820.jpg</t>
  </si>
  <si>
    <t>N2821.jpg</t>
  </si>
  <si>
    <t>N2822.jpg</t>
  </si>
  <si>
    <t>N2823C.jpg</t>
  </si>
  <si>
    <t>N2824C.jpg</t>
  </si>
  <si>
    <t>N2825.jpg</t>
  </si>
  <si>
    <t>N2826.jpg</t>
  </si>
  <si>
    <t>N2828.jpg</t>
  </si>
  <si>
    <t>N2829C.jpg</t>
  </si>
  <si>
    <t>N2830T.jpg</t>
  </si>
  <si>
    <t>N2832.jpg</t>
  </si>
  <si>
    <t>N2913C_E3606C.jpg</t>
  </si>
  <si>
    <t>N2914.jpg</t>
  </si>
  <si>
    <t>N2914_N2915.jpg</t>
  </si>
  <si>
    <t>N2916.jpg</t>
  </si>
  <si>
    <t>N2918.jpg</t>
  </si>
  <si>
    <t>N2919C.jpg</t>
  </si>
  <si>
    <t>N2920.jpg</t>
  </si>
  <si>
    <t>N2921_B3452.jpg</t>
  </si>
  <si>
    <t>N2922.jpg</t>
  </si>
  <si>
    <t>N2923_E3613.jpg</t>
  </si>
  <si>
    <t>N2926_E3629.jpg</t>
  </si>
  <si>
    <t>N2927.jpg</t>
  </si>
  <si>
    <t>N2928.jpg</t>
  </si>
  <si>
    <t>N2929.jpg</t>
  </si>
  <si>
    <t>N2930C_E3632C.jpg</t>
  </si>
  <si>
    <t>N2932_E3637.jpg</t>
  </si>
  <si>
    <t>N2933W.jpg</t>
  </si>
  <si>
    <t>N327.jpg</t>
  </si>
  <si>
    <t>N346.jpg</t>
  </si>
  <si>
    <t>N350.jpg</t>
  </si>
  <si>
    <t>N377_B594.jpg</t>
  </si>
  <si>
    <t>N383.jpg</t>
  </si>
  <si>
    <t>N384.jpg</t>
  </si>
  <si>
    <t>N385.jpg</t>
  </si>
  <si>
    <t>N450.jpg</t>
  </si>
  <si>
    <t>N458.jpg</t>
  </si>
  <si>
    <t>N458_E3615T.jpg</t>
  </si>
  <si>
    <t>N464.jpg</t>
  </si>
  <si>
    <t>N500.jpg</t>
  </si>
  <si>
    <t>N501.jpg</t>
  </si>
  <si>
    <t>N502.jpg</t>
  </si>
  <si>
    <t>N503.jpg</t>
  </si>
  <si>
    <t>N601.jpg</t>
  </si>
  <si>
    <t>N608.jpg</t>
  </si>
  <si>
    <t>N611.jpg</t>
  </si>
  <si>
    <t>N685.jpg</t>
  </si>
  <si>
    <t>N722.jpg</t>
  </si>
  <si>
    <t>N723.jpg</t>
  </si>
  <si>
    <t>N723_E3647T_R2766L.jpg</t>
  </si>
  <si>
    <t>N724.jpg</t>
  </si>
  <si>
    <t>N726.jpg</t>
  </si>
  <si>
    <t>N727.jpg</t>
  </si>
  <si>
    <t>N728.jpg</t>
  </si>
  <si>
    <t>N729.jpg</t>
  </si>
  <si>
    <t>N862.jpg</t>
  </si>
  <si>
    <t>N864H.jpg</t>
  </si>
  <si>
    <t>N934C.jpg</t>
  </si>
  <si>
    <t>N940C.jpg</t>
  </si>
  <si>
    <t>Organza pouches.jpg</t>
  </si>
  <si>
    <t>P2083H.jpg</t>
  </si>
  <si>
    <t>P2199C.jpg</t>
  </si>
  <si>
    <t>P2211C.jpg</t>
  </si>
  <si>
    <t>P2288W.jpg</t>
  </si>
  <si>
    <t>P2429M.jpg</t>
  </si>
  <si>
    <t>P2473G.jpg</t>
  </si>
  <si>
    <t>P2578C.jpg</t>
  </si>
  <si>
    <t>P2580B.jpg</t>
  </si>
  <si>
    <t>P2589.jpg</t>
  </si>
  <si>
    <t>P2591B.jpg</t>
  </si>
  <si>
    <t>P2592.jpg</t>
  </si>
  <si>
    <t>P2593.jpg</t>
  </si>
  <si>
    <t>P2596.jpg</t>
  </si>
  <si>
    <t>P2599.jpg</t>
  </si>
  <si>
    <t>P2600C_E3033C.jpg</t>
  </si>
  <si>
    <t>P2600M_E3033M.jpg</t>
  </si>
  <si>
    <t>P2602.jpg</t>
  </si>
  <si>
    <t>P2615.jpg</t>
  </si>
  <si>
    <t>P2616.jpg</t>
  </si>
  <si>
    <t>P2617.jpg</t>
  </si>
  <si>
    <t>P2618B.jpg</t>
  </si>
  <si>
    <t>P2621C_E3057C_B2954C.jpg</t>
  </si>
  <si>
    <t>P2621M.jpg</t>
  </si>
  <si>
    <t>P2621T.jpg</t>
  </si>
  <si>
    <t>P2627C.jpg</t>
  </si>
  <si>
    <t>P2628R.jpg</t>
  </si>
  <si>
    <t>P2648M_E3372M.jpg</t>
  </si>
  <si>
    <t>P2723.jpg</t>
  </si>
  <si>
    <t>P2727C.jpg</t>
  </si>
  <si>
    <t>P2730.jpg</t>
  </si>
  <si>
    <t>P2733_ear.jpg</t>
  </si>
  <si>
    <t>P2733_Pen.jpg</t>
  </si>
  <si>
    <t>P2736_E3262.jpg</t>
  </si>
  <si>
    <t>P2738_E3261.jpg</t>
  </si>
  <si>
    <t>P2739C.jpg</t>
  </si>
  <si>
    <t>P2750.jpg</t>
  </si>
  <si>
    <t>P2752.jpg</t>
  </si>
  <si>
    <t>P2789_E3316.jpg</t>
  </si>
  <si>
    <t>P2790_E3317.jpg</t>
  </si>
  <si>
    <t>P2792C.jpg</t>
  </si>
  <si>
    <t>P2793.jpg</t>
  </si>
  <si>
    <t>P2794C.jpg</t>
  </si>
  <si>
    <t>P2795C.jpg</t>
  </si>
  <si>
    <t>P2797.jpg</t>
  </si>
  <si>
    <t>P2798_E3324.jpg</t>
  </si>
  <si>
    <t>P2800.jpg</t>
  </si>
  <si>
    <t>P2802B.jpg</t>
  </si>
  <si>
    <t>P2803B_E3331B.jpg</t>
  </si>
  <si>
    <t>P2805.jpg</t>
  </si>
  <si>
    <t>P2806.jpg</t>
  </si>
  <si>
    <t>P2807_E3334_B3167.jpg</t>
  </si>
  <si>
    <t>P2810C.jpg</t>
  </si>
  <si>
    <t>P2811.jpg</t>
  </si>
  <si>
    <t>P2813C.jpg</t>
  </si>
  <si>
    <t>P2814_E3336.jpg</t>
  </si>
  <si>
    <t>P2815.jpg</t>
  </si>
  <si>
    <t>P2816_E3339.jpg</t>
  </si>
  <si>
    <t>P2818B.jpg</t>
  </si>
  <si>
    <t>P2818C.jpg</t>
  </si>
  <si>
    <t>P2818M.jpg</t>
  </si>
  <si>
    <t>P2819c.jpg</t>
  </si>
  <si>
    <t>P2823.jpg</t>
  </si>
  <si>
    <t>P2827M_E3355M_R2641M_B3189M.jpg</t>
  </si>
  <si>
    <t>P2827R.jpg</t>
  </si>
  <si>
    <t>P2828T.jpg</t>
  </si>
  <si>
    <t>P2845C.jpg</t>
  </si>
  <si>
    <t>P2846M_E3372M.jpg</t>
  </si>
  <si>
    <t>P2847B.jpg</t>
  </si>
  <si>
    <t>P2850C.jpg</t>
  </si>
  <si>
    <t>P2852.jpg</t>
  </si>
  <si>
    <t>P2853T_E3381T.jpg</t>
  </si>
  <si>
    <t>P2854C.jpg</t>
  </si>
  <si>
    <t>P2855W.jpg</t>
  </si>
  <si>
    <t>P2856W.jpg</t>
  </si>
  <si>
    <t>P2972.jpg</t>
  </si>
  <si>
    <t>P2973.jpg</t>
  </si>
  <si>
    <t>P2974C.jpg</t>
  </si>
  <si>
    <t>P2975C.jpg</t>
  </si>
  <si>
    <t>P2981.jpg</t>
  </si>
  <si>
    <t>P2983.jpg</t>
  </si>
  <si>
    <t>P2984.jpg</t>
  </si>
  <si>
    <t>P2986.jpg</t>
  </si>
  <si>
    <t>P2987.jpg</t>
  </si>
  <si>
    <t>P2991.jpg</t>
  </si>
  <si>
    <t>P2992.jpg</t>
  </si>
  <si>
    <t>P2993.jpg</t>
  </si>
  <si>
    <t>P2995.jpg</t>
  </si>
  <si>
    <t>P2996.jpg</t>
  </si>
  <si>
    <t>P2997M.jpg</t>
  </si>
  <si>
    <t>P2999T.jpg</t>
  </si>
  <si>
    <t>P3001C.jpg</t>
  </si>
  <si>
    <t>P3017.jpg</t>
  </si>
  <si>
    <t>P3018.jpg</t>
  </si>
  <si>
    <t>P3019.jpg</t>
  </si>
  <si>
    <t>P3020_E3603.jpg</t>
  </si>
  <si>
    <t>P3021_E3604_R2786_B3431.jpg</t>
  </si>
  <si>
    <t>P3022C_E3605C.jpg</t>
  </si>
  <si>
    <t>P3023C_E3607C.jpg</t>
  </si>
  <si>
    <t>P3024C.jpg</t>
  </si>
  <si>
    <t>P3025_E3610_R2746.jpg</t>
  </si>
  <si>
    <t>P3027_E3611.jpg</t>
  </si>
  <si>
    <t>P3028_N2573.jpg</t>
  </si>
  <si>
    <t>P3029C_E3614C_B3454C.jpg</t>
  </si>
  <si>
    <t>P3030T_E3615T.jpg</t>
  </si>
  <si>
    <t>P3033_P3047.jpg</t>
  </si>
  <si>
    <t>P3034W.jpg</t>
  </si>
  <si>
    <t>P3035_E3620_B3460_D325_D326.jpg</t>
  </si>
  <si>
    <t>P3036_N205.jpg</t>
  </si>
  <si>
    <t>P3037R.jpg</t>
  </si>
  <si>
    <t>P3038_P3042.jpg</t>
  </si>
  <si>
    <t>P3041_D329_P3039.jpg</t>
  </si>
  <si>
    <t>P3043_E3623.jpg</t>
  </si>
  <si>
    <t>P3043_N458.jpg</t>
  </si>
  <si>
    <t>P3044.jpg</t>
  </si>
  <si>
    <t>P3045.jpg</t>
  </si>
  <si>
    <t>P3046C_E3626C_B3463C.jpg</t>
  </si>
  <si>
    <t>P3048M_E3625M.jpg</t>
  </si>
  <si>
    <t>P3049M_E3630M.jpg</t>
  </si>
  <si>
    <t>P3050C.jpg</t>
  </si>
  <si>
    <t>P3051L_E3631L.jpg</t>
  </si>
  <si>
    <t>P3052B_E3631B.jpg</t>
  </si>
  <si>
    <t>P3054_B3465.jpg</t>
  </si>
  <si>
    <t>P3055_E3634.jpg</t>
  </si>
  <si>
    <t>P3056.jpg</t>
  </si>
  <si>
    <t>P3057C_E3636C.jpg</t>
  </si>
  <si>
    <t>P3058_E3639.jpg</t>
  </si>
  <si>
    <t>P3059_R2756_B3436.jpg</t>
  </si>
  <si>
    <t>P3060C_E3640C_B3468C.jpg</t>
  </si>
  <si>
    <t>P3061T.jpg</t>
  </si>
  <si>
    <t>P3062_E3641.jpg</t>
  </si>
  <si>
    <t>P3063M.jpg</t>
  </si>
  <si>
    <t>P3063R_E3643R.jpg</t>
  </si>
  <si>
    <t>P3063T_E3643T.jpg</t>
  </si>
  <si>
    <t>P3065M_E3642M_E3644M_P3064M.jpg</t>
  </si>
  <si>
    <t>P3065T_E3642T.jpg</t>
  </si>
  <si>
    <t>P3066_R2765.jpg</t>
  </si>
  <si>
    <t>P3068T_E3647T_R2766L.jpg</t>
  </si>
  <si>
    <t>P3070C_E3649C.jpg</t>
  </si>
  <si>
    <t>P3071.jpg</t>
  </si>
  <si>
    <t>P3073C.jpg</t>
  </si>
  <si>
    <t>P3075C_E3656C_P3024C.jpg</t>
  </si>
  <si>
    <t>P3076C_P3074C_E3655C.jpg</t>
  </si>
  <si>
    <t>P3079C_E3660C.jpg</t>
  </si>
  <si>
    <t>P3080W.jpg</t>
  </si>
  <si>
    <t>P3081M.jpg</t>
  </si>
  <si>
    <t>P3082H.jpg</t>
  </si>
  <si>
    <t>P3083W.jpg</t>
  </si>
  <si>
    <t>P3160T.jpg</t>
  </si>
  <si>
    <t>P532Y.jpg</t>
  </si>
  <si>
    <t>P701.jpg</t>
  </si>
  <si>
    <t>P901.jpg</t>
  </si>
  <si>
    <t>P976C.jpg</t>
  </si>
  <si>
    <t>Packaging boxes.jpg</t>
  </si>
  <si>
    <t>R102.jpg</t>
  </si>
  <si>
    <t>R104B.jpg</t>
  </si>
  <si>
    <t>R104C.jpg</t>
  </si>
  <si>
    <t>R2012.jpg</t>
  </si>
  <si>
    <t>R2040C.jpg</t>
  </si>
  <si>
    <t>R2042C.jpg</t>
  </si>
  <si>
    <t>R2045C.jpg</t>
  </si>
  <si>
    <t>R2103C.jpg</t>
  </si>
  <si>
    <t>R2110C.jpg</t>
  </si>
  <si>
    <t>R2146C.jpg</t>
  </si>
  <si>
    <t>R2222C.jpg</t>
  </si>
  <si>
    <t>R2228C.jpg</t>
  </si>
  <si>
    <t>R2368C.jpg</t>
  </si>
  <si>
    <t>R2447B.jpg</t>
  </si>
  <si>
    <t>R2458C_P2470C_B2783C.jpg</t>
  </si>
  <si>
    <t>R2460G.jpg</t>
  </si>
  <si>
    <t>R2462.jpg</t>
  </si>
  <si>
    <t>R2524.jpg</t>
  </si>
  <si>
    <t>R2525T.jpg</t>
  </si>
  <si>
    <t>R2526M.jpg</t>
  </si>
  <si>
    <t>R2527.jpg</t>
  </si>
  <si>
    <t>R2530B.jpg</t>
  </si>
  <si>
    <t>R2532C.jpg</t>
  </si>
  <si>
    <t>R2533.jpg</t>
  </si>
  <si>
    <t>R2534.jpg</t>
  </si>
  <si>
    <t>R2541.jpg</t>
  </si>
  <si>
    <t>R2605C_E3249C.jpg</t>
  </si>
  <si>
    <t>R2629C.jpg</t>
  </si>
  <si>
    <t>R2630C.jpg</t>
  </si>
  <si>
    <t>R2634C.jpg</t>
  </si>
  <si>
    <t>R2635C.jpg</t>
  </si>
  <si>
    <t>R2639M.jpg</t>
  </si>
  <si>
    <t>R263C.jpg</t>
  </si>
  <si>
    <t>R2650C.jpg</t>
  </si>
  <si>
    <t>R2652C_B3198C_E3378C.jpg</t>
  </si>
  <si>
    <t>R2704.jpg</t>
  </si>
  <si>
    <t>R2705.jpg</t>
  </si>
  <si>
    <t>R2706.jpg</t>
  </si>
  <si>
    <t>R2710C.jpg</t>
  </si>
  <si>
    <t>R2711A.jpg</t>
  </si>
  <si>
    <t>R2712C.jpg</t>
  </si>
  <si>
    <t>R2713.jpg</t>
  </si>
  <si>
    <t>R2716T.jpg</t>
  </si>
  <si>
    <t>R2743_R2742.jpg</t>
  </si>
  <si>
    <t>R2744C.jpg</t>
  </si>
  <si>
    <t>R2745_B3448_N2917.jpg</t>
  </si>
  <si>
    <t>R2748.jpg</t>
  </si>
  <si>
    <t>R2749_R2747.jpg</t>
  </si>
  <si>
    <t>R2750.jpg</t>
  </si>
  <si>
    <t>R2752C_R2751C.jpg</t>
  </si>
  <si>
    <t>R2754C_R2753C.jpg</t>
  </si>
  <si>
    <t>R2755B.jpg</t>
  </si>
  <si>
    <t>R2758M_R2759_R2758G.jpg</t>
  </si>
  <si>
    <t>R2761M_R2757R_R2760_R2761R.jpg</t>
  </si>
  <si>
    <t>R2762W.jpg</t>
  </si>
  <si>
    <t>R2763.jpg</t>
  </si>
  <si>
    <t>R2764H.jpg</t>
  </si>
  <si>
    <t>R2767.jpg</t>
  </si>
  <si>
    <t>R2768.jpg</t>
  </si>
  <si>
    <t>R2769.jpg</t>
  </si>
  <si>
    <t>R2770.jpg</t>
  </si>
  <si>
    <t>R2771.jpg</t>
  </si>
  <si>
    <t>R2772.jpg</t>
  </si>
  <si>
    <t>R2773B.jpg</t>
  </si>
  <si>
    <t>R2773M.jpg</t>
  </si>
  <si>
    <t>R2773R.jpg</t>
  </si>
  <si>
    <t>R2774M.jpg</t>
  </si>
  <si>
    <t>R2775C.jpg</t>
  </si>
  <si>
    <t>R2776T.jpg</t>
  </si>
  <si>
    <t>R2777C.jpg</t>
  </si>
  <si>
    <t>R2778C.jpg</t>
  </si>
  <si>
    <t>R2778R.jpg</t>
  </si>
  <si>
    <t>R2779C.jpg</t>
  </si>
  <si>
    <t>R2780C.jpg</t>
  </si>
  <si>
    <t>R2781C.jpg</t>
  </si>
  <si>
    <t>R2782C.jpg</t>
  </si>
  <si>
    <t>R686C.jpg</t>
  </si>
  <si>
    <t>R702.jpg</t>
  </si>
  <si>
    <t>R714C.jpg</t>
  </si>
  <si>
    <t>Pendant</t>
  </si>
  <si>
    <t>Necklace</t>
  </si>
  <si>
    <t>Earrings</t>
  </si>
  <si>
    <t>Bracelet</t>
  </si>
  <si>
    <t>1=Single,2=Multi</t>
  </si>
  <si>
    <t>GroupId</t>
  </si>
  <si>
    <t>Type</t>
  </si>
  <si>
    <t>E188C.jpg</t>
  </si>
  <si>
    <t>E544C.jpg</t>
  </si>
  <si>
    <t>P2533C.jpg</t>
  </si>
  <si>
    <t>P298C.jpg</t>
  </si>
  <si>
    <t>P590C.jpg</t>
  </si>
  <si>
    <t>Include</t>
  </si>
  <si>
    <t>E,P not B</t>
  </si>
  <si>
    <t>B not N</t>
  </si>
  <si>
    <t>B not P</t>
  </si>
  <si>
    <t>P3047</t>
  </si>
  <si>
    <t>p2747.jpg</t>
  </si>
  <si>
    <t>e3279.jpg</t>
  </si>
  <si>
    <t>P2735.jpg</t>
  </si>
  <si>
    <t>E3263.jpg</t>
  </si>
  <si>
    <t>B3086.jpg</t>
  </si>
  <si>
    <t>B3453.jpg</t>
  </si>
  <si>
    <t>N2924.jpg</t>
  </si>
  <si>
    <t>B3456C.jpg</t>
  </si>
  <si>
    <t>P3031C.jpg</t>
  </si>
  <si>
    <t>B3466.jpg</t>
  </si>
  <si>
    <t>N2931.jpg</t>
  </si>
  <si>
    <t>P3069T.jpg</t>
  </si>
  <si>
    <t>E2928C.jpg</t>
  </si>
  <si>
    <t>P3076B.jpg</t>
  </si>
  <si>
    <t>E3334.jpg</t>
  </si>
  <si>
    <t>B3167.jpg</t>
  </si>
  <si>
    <t>E3646C.jpg</t>
  </si>
  <si>
    <t>P3067C.jpg</t>
  </si>
  <si>
    <t>E3665C.jpg</t>
  </si>
  <si>
    <t>P3084C.jpg</t>
  </si>
  <si>
    <t>B3168C.jpg</t>
  </si>
  <si>
    <t>N2703C.jpg</t>
  </si>
  <si>
    <t>E3345.jpg</t>
  </si>
  <si>
    <t>P2807.jpg</t>
  </si>
  <si>
    <t>N2707.jpg</t>
  </si>
  <si>
    <t>E3613.jpg</t>
  </si>
  <si>
    <t>N2923.jpg</t>
  </si>
  <si>
    <t>E3033C.jpg</t>
  </si>
  <si>
    <t>P2600C.jpg</t>
  </si>
  <si>
    <t>B2954C.jpg</t>
  </si>
  <si>
    <t>E3057C.jpg</t>
  </si>
  <si>
    <t>P2621C.jpg</t>
  </si>
  <si>
    <t>E3261.jpg</t>
  </si>
  <si>
    <t>P2738.jpg</t>
  </si>
  <si>
    <t>B3454C.jpg</t>
  </si>
  <si>
    <t>E3614C.jpg</t>
  </si>
  <si>
    <t>P3029C.jpg</t>
  </si>
  <si>
    <t>P3047.jpg</t>
  </si>
  <si>
    <t>E3639.jpg</t>
  </si>
  <si>
    <t>P3058.jpg</t>
  </si>
  <si>
    <t>E3643T.jpg</t>
  </si>
  <si>
    <t>P3063T.jpg</t>
  </si>
  <si>
    <t>b3170.jpg</t>
  </si>
  <si>
    <t>b3199l.jpg</t>
  </si>
  <si>
    <t>e3382l.jpg</t>
  </si>
  <si>
    <t>n2715l.jpg</t>
  </si>
  <si>
    <t>b3469t.jpg</t>
  </si>
  <si>
    <t>p2992.jpg</t>
  </si>
  <si>
    <t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</t>
  </si>
  <si>
    <t>B1187_R1058.jpg</t>
  </si>
  <si>
    <t>B2058.jpg</t>
  </si>
  <si>
    <t>B2096.jpg</t>
  </si>
  <si>
    <t>B2193.jpg</t>
  </si>
  <si>
    <t>B2406.jpg</t>
  </si>
  <si>
    <t>B2409.jpg</t>
  </si>
  <si>
    <t>B2572.jpg</t>
  </si>
  <si>
    <t>B2574B.jpg</t>
  </si>
  <si>
    <t>B2575B.jpg</t>
  </si>
  <si>
    <t>B2576.jpg</t>
  </si>
  <si>
    <t>B2606.jpg</t>
  </si>
  <si>
    <t>B2840.jpg</t>
  </si>
  <si>
    <t>B2899.jpg</t>
  </si>
  <si>
    <t>B2900_P2569_R2515_V334.jpg</t>
  </si>
  <si>
    <t>B2903.jpg</t>
  </si>
  <si>
    <t>B2904.jpg</t>
  </si>
  <si>
    <t>B2906.jpg</t>
  </si>
  <si>
    <t>B2908.jpg</t>
  </si>
  <si>
    <t>B2911_V345_P2571.jpg</t>
  </si>
  <si>
    <t>B3002B.jpg</t>
  </si>
  <si>
    <t>B3004.jpg</t>
  </si>
  <si>
    <t>B3121.jpg</t>
  </si>
  <si>
    <t>B3122.jpg</t>
  </si>
  <si>
    <t>B3125.jpg</t>
  </si>
  <si>
    <t>B3126.jpg</t>
  </si>
  <si>
    <t>B3127.jpg</t>
  </si>
  <si>
    <t>B3130.jpg</t>
  </si>
  <si>
    <t>B3131_R2616.jpg</t>
  </si>
  <si>
    <t>B3212_R2656.jpg</t>
  </si>
  <si>
    <t>B3213_R2657.jpg</t>
  </si>
  <si>
    <t>B3392_R2730.jpg</t>
  </si>
  <si>
    <t>B3394.jpg</t>
  </si>
  <si>
    <t>B3396_R2734_V391.jpg</t>
  </si>
  <si>
    <t>B3397.jpg</t>
  </si>
  <si>
    <t>B3398.jpg</t>
  </si>
  <si>
    <t>B3399.jpg</t>
  </si>
  <si>
    <t>B3400.jpg</t>
  </si>
  <si>
    <t>B3401_N2876.jpg</t>
  </si>
  <si>
    <t>B3404_B3402_N2878.jpg</t>
  </si>
  <si>
    <t>B750.jpg</t>
  </si>
  <si>
    <t>B752B.jpg</t>
  </si>
  <si>
    <t>E2172C.jpg</t>
  </si>
  <si>
    <t>E2657C.jpg</t>
  </si>
  <si>
    <t>E2938.jpg</t>
  </si>
  <si>
    <t>FB packaging.jpg</t>
  </si>
  <si>
    <t>FB4_p09 V382.jpg</t>
  </si>
  <si>
    <t>FBLogo_TM.jpg</t>
  </si>
  <si>
    <t>N2042B.jpg</t>
  </si>
  <si>
    <t>N2043.jpg</t>
  </si>
  <si>
    <t>N2182_B2648.jpg</t>
  </si>
  <si>
    <t>N2488.jpg</t>
  </si>
  <si>
    <t>N2489_B2907.jpg</t>
  </si>
  <si>
    <t>N2491B_B2910B.jpg</t>
  </si>
  <si>
    <t>N2493_B2915.jpg</t>
  </si>
  <si>
    <t>N2567.jpg</t>
  </si>
  <si>
    <t>N2686.jpg</t>
  </si>
  <si>
    <t>N2687_B3124.jpg</t>
  </si>
  <si>
    <t>N2874.jpg</t>
  </si>
  <si>
    <t>N2875.jpg</t>
  </si>
  <si>
    <t>N674.jpg</t>
  </si>
  <si>
    <t>N688.jpg</t>
  </si>
  <si>
    <t>N714.jpg</t>
  </si>
  <si>
    <t>N924.jpg</t>
  </si>
  <si>
    <t>N926B.jpg</t>
  </si>
  <si>
    <t>P1212 .jpg</t>
  </si>
  <si>
    <t>P2010_P2008.jpg</t>
  </si>
  <si>
    <t>P2542.jpg</t>
  </si>
  <si>
    <t>P2563.jpg</t>
  </si>
  <si>
    <t>P2566B copy.jpg</t>
  </si>
  <si>
    <t>P2573_V347_R2519.jpg</t>
  </si>
  <si>
    <t>P2578.jpg</t>
  </si>
  <si>
    <t>P2768_V365.jpg</t>
  </si>
  <si>
    <t>P2771_B3132_R2618.jpg</t>
  </si>
  <si>
    <t>P2774_V369.jpg</t>
  </si>
  <si>
    <t>P2776.jpg</t>
  </si>
  <si>
    <t>P2777.jpg</t>
  </si>
  <si>
    <t>P2779_V375.jpg</t>
  </si>
  <si>
    <t>P2857_B3211_R2654.jpg</t>
  </si>
  <si>
    <t>P2859_V378.jpg</t>
  </si>
  <si>
    <t>P2860_B3214.jpg</t>
  </si>
  <si>
    <t>P2861_V379.jpg</t>
  </si>
  <si>
    <t>P3002_P3007.jpg</t>
  </si>
  <si>
    <t>P3003.jpg</t>
  </si>
  <si>
    <t>P3004.jpg</t>
  </si>
  <si>
    <t>P3006.jpg</t>
  </si>
  <si>
    <t>P3009_V385.jpg</t>
  </si>
  <si>
    <t>P3010_V384.jpg</t>
  </si>
  <si>
    <t>P3011.jpg</t>
  </si>
  <si>
    <t>p32_Rings copy.jpg</t>
  </si>
  <si>
    <t>P794.jpg</t>
  </si>
  <si>
    <t>POS display.jpg</t>
  </si>
  <si>
    <t>R1058.jpg</t>
  </si>
  <si>
    <t>R2141C.jpg</t>
  </si>
  <si>
    <t>R2357.jpg</t>
  </si>
  <si>
    <t>R2372.jpg</t>
  </si>
  <si>
    <t>R2413.jpg</t>
  </si>
  <si>
    <t>R2510_R2511.jpg</t>
  </si>
  <si>
    <t>R2515.jpg</t>
  </si>
  <si>
    <t>R2519.jpg</t>
  </si>
  <si>
    <t>R2520.jpg</t>
  </si>
  <si>
    <t>R2616 .jpg</t>
  </si>
  <si>
    <t>R2618.jpg</t>
  </si>
  <si>
    <t>R2621 .jpg</t>
  </si>
  <si>
    <t>R2654 .jpg</t>
  </si>
  <si>
    <t>R2655 .jpg</t>
  </si>
  <si>
    <t>R2656.jpg</t>
  </si>
  <si>
    <t>R2657.jpg</t>
  </si>
  <si>
    <t>R2723.jpg</t>
  </si>
  <si>
    <t>R2724.jpg</t>
  </si>
  <si>
    <t>R2725.jpg</t>
  </si>
  <si>
    <t>R2726.jpg</t>
  </si>
  <si>
    <t>R2727.jpg</t>
  </si>
  <si>
    <t>R2727_R2729.jpg</t>
  </si>
  <si>
    <t>R2728.jpg</t>
  </si>
  <si>
    <t>R2729.jpg</t>
  </si>
  <si>
    <t>R2730.jpg</t>
  </si>
  <si>
    <t>R2731.jpg</t>
  </si>
  <si>
    <t>R2732.jpg</t>
  </si>
  <si>
    <t>R2732_B3395.jpg</t>
  </si>
  <si>
    <t>R2733.jpg</t>
  </si>
  <si>
    <t>R2733_V389.jpg</t>
  </si>
  <si>
    <t>R2734.jpg</t>
  </si>
  <si>
    <t>R2735.jpg</t>
  </si>
  <si>
    <t>R2736.jpg</t>
  </si>
  <si>
    <t>R2737.jpg</t>
  </si>
  <si>
    <t>R2738.jpg</t>
  </si>
  <si>
    <t>R2738_P3012_V394_B3403.jpg</t>
  </si>
  <si>
    <t>R955B.jpg</t>
  </si>
  <si>
    <t>V188.jpg</t>
  </si>
  <si>
    <t>V208.jpg</t>
  </si>
  <si>
    <t>V210L.jpg</t>
  </si>
  <si>
    <t>V222.jpg</t>
  </si>
  <si>
    <t>V232.jpg</t>
  </si>
  <si>
    <t>V272.jpg</t>
  </si>
  <si>
    <t>V282.jpg</t>
  </si>
  <si>
    <t>V319.jpg</t>
  </si>
  <si>
    <t>V327B.jpg</t>
  </si>
  <si>
    <t>V334.jpg</t>
  </si>
  <si>
    <t>V343B.jpg</t>
  </si>
  <si>
    <t>V345.jpg</t>
  </si>
  <si>
    <t>V347.jpg</t>
  </si>
  <si>
    <t>V348.jpg</t>
  </si>
  <si>
    <t>V352.jpg</t>
  </si>
  <si>
    <t>V365.jpg</t>
  </si>
  <si>
    <t>V369.jpg</t>
  </si>
  <si>
    <t>V371.jpg</t>
  </si>
  <si>
    <t>V373.jpg</t>
  </si>
  <si>
    <t>V374.jpg</t>
  </si>
  <si>
    <t>V375.jpg</t>
  </si>
  <si>
    <t>V377.jpg</t>
  </si>
  <si>
    <t>V379.jpg</t>
  </si>
  <si>
    <t>V380(2).jpg</t>
  </si>
  <si>
    <t>V380.jpg</t>
  </si>
  <si>
    <t>V381.jpg</t>
  </si>
  <si>
    <t>V382.jpg</t>
  </si>
  <si>
    <t>V383.jpg</t>
  </si>
  <si>
    <t>V384.jpg</t>
  </si>
  <si>
    <t>V385.jpg</t>
  </si>
  <si>
    <t>V386.jpg</t>
  </si>
  <si>
    <t>V386_V388.jpg</t>
  </si>
  <si>
    <t>V387.jpg</t>
  </si>
  <si>
    <t>V388.jpg</t>
  </si>
  <si>
    <t>V389.jpg</t>
  </si>
  <si>
    <t>V390.jpg</t>
  </si>
  <si>
    <t>V390_N2877.jpg</t>
  </si>
  <si>
    <t>V391_V378.jpg</t>
  </si>
  <si>
    <t>V392.jpg</t>
  </si>
  <si>
    <t>V392_R2735.jpg</t>
  </si>
  <si>
    <t>V393.jpg</t>
  </si>
  <si>
    <t>V394_V382.jpg</t>
  </si>
  <si>
    <t>Y018.jpg</t>
  </si>
  <si>
    <t>jgfb_</t>
  </si>
  <si>
    <t>b3134.jpg</t>
  </si>
  <si>
    <t>b3393.jpg</t>
  </si>
  <si>
    <t>P2778.jpg</t>
  </si>
  <si>
    <t>P2858.jpg</t>
  </si>
  <si>
    <t>P3005.jpg</t>
  </si>
  <si>
    <t>P3008.jpg</t>
  </si>
  <si>
    <t>INSERT INTO products (products_quantity, products_model, products_image, products_price, products_date_added, products_last_modified, products_date_available, products_weight, products_status, products_tax_class_id, manufacturers_id, products_ordered, dataload_gender) VALUES (</t>
  </si>
  <si>
    <t>Bangle</t>
  </si>
  <si>
    <t>Cufflinks</t>
  </si>
  <si>
    <t>Small D/C Curb</t>
  </si>
  <si>
    <t>N724</t>
  </si>
  <si>
    <t>18"</t>
  </si>
  <si>
    <t>N729</t>
  </si>
  <si>
    <t>Med D/C Curb</t>
  </si>
  <si>
    <t>16"</t>
  </si>
  <si>
    <t>N204</t>
  </si>
  <si>
    <t>N205</t>
  </si>
  <si>
    <t>20"</t>
  </si>
  <si>
    <t>N206</t>
  </si>
  <si>
    <t>Plain Curb</t>
  </si>
  <si>
    <t>N221</t>
  </si>
  <si>
    <t>N222</t>
  </si>
  <si>
    <t>24"</t>
  </si>
  <si>
    <t>N223</t>
  </si>
  <si>
    <t>Snake</t>
  </si>
  <si>
    <t>N464</t>
  </si>
  <si>
    <t>N503</t>
  </si>
  <si>
    <t>Description</t>
  </si>
  <si>
    <t>Length</t>
  </si>
  <si>
    <t>Price</t>
  </si>
  <si>
    <t>Product Code</t>
  </si>
  <si>
    <t>Chain Style</t>
  </si>
  <si>
    <t>Firstly we insert product_options</t>
  </si>
  <si>
    <t>Then we insert product_options_values</t>
  </si>
  <si>
    <t>Then we use both of these IDs in the table above</t>
  </si>
  <si>
    <t>Insert SQL</t>
  </si>
  <si>
    <t>Next, we insert into products_to_attributes_group to assign products to a group</t>
  </si>
  <si>
    <t>Finally, we use this SQL to create products_attributes values</t>
  </si>
  <si>
    <t>Prefix</t>
  </si>
  <si>
    <t>+</t>
  </si>
  <si>
    <t>options_id</t>
  </si>
  <si>
    <t>options_values_id</t>
  </si>
  <si>
    <t>insert into products_attributes (products_id, options_id, options_values_id, options_values_price, price_prefix)</t>
  </si>
  <si>
    <t>select ptag.products_id, pag.options_id, pag.options_values_id, pag.options_values_price, pag.price_prefix</t>
  </si>
  <si>
    <t>from products_attributes_group pag inner join products_to_attributes_group ptag on ptag.options_id = pag.options_id</t>
  </si>
  <si>
    <t>insert into products_to_attributes_group</t>
  </si>
  <si>
    <t>SELECT p.products_id, 10 FROM products p inner join products_to_categories ptc on ptc.products_id = p.products_id</t>
  </si>
  <si>
    <t>where ptc.categories_id = 18</t>
  </si>
  <si>
    <t>and not exists (</t>
  </si>
  <si>
    <t>select 1</t>
  </si>
  <si>
    <t>from products_to_attributes_group ptag</t>
  </si>
  <si>
    <t>where ptag.products_id = p.products_id</t>
  </si>
  <si>
    <t>and ptag.options_id = 10)</t>
  </si>
  <si>
    <t>delete from products_attributes pa using products_attributes pa inner join products_attributes_group pag on pag.options_id = pa.options_id AND pag.options_values_id = pa.options_values_id;</t>
  </si>
  <si>
    <t>Now, SQL to insert into the group table all the products in a particular category (18) for a particular option (10)</t>
  </si>
  <si>
    <t>3211123.tif</t>
  </si>
  <si>
    <t>3211263.tif</t>
  </si>
  <si>
    <t>3211264.tif</t>
  </si>
  <si>
    <t>3211270.tif</t>
  </si>
  <si>
    <t>3211272.tif</t>
  </si>
  <si>
    <t>3211496.tif</t>
  </si>
  <si>
    <t>3211497.tif</t>
  </si>
  <si>
    <t>3211502.tif</t>
  </si>
  <si>
    <t>3211504.tif</t>
  </si>
  <si>
    <t>3211895.tif</t>
  </si>
  <si>
    <t>3211898.tif</t>
  </si>
  <si>
    <t>3211899.tif</t>
  </si>
  <si>
    <t>3211900.tif</t>
  </si>
  <si>
    <t>3211901.tif</t>
  </si>
  <si>
    <t>3211903.tif</t>
  </si>
  <si>
    <t>3211909.tif</t>
  </si>
  <si>
    <t>3211931.tif</t>
  </si>
  <si>
    <t>3212033_BUBBLE .tif</t>
  </si>
  <si>
    <t>3212051.tif</t>
  </si>
  <si>
    <t>3212590.tif</t>
  </si>
  <si>
    <t>3212591, 3212597, 3212051.tif</t>
  </si>
  <si>
    <t>3212591.tif</t>
  </si>
  <si>
    <t>3212592.tif</t>
  </si>
  <si>
    <t>3212595.tif</t>
  </si>
  <si>
    <t>3212597.tif</t>
  </si>
  <si>
    <t>3212605.tif</t>
  </si>
  <si>
    <t>3212607.tif</t>
  </si>
  <si>
    <t>3212609.tif</t>
  </si>
  <si>
    <t>Droplet 3211898RTOUCH.tif</t>
  </si>
  <si>
    <t>Ripple Hero RETOUCH.tif</t>
  </si>
  <si>
    <t>jfld_</t>
  </si>
  <si>
    <t>3211897.tif</t>
  </si>
  <si>
    <t>3211910.tif</t>
  </si>
  <si>
    <t>3212606.tif</t>
  </si>
  <si>
    <t>3212608.tif</t>
  </si>
  <si>
    <t>3211904.tif</t>
  </si>
  <si>
    <t>3212593.tif</t>
  </si>
  <si>
    <t>263 &amp; 593</t>
  </si>
  <si>
    <t>123 &amp; 593</t>
  </si>
  <si>
    <t>496 &amp; 592</t>
  </si>
  <si>
    <t>931 &amp; 904</t>
  </si>
  <si>
    <t>898 &amp; 909</t>
  </si>
  <si>
    <t>898, 909 &amp; 900</t>
  </si>
  <si>
    <t>899 &amp; 931</t>
  </si>
  <si>
    <t>899 &amp; 904</t>
  </si>
  <si>
    <t>123 &amp; 263</t>
  </si>
  <si>
    <t>606 &amp; 608</t>
  </si>
  <si>
    <r>
      <t>60</t>
    </r>
    <r>
      <rPr>
        <sz val="11"/>
        <color rgb="FF0F243E"/>
        <rFont val="Calibri"/>
        <family val="2"/>
      </rPr>
      <t>5 &amp; 608</t>
    </r>
  </si>
  <si>
    <r>
      <t>60</t>
    </r>
    <r>
      <rPr>
        <sz val="11"/>
        <color rgb="FF0F243E"/>
        <rFont val="Calibri"/>
        <family val="2"/>
      </rPr>
      <t>5 &amp; 606</t>
    </r>
  </si>
  <si>
    <t>Yorkshire, England</t>
  </si>
  <si>
    <t>YKS</t>
  </si>
  <si>
    <t>Worcestershire, England</t>
  </si>
  <si>
    <t>WOR</t>
  </si>
  <si>
    <t>Wiltshire, England</t>
  </si>
  <si>
    <t>WIL</t>
  </si>
  <si>
    <t>Wigtownshire, Scotland</t>
  </si>
  <si>
    <t>WIG</t>
  </si>
  <si>
    <t>Westmorland, England</t>
  </si>
  <si>
    <t>WES</t>
  </si>
  <si>
    <t>Western Isles, Scotland</t>
  </si>
  <si>
    <t>WIS</t>
  </si>
  <si>
    <t>West Yorkshire, England</t>
  </si>
  <si>
    <t>WYK</t>
  </si>
  <si>
    <t>West Sussex, England</t>
  </si>
  <si>
    <t>SXW</t>
  </si>
  <si>
    <t>West Riding of Yorkshire, England</t>
  </si>
  <si>
    <t>WRY</t>
  </si>
  <si>
    <t>West Midlands, England</t>
  </si>
  <si>
    <t>WMD</t>
  </si>
  <si>
    <t>West Lothian, Scotland</t>
  </si>
  <si>
    <t>WLN</t>
  </si>
  <si>
    <t>West Glamorgan, Wales</t>
  </si>
  <si>
    <t>WGM</t>
  </si>
  <si>
    <t>Warwickshire, England</t>
  </si>
  <si>
    <t>WAR</t>
  </si>
  <si>
    <t>Tyne and Wear, England</t>
  </si>
  <si>
    <t>TWR</t>
  </si>
  <si>
    <t>Tayside, Scotland</t>
  </si>
  <si>
    <t>TAY</t>
  </si>
  <si>
    <t>Sutherland, Scotland</t>
  </si>
  <si>
    <t>SUT</t>
  </si>
  <si>
    <t>Sussex, England</t>
  </si>
  <si>
    <t>SSX</t>
  </si>
  <si>
    <t>Surrey, England</t>
  </si>
  <si>
    <t>SRY</t>
  </si>
  <si>
    <t>Suffolk, England</t>
  </si>
  <si>
    <t>SFK</t>
  </si>
  <si>
    <t>Strathclyde, Scotland</t>
  </si>
  <si>
    <t>STD</t>
  </si>
  <si>
    <t>Stirlingshire, Scotland</t>
  </si>
  <si>
    <t>STI</t>
  </si>
  <si>
    <t>Staffordshire, England</t>
  </si>
  <si>
    <t>STS</t>
  </si>
  <si>
    <t>South Yorkshire, England</t>
  </si>
  <si>
    <t>SYK</t>
  </si>
  <si>
    <t>South Glamorgan, Wales</t>
  </si>
  <si>
    <t>SGM</t>
  </si>
  <si>
    <t>Somerset, England</t>
  </si>
  <si>
    <t>SOM</t>
  </si>
  <si>
    <t>Shropshire, England</t>
  </si>
  <si>
    <t>SAL</t>
  </si>
  <si>
    <t>Shetland, Scotland</t>
  </si>
  <si>
    <t>SHI</t>
  </si>
  <si>
    <t>Selkirkshire, Scotland</t>
  </si>
  <si>
    <t>SEL</t>
  </si>
  <si>
    <t>Sark, Channel Islands</t>
  </si>
  <si>
    <t>SRK</t>
  </si>
  <si>
    <t>Rutland, England</t>
  </si>
  <si>
    <t>RUT</t>
  </si>
  <si>
    <t>Roxburghshire, Scotland</t>
  </si>
  <si>
    <t>ROX</t>
  </si>
  <si>
    <t>Ross and Cromarty, Scotland</t>
  </si>
  <si>
    <t>ROC</t>
  </si>
  <si>
    <t>Renfrewshire, Scotland</t>
  </si>
  <si>
    <t>RFW</t>
  </si>
  <si>
    <t>Radnorshire, Wales</t>
  </si>
  <si>
    <t>RAD</t>
  </si>
  <si>
    <t>Powys, Wales</t>
  </si>
  <si>
    <t>POW</t>
  </si>
  <si>
    <t>Perth, Scotland</t>
  </si>
  <si>
    <t>PER</t>
  </si>
  <si>
    <t>Pembrokeshire, Wales</t>
  </si>
  <si>
    <t>PEM</t>
  </si>
  <si>
    <t>Peebles-shire, Scotland</t>
  </si>
  <si>
    <t>PEE</t>
  </si>
  <si>
    <t>Oxfordshire, England</t>
  </si>
  <si>
    <t>OXF</t>
  </si>
  <si>
    <t>Orkney, Scotland</t>
  </si>
  <si>
    <t>OKI</t>
  </si>
  <si>
    <t>Nottinghamshire, England</t>
  </si>
  <si>
    <t>NTT</t>
  </si>
  <si>
    <t>Northumberland, England</t>
  </si>
  <si>
    <t>NBL</t>
  </si>
  <si>
    <t>Northern Ireland</t>
  </si>
  <si>
    <t>NIR</t>
  </si>
  <si>
    <t>Northamptonshire, England</t>
  </si>
  <si>
    <t>NTH</t>
  </si>
  <si>
    <t>North Yorkshire, England</t>
  </si>
  <si>
    <t>NYK</t>
  </si>
  <si>
    <t>North Riding of Yorkshire, England</t>
  </si>
  <si>
    <t>NRY</t>
  </si>
  <si>
    <t>Norfolk, England</t>
  </si>
  <si>
    <t>NFK</t>
  </si>
  <si>
    <t>Nairn, Scotland</t>
  </si>
  <si>
    <t>NAI</t>
  </si>
  <si>
    <t>Morayshire, Scotland</t>
  </si>
  <si>
    <t>MOR</t>
  </si>
  <si>
    <t>Montgomeryshire, Wales</t>
  </si>
  <si>
    <t>MGY</t>
  </si>
  <si>
    <t>Monmouthshire, Wales</t>
  </si>
  <si>
    <t>MON</t>
  </si>
  <si>
    <t>Midlothian, Scotland</t>
  </si>
  <si>
    <t>MLN</t>
  </si>
  <si>
    <t>Middlesex, England</t>
  </si>
  <si>
    <t>MDX</t>
  </si>
  <si>
    <t>Mid Glamorgan, Wales</t>
  </si>
  <si>
    <t>MGM</t>
  </si>
  <si>
    <t>Merseyside, England</t>
  </si>
  <si>
    <t>MSY</t>
  </si>
  <si>
    <t>Merionethshire, Wales</t>
  </si>
  <si>
    <t>MER</t>
  </si>
  <si>
    <t>Lothian, Scotland</t>
  </si>
  <si>
    <t>LTN</t>
  </si>
  <si>
    <t>London, England</t>
  </si>
  <si>
    <t>LND</t>
  </si>
  <si>
    <t>Lincolnshire, England</t>
  </si>
  <si>
    <t>LIN</t>
  </si>
  <si>
    <t>Leicestershire, England</t>
  </si>
  <si>
    <t>LEI</t>
  </si>
  <si>
    <t>Lancashire, England</t>
  </si>
  <si>
    <t>LAN</t>
  </si>
  <si>
    <t>Lanarkshire, Scotland</t>
  </si>
  <si>
    <t>LKS</t>
  </si>
  <si>
    <t>Kirkcudbrightshire, Scotland</t>
  </si>
  <si>
    <t>KKD</t>
  </si>
  <si>
    <t>Kinross-shire, Scotland</t>
  </si>
  <si>
    <t>KRS</t>
  </si>
  <si>
    <t>Kincardineshire, Scotland</t>
  </si>
  <si>
    <t>KCD</t>
  </si>
  <si>
    <t>Kent, England</t>
  </si>
  <si>
    <t>KEN</t>
  </si>
  <si>
    <t>Jersey, Channel Islands</t>
  </si>
  <si>
    <t>JSY</t>
  </si>
  <si>
    <t>Isle of Wight, England</t>
  </si>
  <si>
    <t>IOW</t>
  </si>
  <si>
    <t>Isle of Man</t>
  </si>
  <si>
    <t>IOM</t>
  </si>
  <si>
    <t>Inverness-shire, Scotland</t>
  </si>
  <si>
    <t>INV</t>
  </si>
  <si>
    <t>Huntingdonshire, England</t>
  </si>
  <si>
    <t>HUN</t>
  </si>
  <si>
    <t>Humberside, England</t>
  </si>
  <si>
    <t>HUM</t>
  </si>
  <si>
    <t>Highland, Scotland</t>
  </si>
  <si>
    <t>HLD</t>
  </si>
  <si>
    <t>Hertfordshire, England</t>
  </si>
  <si>
    <t>HRT</t>
  </si>
  <si>
    <t>Herefordshire, England</t>
  </si>
  <si>
    <t>HEF</t>
  </si>
  <si>
    <t>Hereford and Worcester, England</t>
  </si>
  <si>
    <t>HWR</t>
  </si>
  <si>
    <t>Hampshire, England</t>
  </si>
  <si>
    <t>HAM</t>
  </si>
  <si>
    <t>Gwynedd, Wales</t>
  </si>
  <si>
    <t>GWN</t>
  </si>
  <si>
    <t>Gwent, Wales</t>
  </si>
  <si>
    <t>GNT</t>
  </si>
  <si>
    <t>Guernsey, Channel Islands</t>
  </si>
  <si>
    <t>GSY</t>
  </si>
  <si>
    <t>Greater Manchester, England</t>
  </si>
  <si>
    <t>GTM</t>
  </si>
  <si>
    <t>Grampian, Scotland</t>
  </si>
  <si>
    <t>GMP</t>
  </si>
  <si>
    <t>Gloucestershire, England</t>
  </si>
  <si>
    <t>GLS</t>
  </si>
  <si>
    <t>Glamorgan, Wales</t>
  </si>
  <si>
    <t>GLA</t>
  </si>
  <si>
    <t>Flintshire, Wales</t>
  </si>
  <si>
    <t>FLN</t>
  </si>
  <si>
    <t>Fife, Scotland</t>
  </si>
  <si>
    <t>FIF</t>
  </si>
  <si>
    <t>Essex, England</t>
  </si>
  <si>
    <t>ESS</t>
  </si>
  <si>
    <t>East Sussex, England</t>
  </si>
  <si>
    <t>SXE</t>
  </si>
  <si>
    <t>East Riding of Yorkshire, England</t>
  </si>
  <si>
    <t>ERY</t>
  </si>
  <si>
    <t>East Lothian, Scotland</t>
  </si>
  <si>
    <t>ELN</t>
  </si>
  <si>
    <t>Dyfed, Wales</t>
  </si>
  <si>
    <t>DFD</t>
  </si>
  <si>
    <t>Dunbartonshire, Scotland</t>
  </si>
  <si>
    <t>DNB</t>
  </si>
  <si>
    <t>Dumfries-shire, Scotland</t>
  </si>
  <si>
    <t>DFS</t>
  </si>
  <si>
    <t>Dumfries and Galloway, Scotland</t>
  </si>
  <si>
    <t>DGY</t>
  </si>
  <si>
    <t>Dorset, England</t>
  </si>
  <si>
    <t>DOR</t>
  </si>
  <si>
    <t>Devon, England</t>
  </si>
  <si>
    <t>DEV</t>
  </si>
  <si>
    <t>Derbyshire, England</t>
  </si>
  <si>
    <t>DBY</t>
  </si>
  <si>
    <t>Denbighshire, Wales</t>
  </si>
  <si>
    <t>DEN</t>
  </si>
  <si>
    <t>Cumbria, England</t>
  </si>
  <si>
    <t>CMA</t>
  </si>
  <si>
    <t>Cumberland, England</t>
  </si>
  <si>
    <t>CUL</t>
  </si>
  <si>
    <t>Cornwall, England</t>
  </si>
  <si>
    <t>CON</t>
  </si>
  <si>
    <t>Co. Wicklow, Ireland</t>
  </si>
  <si>
    <t>WIC</t>
  </si>
  <si>
    <t>Co. Wexford, Ireland</t>
  </si>
  <si>
    <t>WEX</t>
  </si>
  <si>
    <t>Co. Westmeath, Ireland</t>
  </si>
  <si>
    <t>WEM</t>
  </si>
  <si>
    <t>Co. Waterford, Ireland</t>
  </si>
  <si>
    <t>WAT</t>
  </si>
  <si>
    <t>Co. Tyrone, Northern Ireland</t>
  </si>
  <si>
    <t>TYR</t>
  </si>
  <si>
    <t>Co. Tipperary, Ireland</t>
  </si>
  <si>
    <t>TIP</t>
  </si>
  <si>
    <t>Co. Sligo, Ireland</t>
  </si>
  <si>
    <t>SLI</t>
  </si>
  <si>
    <t>Co. Roscommon, Ireland</t>
  </si>
  <si>
    <t>ROS</t>
  </si>
  <si>
    <t>Co. Offaly, Ireland</t>
  </si>
  <si>
    <t>OFF</t>
  </si>
  <si>
    <t>Co. Monaghan, Ireland</t>
  </si>
  <si>
    <t>MOG</t>
  </si>
  <si>
    <t>Co. Meath, Ireland</t>
  </si>
  <si>
    <t>MEA</t>
  </si>
  <si>
    <t>Co. Mayo, Ireland</t>
  </si>
  <si>
    <t>MAY</t>
  </si>
  <si>
    <t>Co. Louth, Ireland</t>
  </si>
  <si>
    <t>LOU</t>
  </si>
  <si>
    <t>Co. Longford, Ireland</t>
  </si>
  <si>
    <t>LOG</t>
  </si>
  <si>
    <t>Co. Londonderry, Northern Ireland</t>
  </si>
  <si>
    <t>LDY</t>
  </si>
  <si>
    <t>Co. Limerick, Ireland</t>
  </si>
  <si>
    <t>LIM</t>
  </si>
  <si>
    <t>Co. Leitrim, Ireland</t>
  </si>
  <si>
    <t>LET</t>
  </si>
  <si>
    <t>Co. Laois, Ireland</t>
  </si>
  <si>
    <t>LEX</t>
  </si>
  <si>
    <t>Co. Kilkenny, Ireland</t>
  </si>
  <si>
    <t>KIK</t>
  </si>
  <si>
    <t>Co. Kildare, Ireland</t>
  </si>
  <si>
    <t>KID</t>
  </si>
  <si>
    <t>Co. Kerry, Ireland</t>
  </si>
  <si>
    <t>KER</t>
  </si>
  <si>
    <t>Co. Galway, Ireland</t>
  </si>
  <si>
    <t>GAL</t>
  </si>
  <si>
    <t>Co. Fermanagh, Northern Ireland</t>
  </si>
  <si>
    <t>FER</t>
  </si>
  <si>
    <t>Co. Durham, England</t>
  </si>
  <si>
    <t>DUR</t>
  </si>
  <si>
    <t>Co. Dublin, Ireland</t>
  </si>
  <si>
    <t>DUB</t>
  </si>
  <si>
    <t>Co. Down, Northern Ireland</t>
  </si>
  <si>
    <t>DOW</t>
  </si>
  <si>
    <t>Co. Donegal, Ireland</t>
  </si>
  <si>
    <t>DON</t>
  </si>
  <si>
    <t>Co. Cork, Ireland</t>
  </si>
  <si>
    <t>COR</t>
  </si>
  <si>
    <t>Co. Clare, Ireland</t>
  </si>
  <si>
    <t>CLA</t>
  </si>
  <si>
    <t>Co. Cavan, Ireland</t>
  </si>
  <si>
    <t>CAV</t>
  </si>
  <si>
    <t>Co. Carlow, Ireland</t>
  </si>
  <si>
    <t>CAR</t>
  </si>
  <si>
    <t>Co. Armagh, Northern Ireland</t>
  </si>
  <si>
    <t>ARM</t>
  </si>
  <si>
    <t>Co. Antrim, Northern Ireland</t>
  </si>
  <si>
    <t>ANT</t>
  </si>
  <si>
    <t>Clwyd, Wales</t>
  </si>
  <si>
    <t>CWD</t>
  </si>
  <si>
    <t>Cleveland, England</t>
  </si>
  <si>
    <t>CLV</t>
  </si>
  <si>
    <t>Clackmannanshire, Scotland</t>
  </si>
  <si>
    <t>CLK</t>
  </si>
  <si>
    <t>Cheshire, England</t>
  </si>
  <si>
    <t>CHS</t>
  </si>
  <si>
    <t>CHI</t>
  </si>
  <si>
    <t>Central, Scotland</t>
  </si>
  <si>
    <t>CEN</t>
  </si>
  <si>
    <t>Carmarthenshire, Wales</t>
  </si>
  <si>
    <t>CMN</t>
  </si>
  <si>
    <t>Cardiganshire, Wales</t>
  </si>
  <si>
    <t>CGN</t>
  </si>
  <si>
    <t>Cambridgeshire, England</t>
  </si>
  <si>
    <t>CAM</t>
  </si>
  <si>
    <t>Caithness, Scotland</t>
  </si>
  <si>
    <t>CAI</t>
  </si>
  <si>
    <t>Caernarvonshire, Wales</t>
  </si>
  <si>
    <t>CAE</t>
  </si>
  <si>
    <t>Bute, Scotland</t>
  </si>
  <si>
    <t>BUT</t>
  </si>
  <si>
    <t>Buckinghamshire, England</t>
  </si>
  <si>
    <t>BKM</t>
  </si>
  <si>
    <t>Breconshire, Wales</t>
  </si>
  <si>
    <t>BRE</t>
  </si>
  <si>
    <t>Borders, Scotland</t>
  </si>
  <si>
    <t>BOR</t>
  </si>
  <si>
    <t>Berwickshire, Scotland</t>
  </si>
  <si>
    <t>BEW</t>
  </si>
  <si>
    <t>Berkshire, England</t>
  </si>
  <si>
    <t>BRK</t>
  </si>
  <si>
    <t>Bedfordshire, England</t>
  </si>
  <si>
    <t>BDF</t>
  </si>
  <si>
    <t>Banffshire, Scotland</t>
  </si>
  <si>
    <t>BAN</t>
  </si>
  <si>
    <t>Ayrshire, Scotland</t>
  </si>
  <si>
    <t>AYR</t>
  </si>
  <si>
    <t>Avon, England</t>
  </si>
  <si>
    <t>AVN</t>
  </si>
  <si>
    <t>Argyllshire, Scotland</t>
  </si>
  <si>
    <t>ARL</t>
  </si>
  <si>
    <t>Angus, Scotland</t>
  </si>
  <si>
    <t>ANS</t>
  </si>
  <si>
    <t>Anglesey, Wales</t>
  </si>
  <si>
    <t>AGY</t>
  </si>
  <si>
    <t>Alderney, Channel Islands</t>
  </si>
  <si>
    <t>ALD</t>
  </si>
  <si>
    <t>Aberdeenshire, Scotland</t>
  </si>
  <si>
    <t>ABD</t>
  </si>
  <si>
    <t>CountyDescription</t>
  </si>
  <si>
    <t>CountyCode</t>
  </si>
  <si>
    <t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</t>
  </si>
  <si>
    <t>SQL</t>
  </si>
  <si>
    <t>Channel Islands</t>
  </si>
  <si>
    <t>wsek_4304.jpg</t>
  </si>
  <si>
    <t>wsek_4305.jpg</t>
  </si>
  <si>
    <t>wsek_4307.jpg</t>
  </si>
  <si>
    <t>wsek_4314.jpg</t>
  </si>
  <si>
    <t>wsek_4315.jpg</t>
  </si>
  <si>
    <t>wsek_4317.jpg</t>
  </si>
  <si>
    <t>wsek_4448.jpg</t>
  </si>
  <si>
    <t>wsek_4449.jpg</t>
  </si>
  <si>
    <t>wsek_4450.jpg</t>
  </si>
  <si>
    <t>Quaich Co</t>
  </si>
  <si>
    <t>English Pewter</t>
  </si>
  <si>
    <t>pqc</t>
  </si>
  <si>
    <t>pep</t>
  </si>
  <si>
    <t>pqc_</t>
  </si>
  <si>
    <t>Metal</t>
  </si>
  <si>
    <t>43S</t>
  </si>
  <si>
    <t>Quaich</t>
  </si>
  <si>
    <t>Pewter</t>
  </si>
  <si>
    <t>43ST</t>
  </si>
  <si>
    <t>43M</t>
  </si>
  <si>
    <t>43L</t>
  </si>
  <si>
    <t>43SC</t>
  </si>
  <si>
    <t>43MC</t>
  </si>
  <si>
    <t>43LC</t>
  </si>
  <si>
    <t>43SB</t>
  </si>
  <si>
    <t>43STB</t>
  </si>
  <si>
    <t>43MB</t>
  </si>
  <si>
    <t>43LB</t>
  </si>
  <si>
    <t>43SGHDL</t>
  </si>
  <si>
    <t>43STGHDL</t>
  </si>
  <si>
    <t>43MGHDL</t>
  </si>
  <si>
    <t>43LGHDL</t>
  </si>
  <si>
    <t>4763GEM</t>
  </si>
  <si>
    <t>Hip Flask</t>
  </si>
  <si>
    <t>4764-LIONSC</t>
  </si>
  <si>
    <t>4756/8TH</t>
  </si>
  <si>
    <t>4756/8-LIONSC</t>
  </si>
  <si>
    <t>4756/8CG</t>
  </si>
  <si>
    <t>43STC</t>
  </si>
  <si>
    <t>43L-GEMHDL.jpg</t>
  </si>
  <si>
    <t>43L.jpg</t>
  </si>
  <si>
    <t>43LB.jpg</t>
  </si>
  <si>
    <t>43LC.jpg</t>
  </si>
  <si>
    <t>43M.jpg</t>
  </si>
  <si>
    <t>43MB.jpg</t>
  </si>
  <si>
    <t>43MC.jpg</t>
  </si>
  <si>
    <t>43S-GEMHDL.jpg</t>
  </si>
  <si>
    <t>43S.jpg</t>
  </si>
  <si>
    <t>43SB.jpg</t>
  </si>
  <si>
    <t>43SC.jpg</t>
  </si>
  <si>
    <t>43ST.jpg</t>
  </si>
  <si>
    <t>43STC.jpg</t>
  </si>
  <si>
    <t>47568CG.jpg</t>
  </si>
  <si>
    <t>47568TH.jpg</t>
  </si>
  <si>
    <t>4763GEM.jpg</t>
  </si>
  <si>
    <t>4764-LIONSC.jpg</t>
  </si>
  <si>
    <t>WD136</t>
  </si>
  <si>
    <t>Cake Knife</t>
  </si>
  <si>
    <t>Silver Plated</t>
  </si>
  <si>
    <t>WD403</t>
  </si>
  <si>
    <t>WD406</t>
  </si>
  <si>
    <t>WD400</t>
  </si>
  <si>
    <t>Cake Knife and Slice Set</t>
  </si>
  <si>
    <t>WD401</t>
  </si>
  <si>
    <t>CEL920</t>
  </si>
  <si>
    <t>Letter Opener</t>
  </si>
  <si>
    <t>CEL940</t>
  </si>
  <si>
    <t>CEL941</t>
  </si>
  <si>
    <t>CEL943</t>
  </si>
  <si>
    <t>CEL946</t>
  </si>
  <si>
    <t>CEL947</t>
  </si>
  <si>
    <t>CEL530</t>
  </si>
  <si>
    <t>Compact Mirror</t>
  </si>
  <si>
    <t>Chrome Plated and Pewter</t>
  </si>
  <si>
    <t>CEL531</t>
  </si>
  <si>
    <t>CEL532</t>
  </si>
  <si>
    <t>CEL533</t>
  </si>
  <si>
    <t>CEL535</t>
  </si>
  <si>
    <t>PQ501</t>
  </si>
  <si>
    <t>PQ502</t>
  </si>
  <si>
    <t>PQ515</t>
  </si>
  <si>
    <t>PQ503</t>
  </si>
  <si>
    <t>SQ900</t>
  </si>
  <si>
    <t>SQ901</t>
  </si>
  <si>
    <t>SQ902</t>
  </si>
  <si>
    <t>SQ903</t>
  </si>
  <si>
    <t>PQ301</t>
  </si>
  <si>
    <t>PQ302</t>
  </si>
  <si>
    <t>PQ303</t>
  </si>
  <si>
    <t>TSF602</t>
  </si>
  <si>
    <t>TSF603</t>
  </si>
  <si>
    <t>TSF604</t>
  </si>
  <si>
    <t>TSF605</t>
  </si>
  <si>
    <t>TSF606</t>
  </si>
  <si>
    <t>TSF639</t>
  </si>
  <si>
    <t>SF204</t>
  </si>
  <si>
    <t>SF214</t>
  </si>
  <si>
    <t>SF297</t>
  </si>
  <si>
    <t>CEL487</t>
  </si>
  <si>
    <t>CEL488</t>
  </si>
  <si>
    <t>CEL489</t>
  </si>
  <si>
    <t>pep_</t>
  </si>
  <si>
    <t>CEL487.jpg</t>
  </si>
  <si>
    <t>CEL488.jpg</t>
  </si>
  <si>
    <t>CEL489.jpg</t>
  </si>
  <si>
    <t>CEL530.jpg</t>
  </si>
  <si>
    <t>CEL531.jpg</t>
  </si>
  <si>
    <t>CEL532.jpg</t>
  </si>
  <si>
    <t>CEL533.jpg</t>
  </si>
  <si>
    <t>CEL535.jpg</t>
  </si>
  <si>
    <t>CEL920.jpg</t>
  </si>
  <si>
    <t>CEL940.jpg</t>
  </si>
  <si>
    <t>CEL941.jpg</t>
  </si>
  <si>
    <t>CEL943.jpg</t>
  </si>
  <si>
    <t>CEL946.jpg</t>
  </si>
  <si>
    <t>CEL947.jpg</t>
  </si>
  <si>
    <t>PQ301.jpg</t>
  </si>
  <si>
    <t>PQ302.jpg</t>
  </si>
  <si>
    <t>PQ303.jpg</t>
  </si>
  <si>
    <t>PQ501.jpg</t>
  </si>
  <si>
    <t>SF204.jpg</t>
  </si>
  <si>
    <t>SF214.jpg</t>
  </si>
  <si>
    <t>SF297.jpg</t>
  </si>
  <si>
    <t>SQ900.jpg</t>
  </si>
  <si>
    <t>TSF602.jpg</t>
  </si>
  <si>
    <t>TSF603.jpg</t>
  </si>
  <si>
    <t>TSF604.jpg</t>
  </si>
  <si>
    <t>TSF605.jpg</t>
  </si>
  <si>
    <t>TSF606.jpg</t>
  </si>
  <si>
    <t>TSF639.jpg</t>
  </si>
  <si>
    <t>WD136.jpg</t>
  </si>
  <si>
    <t>WD400.jpg</t>
  </si>
  <si>
    <t>WD401.jpg</t>
  </si>
  <si>
    <t>WD403.jpg</t>
  </si>
  <si>
    <t>WD406.jpg</t>
  </si>
  <si>
    <t>3.5" Quaich</t>
  </si>
  <si>
    <t>2.5" Quaich</t>
  </si>
  <si>
    <t>4.5" Quaich</t>
  </si>
  <si>
    <t>4" Quaich</t>
  </si>
  <si>
    <t>2.5" Quaich   </t>
  </si>
  <si>
    <t>3" Quaich</t>
  </si>
  <si>
    <t>2.5"  Quaich</t>
  </si>
  <si>
    <t>3.5"  Quaich</t>
  </si>
  <si>
    <t>4.5"  Quaich</t>
  </si>
  <si>
    <t>PQ502.jpg</t>
  </si>
  <si>
    <t>PQ515.jpg</t>
  </si>
  <si>
    <t>PQ503.jpg</t>
  </si>
  <si>
    <t>SQ901.jpg</t>
  </si>
  <si>
    <t>SQ902.jpg</t>
  </si>
  <si>
    <t>43stb.jpg</t>
  </si>
  <si>
    <t>43STGHDL.jpg</t>
  </si>
  <si>
    <t>43MGHDL.jpg</t>
  </si>
  <si>
    <t>4756-8-LIONSC.jpg</t>
  </si>
  <si>
    <t>OK</t>
  </si>
  <si>
    <t>Y</t>
  </si>
  <si>
    <t>Jewellery - Gecko - D for D</t>
  </si>
  <si>
    <t>Jewellery - Gecko - ES</t>
  </si>
  <si>
    <t>Jewellery - Gecko - FB</t>
  </si>
  <si>
    <t>Jewellery - Fluid</t>
  </si>
  <si>
    <t>Pewter - Quaich Co</t>
  </si>
  <si>
    <t>Pewter - English Pewter</t>
  </si>
  <si>
    <t>wsey</t>
  </si>
  <si>
    <t>Watches - Seksy</t>
  </si>
  <si>
    <t>wacc</t>
  </si>
  <si>
    <t>Watches - Sekonda</t>
  </si>
  <si>
    <t>Watches - Citizen</t>
  </si>
  <si>
    <t>Watches - Accurist</t>
  </si>
  <si>
    <t>wsek</t>
  </si>
  <si>
    <t>wcit</t>
  </si>
</sst>
</file>

<file path=xl/styles.xml><?xml version="1.0" encoding="utf-8"?>
<styleSheet xmlns="http://schemas.openxmlformats.org/spreadsheetml/2006/main">
  <numFmts count="2">
    <numFmt numFmtId="8" formatCode="&quot;£&quot;#,##0.00;[Red]\-&quot;£&quot;#,##0.00"/>
    <numFmt numFmtId="164" formatCode="&quot;£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F243E"/>
      <name val="Calibri"/>
      <family val="2"/>
      <scheme val="minor"/>
    </font>
    <font>
      <sz val="9"/>
      <color theme="1"/>
      <name val="Courier New"/>
      <family val="3"/>
    </font>
    <font>
      <sz val="11"/>
      <color rgb="FF0F243E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2" borderId="0" xfId="0" applyNumberFormat="1" applyFill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NumberFormat="1" applyAlignment="1">
      <alignment wrapText="1"/>
    </xf>
    <xf numFmtId="0" fontId="0" fillId="2" borderId="0" xfId="0" applyFill="1" applyAlignment="1">
      <alignment horizontal="center"/>
    </xf>
    <xf numFmtId="0" fontId="2" fillId="0" borderId="0" xfId="0" applyFont="1"/>
    <xf numFmtId="0" fontId="0" fillId="2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pane ySplit="1" topLeftCell="A2" activePane="bottomLeft" state="frozen"/>
      <selection pane="bottomLeft" activeCell="F11" sqref="F11"/>
    </sheetView>
  </sheetViews>
  <sheetFormatPr defaultRowHeight="15"/>
  <cols>
    <col min="1" max="1" width="14.28515625" bestFit="1" customWidth="1"/>
    <col min="2" max="2" width="10.85546875" style="16" bestFit="1" customWidth="1"/>
    <col min="3" max="3" width="9.28515625" bestFit="1" customWidth="1"/>
    <col min="4" max="4" width="9.28515625" customWidth="1"/>
    <col min="5" max="5" width="14.28515625" bestFit="1" customWidth="1"/>
    <col min="6" max="6" width="17.7109375" bestFit="1" customWidth="1"/>
    <col min="7" max="7" width="11.140625" customWidth="1"/>
    <col min="8" max="8" width="7.7109375" customWidth="1"/>
    <col min="9" max="9" width="16.140625" customWidth="1"/>
  </cols>
  <sheetData>
    <row r="1" spans="1:9" s="14" customFormat="1" ht="21.75" customHeight="1">
      <c r="A1" s="18" t="s">
        <v>2914</v>
      </c>
      <c r="B1" s="18" t="s">
        <v>2911</v>
      </c>
      <c r="C1" s="18" t="s">
        <v>2912</v>
      </c>
      <c r="D1" s="18" t="s">
        <v>2921</v>
      </c>
      <c r="E1" s="18" t="s">
        <v>2913</v>
      </c>
      <c r="F1" s="18" t="s">
        <v>2910</v>
      </c>
      <c r="G1" s="18" t="s">
        <v>2923</v>
      </c>
      <c r="H1" s="18" t="s">
        <v>2924</v>
      </c>
      <c r="I1" s="18" t="s">
        <v>2918</v>
      </c>
    </row>
    <row r="2" spans="1:9">
      <c r="A2" s="14" t="s">
        <v>2892</v>
      </c>
      <c r="B2" s="16" t="s">
        <v>2897</v>
      </c>
      <c r="C2" s="15">
        <v>6</v>
      </c>
      <c r="D2" s="15" t="s">
        <v>2922</v>
      </c>
      <c r="E2" s="16" t="s">
        <v>2893</v>
      </c>
      <c r="F2" t="str">
        <f>B2&amp;" "&amp;A2</f>
        <v>16" Small D/C Curb</v>
      </c>
      <c r="G2">
        <v>10</v>
      </c>
      <c r="H2">
        <v>42</v>
      </c>
      <c r="I2" t="str">
        <f>"insert into products_attributes_group ("&amp;$G$1&amp;", "&amp;$H$1&amp;", options_values_price, price_prefix) values ('"&amp;G2&amp;"','"&amp;H2&amp;"','"&amp;C2&amp;"','"&amp;D2&amp;"');"</f>
        <v>insert into products_attributes_group (options_id, options_values_id, options_values_price, price_prefix) values ('10','42','6','+');</v>
      </c>
    </row>
    <row r="3" spans="1:9">
      <c r="A3" s="14" t="s">
        <v>2892</v>
      </c>
      <c r="B3" s="16" t="s">
        <v>2894</v>
      </c>
      <c r="C3" s="17">
        <v>6.5</v>
      </c>
      <c r="D3" s="15" t="s">
        <v>2922</v>
      </c>
      <c r="E3" s="16" t="s">
        <v>2895</v>
      </c>
      <c r="F3" t="str">
        <f t="shared" ref="F3:F11" si="0">B3&amp;" "&amp;A3</f>
        <v>18" Small D/C Curb</v>
      </c>
      <c r="G3">
        <v>10</v>
      </c>
      <c r="H3">
        <v>43</v>
      </c>
      <c r="I3" t="str">
        <f t="shared" ref="I3:I11" si="1">"insert into products_attributes_group ("&amp;$G$1&amp;", "&amp;$H$1&amp;", options_values_price, price_prefix) values ('"&amp;G3&amp;"','"&amp;H3&amp;"','"&amp;C3&amp;"','"&amp;D3&amp;"');"</f>
        <v>insert into products_attributes_group (options_id, options_values_id, options_values_price, price_prefix) values ('10','43','6.5','+');</v>
      </c>
    </row>
    <row r="4" spans="1:9">
      <c r="A4" t="s">
        <v>2896</v>
      </c>
      <c r="B4" s="16" t="s">
        <v>2897</v>
      </c>
      <c r="C4" s="17">
        <v>8</v>
      </c>
      <c r="D4" s="15" t="s">
        <v>2922</v>
      </c>
      <c r="E4" s="16" t="s">
        <v>2898</v>
      </c>
      <c r="F4" t="str">
        <f t="shared" si="0"/>
        <v>16" Med D/C Curb</v>
      </c>
      <c r="G4">
        <v>10</v>
      </c>
      <c r="H4">
        <v>44</v>
      </c>
      <c r="I4" t="str">
        <f t="shared" si="1"/>
        <v>insert into products_attributes_group (options_id, options_values_id, options_values_price, price_prefix) values ('10','44','8','+');</v>
      </c>
    </row>
    <row r="5" spans="1:9">
      <c r="A5" t="s">
        <v>2896</v>
      </c>
      <c r="B5" s="16" t="s">
        <v>2894</v>
      </c>
      <c r="C5" s="17">
        <v>9</v>
      </c>
      <c r="D5" s="15" t="s">
        <v>2922</v>
      </c>
      <c r="E5" s="16" t="s">
        <v>2899</v>
      </c>
      <c r="F5" t="str">
        <f t="shared" si="0"/>
        <v>18" Med D/C Curb</v>
      </c>
      <c r="G5">
        <v>10</v>
      </c>
      <c r="H5">
        <v>45</v>
      </c>
      <c r="I5" t="str">
        <f t="shared" si="1"/>
        <v>insert into products_attributes_group (options_id, options_values_id, options_values_price, price_prefix) values ('10','45','9','+');</v>
      </c>
    </row>
    <row r="6" spans="1:9">
      <c r="A6" t="s">
        <v>2896</v>
      </c>
      <c r="B6" s="16" t="s">
        <v>2900</v>
      </c>
      <c r="C6" s="17">
        <v>10</v>
      </c>
      <c r="D6" s="15" t="s">
        <v>2922</v>
      </c>
      <c r="E6" s="16" t="s">
        <v>2901</v>
      </c>
      <c r="F6" t="str">
        <f t="shared" si="0"/>
        <v>20" Med D/C Curb</v>
      </c>
      <c r="G6">
        <v>10</v>
      </c>
      <c r="H6">
        <v>46</v>
      </c>
      <c r="I6" t="str">
        <f t="shared" si="1"/>
        <v>insert into products_attributes_group (options_id, options_values_id, options_values_price, price_prefix) values ('10','46','10','+');</v>
      </c>
    </row>
    <row r="7" spans="1:9">
      <c r="A7" t="s">
        <v>2902</v>
      </c>
      <c r="B7" s="16" t="s">
        <v>2894</v>
      </c>
      <c r="C7" s="17">
        <v>12</v>
      </c>
      <c r="D7" s="15" t="s">
        <v>2922</v>
      </c>
      <c r="E7" s="16" t="s">
        <v>2903</v>
      </c>
      <c r="F7" t="str">
        <f t="shared" si="0"/>
        <v>18" Plain Curb</v>
      </c>
      <c r="G7">
        <v>10</v>
      </c>
      <c r="H7">
        <v>47</v>
      </c>
      <c r="I7" t="str">
        <f t="shared" si="1"/>
        <v>insert into products_attributes_group (options_id, options_values_id, options_values_price, price_prefix) values ('10','47','12','+');</v>
      </c>
    </row>
    <row r="8" spans="1:9">
      <c r="A8" t="s">
        <v>2902</v>
      </c>
      <c r="B8" s="16" t="s">
        <v>2900</v>
      </c>
      <c r="C8" s="17">
        <v>13</v>
      </c>
      <c r="D8" s="15" t="s">
        <v>2922</v>
      </c>
      <c r="E8" s="16" t="s">
        <v>2904</v>
      </c>
      <c r="F8" t="str">
        <f t="shared" si="0"/>
        <v>20" Plain Curb</v>
      </c>
      <c r="G8">
        <v>10</v>
      </c>
      <c r="H8">
        <v>48</v>
      </c>
      <c r="I8" t="str">
        <f t="shared" si="1"/>
        <v>insert into products_attributes_group (options_id, options_values_id, options_values_price, price_prefix) values ('10','48','13','+');</v>
      </c>
    </row>
    <row r="9" spans="1:9">
      <c r="A9" t="s">
        <v>2902</v>
      </c>
      <c r="B9" s="16" t="s">
        <v>2905</v>
      </c>
      <c r="C9" s="17">
        <v>15</v>
      </c>
      <c r="D9" s="15" t="s">
        <v>2922</v>
      </c>
      <c r="E9" s="16" t="s">
        <v>2906</v>
      </c>
      <c r="F9" t="str">
        <f t="shared" si="0"/>
        <v>24" Plain Curb</v>
      </c>
      <c r="G9">
        <v>10</v>
      </c>
      <c r="H9">
        <v>49</v>
      </c>
      <c r="I9" t="str">
        <f t="shared" si="1"/>
        <v>insert into products_attributes_group (options_id, options_values_id, options_values_price, price_prefix) values ('10','49','15','+');</v>
      </c>
    </row>
    <row r="10" spans="1:9">
      <c r="A10" t="s">
        <v>2907</v>
      </c>
      <c r="B10" s="16" t="s">
        <v>2897</v>
      </c>
      <c r="C10" s="17">
        <v>10</v>
      </c>
      <c r="D10" s="15" t="s">
        <v>2922</v>
      </c>
      <c r="E10" s="16" t="s">
        <v>2908</v>
      </c>
      <c r="F10" t="str">
        <f t="shared" si="0"/>
        <v>16" Snake</v>
      </c>
      <c r="G10">
        <v>10</v>
      </c>
      <c r="H10">
        <v>50</v>
      </c>
      <c r="I10" t="str">
        <f t="shared" si="1"/>
        <v>insert into products_attributes_group (options_id, options_values_id, options_values_price, price_prefix) values ('10','50','10','+');</v>
      </c>
    </row>
    <row r="11" spans="1:9">
      <c r="A11" t="s">
        <v>2907</v>
      </c>
      <c r="B11" s="16" t="s">
        <v>2894</v>
      </c>
      <c r="C11" s="17">
        <v>11</v>
      </c>
      <c r="D11" s="15" t="s">
        <v>2922</v>
      </c>
      <c r="E11" s="16" t="s">
        <v>2909</v>
      </c>
      <c r="F11" t="str">
        <f t="shared" si="0"/>
        <v>18" Snake</v>
      </c>
      <c r="G11">
        <v>10</v>
      </c>
      <c r="H11">
        <v>51</v>
      </c>
      <c r="I11" t="str">
        <f t="shared" si="1"/>
        <v>insert into products_attributes_group (options_id, options_values_id, options_values_price, price_prefix) values ('10','51','11','+');</v>
      </c>
    </row>
    <row r="14" spans="1:9">
      <c r="A14" t="s">
        <v>2915</v>
      </c>
    </row>
    <row r="15" spans="1:9">
      <c r="A15" t="s">
        <v>2916</v>
      </c>
    </row>
    <row r="16" spans="1:9">
      <c r="A16" t="s">
        <v>2917</v>
      </c>
    </row>
    <row r="17" spans="1:1">
      <c r="A17" t="s">
        <v>2919</v>
      </c>
    </row>
    <row r="20" spans="1:1">
      <c r="A20" t="s">
        <v>2937</v>
      </c>
    </row>
    <row r="21" spans="1:1">
      <c r="A21" s="19" t="s">
        <v>2928</v>
      </c>
    </row>
    <row r="22" spans="1:1">
      <c r="A22" s="19" t="s">
        <v>2929</v>
      </c>
    </row>
    <row r="23" spans="1:1">
      <c r="A23" s="19" t="s">
        <v>2930</v>
      </c>
    </row>
    <row r="24" spans="1:1">
      <c r="A24" s="19" t="s">
        <v>2931</v>
      </c>
    </row>
    <row r="25" spans="1:1">
      <c r="A25" s="19" t="s">
        <v>2932</v>
      </c>
    </row>
    <row r="26" spans="1:1">
      <c r="A26" s="19" t="s">
        <v>2933</v>
      </c>
    </row>
    <row r="27" spans="1:1">
      <c r="A27" s="19" t="s">
        <v>2934</v>
      </c>
    </row>
    <row r="28" spans="1:1">
      <c r="A28" s="19" t="s">
        <v>2935</v>
      </c>
    </row>
    <row r="32" spans="1:1">
      <c r="A32" t="s">
        <v>2920</v>
      </c>
    </row>
    <row r="34" spans="1:10" ht="28.5" customHeight="1">
      <c r="A34" s="34" t="s">
        <v>2936</v>
      </c>
      <c r="B34" s="34"/>
      <c r="C34" s="34"/>
      <c r="D34" s="34"/>
      <c r="E34" s="34"/>
      <c r="F34" s="34"/>
      <c r="G34" s="34"/>
      <c r="H34" s="34"/>
      <c r="I34" s="34"/>
      <c r="J34" s="34"/>
    </row>
    <row r="35" spans="1:10">
      <c r="A35" s="19"/>
    </row>
    <row r="36" spans="1:10">
      <c r="A36" s="19" t="s">
        <v>2925</v>
      </c>
    </row>
    <row r="37" spans="1:10">
      <c r="A37" s="19" t="s">
        <v>2926</v>
      </c>
    </row>
    <row r="38" spans="1:10">
      <c r="A38" s="19" t="s">
        <v>2927</v>
      </c>
    </row>
  </sheetData>
  <mergeCells count="1">
    <mergeCell ref="A34:J34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14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5.42578125" bestFit="1" customWidth="1"/>
    <col min="2" max="2" width="32" bestFit="1" customWidth="1"/>
    <col min="3" max="3" width="16.5703125" bestFit="1" customWidth="1"/>
    <col min="4" max="6" width="16.5703125" customWidth="1"/>
    <col min="8" max="8" width="20" bestFit="1" customWidth="1"/>
    <col min="9" max="9" width="103.28515625" bestFit="1" customWidth="1"/>
  </cols>
  <sheetData>
    <row r="1" spans="1:10">
      <c r="A1" s="1" t="s">
        <v>244</v>
      </c>
      <c r="B1" s="1" t="s">
        <v>245</v>
      </c>
      <c r="C1" s="1" t="s">
        <v>2649</v>
      </c>
      <c r="D1" s="10" t="s">
        <v>2650</v>
      </c>
      <c r="E1" s="1" t="s">
        <v>2651</v>
      </c>
      <c r="F1" s="1" t="s">
        <v>2657</v>
      </c>
      <c r="G1" s="1" t="s">
        <v>298</v>
      </c>
      <c r="H1" t="s">
        <v>2036</v>
      </c>
      <c r="I1" s="1"/>
      <c r="J1" s="5" t="s">
        <v>305</v>
      </c>
    </row>
    <row r="2" spans="1:10">
      <c r="A2" t="s">
        <v>2058</v>
      </c>
      <c r="B2" t="str">
        <f t="shared" ref="B2:B65" si="0">LEFT(A2,LEN(A2)-4)</f>
        <v>B2943</v>
      </c>
      <c r="C2">
        <v>1</v>
      </c>
      <c r="D2">
        <v>528</v>
      </c>
      <c r="E2" t="s">
        <v>2648</v>
      </c>
      <c r="H2" t="str">
        <f>$H$1&amp;LOWER(A2)</f>
        <v>jges_b2943.jpg</v>
      </c>
      <c r="I2" t="str">
        <f>"copy C:\tmp\jmitchell\ElementsSilver\"&amp;A2&amp;" C:\tmp\jmitchell\ElementsSilver\Individual\"&amp;H2</f>
        <v>copy C:\tmp\jmitchell\ElementsSilver\B2943.jpg C:\tmp\jmitchell\ElementsSilver\Individual\jges_b2943.jpg</v>
      </c>
      <c r="J2" s="4" t="str">
        <f>$J$1&amp;"1, '"&amp;B2&amp;"', '"&amp;H2&amp;"', "&amp;TEXT(G2, "#.00")&amp;", '2010-04-31 23:00:00', '2010-04-31 23:00:00', NULL, '0.00', 1, 0, 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'B2943', 'jges_b2943.jpg', .00, '2010-04-31 23:00:00', '2010-04-31 23:00:00', NULL, '0.00', 1, 0, 6, 0);</v>
      </c>
    </row>
    <row r="3" spans="1:10">
      <c r="A3" t="s">
        <v>2059</v>
      </c>
      <c r="B3" t="str">
        <f t="shared" si="0"/>
        <v>B2947W</v>
      </c>
      <c r="C3">
        <v>1</v>
      </c>
      <c r="D3">
        <v>501</v>
      </c>
      <c r="E3" t="s">
        <v>2648</v>
      </c>
      <c r="H3" t="str">
        <f>$H$1&amp;LOWER(A3)</f>
        <v>jges_b2947w.jpg</v>
      </c>
      <c r="I3" t="str">
        <f t="shared" ref="I3:I54" si="1">"copy C:\tmp\jmitchell\ElementsSilver\"&amp;A3&amp;" C:\tmp\jmitchell\ElementsSilver\Individual\"&amp;H3</f>
        <v>copy C:\tmp\jmitchell\ElementsSilver\B2947W.jpg C:\tmp\jmitchell\ElementsSilver\Individual\jges_b2947w.jpg</v>
      </c>
      <c r="J3" s="4" t="str">
        <f>$J$1&amp;"1, '"&amp;B3&amp;"', '"&amp;H3&amp;"', "&amp;TEXT(G3, "#.00")&amp;", '2010-04-31 23:00:00', '2010-04-31 23:00:00', NULL, '0.00', 1, 0, 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'B2947W', 'jges_b2947w.jpg', .00, '2010-04-31 23:00:00', '2010-04-31 23:00:00', NULL, '0.00', 1, 0, 6, 0);</v>
      </c>
    </row>
    <row r="4" spans="1:10">
      <c r="A4" t="s">
        <v>2061</v>
      </c>
      <c r="B4" t="str">
        <f t="shared" si="0"/>
        <v>B2958C</v>
      </c>
      <c r="C4">
        <v>1</v>
      </c>
      <c r="D4">
        <v>539</v>
      </c>
      <c r="E4" t="s">
        <v>2648</v>
      </c>
      <c r="H4" t="str">
        <f t="shared" ref="H4:H67" si="2">$H$1&amp;LOWER(A4)</f>
        <v>jges_b2958c.jpg</v>
      </c>
      <c r="I4" t="str">
        <f t="shared" si="1"/>
        <v>copy C:\tmp\jmitchell\ElementsSilver\B2958C.jpg C:\tmp\jmitchell\ElementsSilver\Individual\jges_b2958c.jpg</v>
      </c>
      <c r="J4" s="4" t="str">
        <f>$J$1&amp;"1, '"&amp;B4&amp;"', '"&amp;H4&amp;"', "&amp;TEXT(G4, "#.00")&amp;", '2010-04-31 23:00:00', '2010-04-31 23:00:00', NULL, '0.00', 1, 0, 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'B2958C', 'jges_b2958c.jpg', .00, '2010-04-31 23:00:00', '2010-04-31 23:00:00', NULL, '0.00', 1, 0, 6, 0);</v>
      </c>
    </row>
    <row r="5" spans="1:10">
      <c r="A5" t="s">
        <v>2076</v>
      </c>
      <c r="B5" t="str">
        <f t="shared" si="0"/>
        <v>B3093C</v>
      </c>
      <c r="C5">
        <v>1</v>
      </c>
      <c r="D5">
        <v>512</v>
      </c>
      <c r="E5" t="s">
        <v>2648</v>
      </c>
      <c r="H5" t="str">
        <f t="shared" si="2"/>
        <v>jges_b3093c.jpg</v>
      </c>
      <c r="I5" t="str">
        <f t="shared" si="1"/>
        <v>copy C:\tmp\jmitchell\ElementsSilver\B3093C.jpg C:\tmp\jmitchell\ElementsSilver\Individual\jges_b3093c.jpg</v>
      </c>
      <c r="J5" s="4" t="str">
        <f>$J$1&amp;"1, '"&amp;B5&amp;"', '"&amp;H5&amp;"', "&amp;TEXT(G5, "#.00")&amp;", '2010-04-31 23:00:00', '2010-04-31 23:00:00', NULL, '0.00', 1, 0, 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'B3093C', 'jges_b3093c.jpg', .00, '2010-04-31 23:00:00', '2010-04-31 23:00:00', NULL, '0.00', 1, 0, 6, 0);</v>
      </c>
    </row>
    <row r="6" spans="1:10">
      <c r="A6" t="s">
        <v>2082</v>
      </c>
      <c r="B6" t="str">
        <f t="shared" si="0"/>
        <v>B3171C</v>
      </c>
      <c r="C6">
        <v>1</v>
      </c>
      <c r="D6">
        <v>505</v>
      </c>
      <c r="E6" t="s">
        <v>2648</v>
      </c>
      <c r="H6" t="str">
        <f t="shared" si="2"/>
        <v>jges_b3171c.jpg</v>
      </c>
      <c r="I6" t="str">
        <f t="shared" si="1"/>
        <v>copy C:\tmp\jmitchell\ElementsSilver\B3171C.jpg C:\tmp\jmitchell\ElementsSilver\Individual\jges_b3171c.jpg</v>
      </c>
    </row>
    <row r="7" spans="1:10">
      <c r="A7" t="s">
        <v>2145</v>
      </c>
      <c r="B7" t="str">
        <f t="shared" si="0"/>
        <v>B731C</v>
      </c>
      <c r="C7">
        <v>1</v>
      </c>
      <c r="D7">
        <v>542</v>
      </c>
      <c r="E7" t="s">
        <v>2648</v>
      </c>
      <c r="H7" t="str">
        <f t="shared" si="2"/>
        <v>jges_b731c.jpg</v>
      </c>
      <c r="I7" t="str">
        <f t="shared" si="1"/>
        <v>copy C:\tmp\jmitchell\ElementsSilver\B731C.jpg C:\tmp\jmitchell\ElementsSilver\Individual\jges_b731c.jpg</v>
      </c>
    </row>
    <row r="8" spans="1:10">
      <c r="A8" t="s">
        <v>2652</v>
      </c>
      <c r="B8" t="str">
        <f t="shared" si="0"/>
        <v>E188C</v>
      </c>
      <c r="C8">
        <v>1</v>
      </c>
      <c r="D8">
        <v>900</v>
      </c>
      <c r="E8" t="s">
        <v>2647</v>
      </c>
      <c r="H8" t="str">
        <f t="shared" si="2"/>
        <v>jges_e188c.jpg</v>
      </c>
      <c r="I8" t="str">
        <f t="shared" si="1"/>
        <v>copy C:\tmp\jmitchell\ElementsSilver\E188C.jpg C:\tmp\jmitchell\ElementsSilver\Individual\jges_e188c.jpg</v>
      </c>
    </row>
    <row r="9" spans="1:10">
      <c r="A9" t="s">
        <v>2157</v>
      </c>
      <c r="B9" t="str">
        <f t="shared" si="0"/>
        <v>E2165B</v>
      </c>
      <c r="C9">
        <v>1</v>
      </c>
      <c r="D9">
        <v>514</v>
      </c>
      <c r="E9" t="s">
        <v>2647</v>
      </c>
      <c r="H9" t="str">
        <f t="shared" si="2"/>
        <v>jges_e2165b.jpg</v>
      </c>
      <c r="I9" t="str">
        <f t="shared" si="1"/>
        <v>copy C:\tmp\jmitchell\ElementsSilver\E2165B.jpg C:\tmp\jmitchell\ElementsSilver\Individual\jges_e2165b.jpg</v>
      </c>
    </row>
    <row r="10" spans="1:10">
      <c r="A10" t="s">
        <v>2158</v>
      </c>
      <c r="B10" t="str">
        <f t="shared" si="0"/>
        <v>E2295C</v>
      </c>
      <c r="C10">
        <v>1</v>
      </c>
      <c r="D10">
        <v>513</v>
      </c>
      <c r="E10" t="s">
        <v>2647</v>
      </c>
      <c r="H10" t="str">
        <f t="shared" si="2"/>
        <v>jges_e2295c.jpg</v>
      </c>
      <c r="I10" t="str">
        <f t="shared" si="1"/>
        <v>copy C:\tmp\jmitchell\ElementsSilver\E2295C.jpg C:\tmp\jmitchell\ElementsSilver\Individual\jges_e2295c.jpg</v>
      </c>
    </row>
    <row r="11" spans="1:10">
      <c r="A11" t="s">
        <v>2159</v>
      </c>
      <c r="B11" t="str">
        <f t="shared" si="0"/>
        <v>E2321C</v>
      </c>
      <c r="C11">
        <v>1</v>
      </c>
      <c r="D11">
        <v>510</v>
      </c>
      <c r="E11" t="s">
        <v>2647</v>
      </c>
      <c r="H11" t="str">
        <f t="shared" si="2"/>
        <v>jges_e2321c.jpg</v>
      </c>
      <c r="I11" t="str">
        <f t="shared" si="1"/>
        <v>copy C:\tmp\jmitchell\ElementsSilver\E2321C.jpg C:\tmp\jmitchell\ElementsSilver\Individual\jges_e2321c.jpg</v>
      </c>
    </row>
    <row r="12" spans="1:10">
      <c r="A12" t="s">
        <v>2172</v>
      </c>
      <c r="B12" t="str">
        <f t="shared" si="0"/>
        <v>E3032</v>
      </c>
      <c r="C12">
        <v>1</v>
      </c>
      <c r="D12">
        <v>528</v>
      </c>
      <c r="E12" t="s">
        <v>2647</v>
      </c>
      <c r="H12" t="str">
        <f t="shared" si="2"/>
        <v>jges_e3032.jpg</v>
      </c>
      <c r="I12" t="str">
        <f t="shared" si="1"/>
        <v>copy C:\tmp\jmitchell\ElementsSilver\E3032.jpg C:\tmp\jmitchell\ElementsSilver\Individual\jges_e3032.jpg</v>
      </c>
    </row>
    <row r="13" spans="1:10">
      <c r="A13" t="s">
        <v>2177</v>
      </c>
      <c r="B13" t="str">
        <f t="shared" si="0"/>
        <v>E3057T</v>
      </c>
      <c r="C13">
        <v>1</v>
      </c>
      <c r="D13">
        <v>517</v>
      </c>
      <c r="E13" t="s">
        <v>2647</v>
      </c>
      <c r="H13" t="str">
        <f t="shared" si="2"/>
        <v>jges_e3057t.jpg</v>
      </c>
      <c r="I13" t="str">
        <f t="shared" si="1"/>
        <v>copy C:\tmp\jmitchell\ElementsSilver\E3057T.jpg C:\tmp\jmitchell\ElementsSilver\Individual\jges_e3057t.jpg</v>
      </c>
    </row>
    <row r="14" spans="1:10">
      <c r="A14" t="s">
        <v>2179</v>
      </c>
      <c r="B14" t="str">
        <f t="shared" si="0"/>
        <v>E3064B</v>
      </c>
      <c r="C14">
        <v>1</v>
      </c>
      <c r="D14">
        <v>499</v>
      </c>
      <c r="E14" t="s">
        <v>2647</v>
      </c>
      <c r="H14" t="str">
        <f t="shared" si="2"/>
        <v>jges_e3064b.jpg</v>
      </c>
      <c r="I14" t="str">
        <f t="shared" si="1"/>
        <v>copy C:\tmp\jmitchell\ElementsSilver\E3064B.jpg C:\tmp\jmitchell\ElementsSilver\Individual\jges_e3064b.jpg</v>
      </c>
    </row>
    <row r="15" spans="1:10">
      <c r="A15" t="s">
        <v>2180</v>
      </c>
      <c r="B15" t="str">
        <f t="shared" si="0"/>
        <v>E3065W</v>
      </c>
      <c r="C15">
        <v>1</v>
      </c>
      <c r="D15">
        <v>501</v>
      </c>
      <c r="E15" t="s">
        <v>2647</v>
      </c>
      <c r="H15" t="str">
        <f t="shared" si="2"/>
        <v>jges_e3065w.jpg</v>
      </c>
      <c r="I15" t="str">
        <f t="shared" si="1"/>
        <v>copy C:\tmp\jmitchell\ElementsSilver\E3065W.jpg C:\tmp\jmitchell\ElementsSilver\Individual\jges_e3065w.jpg</v>
      </c>
    </row>
    <row r="16" spans="1:10">
      <c r="A16" t="s">
        <v>2191</v>
      </c>
      <c r="B16" t="str">
        <f t="shared" si="0"/>
        <v>E3320C</v>
      </c>
      <c r="C16">
        <v>1</v>
      </c>
      <c r="D16">
        <v>506</v>
      </c>
      <c r="E16" t="s">
        <v>2647</v>
      </c>
      <c r="H16" t="str">
        <f t="shared" si="2"/>
        <v>jges_e3320c.jpg</v>
      </c>
      <c r="I16" t="str">
        <f t="shared" si="1"/>
        <v>copy C:\tmp\jmitchell\ElementsSilver\E3320C.jpg C:\tmp\jmitchell\ElementsSilver\Individual\jges_e3320c.jpg</v>
      </c>
    </row>
    <row r="17" spans="1:9">
      <c r="A17" t="s">
        <v>2192</v>
      </c>
      <c r="B17" t="str">
        <f t="shared" si="0"/>
        <v>E3321C</v>
      </c>
      <c r="C17">
        <v>1</v>
      </c>
      <c r="D17">
        <v>503</v>
      </c>
      <c r="E17" t="s">
        <v>2647</v>
      </c>
      <c r="H17" t="str">
        <f t="shared" si="2"/>
        <v>jges_e3321c.jpg</v>
      </c>
      <c r="I17" t="str">
        <f t="shared" si="1"/>
        <v>copy C:\tmp\jmitchell\ElementsSilver\E3321C.jpg C:\tmp\jmitchell\ElementsSilver\Individual\jges_e3321c.jpg</v>
      </c>
    </row>
    <row r="18" spans="1:9">
      <c r="A18" t="s">
        <v>2199</v>
      </c>
      <c r="B18" t="str">
        <f t="shared" si="0"/>
        <v>E3333</v>
      </c>
      <c r="C18">
        <v>1</v>
      </c>
      <c r="D18">
        <v>534</v>
      </c>
      <c r="E18" t="s">
        <v>2647</v>
      </c>
      <c r="H18" t="str">
        <f t="shared" si="2"/>
        <v>jges_e3333.jpg</v>
      </c>
      <c r="I18" t="str">
        <f t="shared" si="1"/>
        <v>copy C:\tmp\jmitchell\ElementsSilver\E3333.jpg C:\tmp\jmitchell\ElementsSilver\Individual\jges_e3333.jpg</v>
      </c>
    </row>
    <row r="19" spans="1:9">
      <c r="A19" t="s">
        <v>2202</v>
      </c>
      <c r="B19" t="str">
        <f t="shared" si="0"/>
        <v>E3337</v>
      </c>
      <c r="C19">
        <v>1</v>
      </c>
      <c r="D19">
        <v>526</v>
      </c>
      <c r="E19" t="s">
        <v>2647</v>
      </c>
      <c r="H19" t="str">
        <f t="shared" si="2"/>
        <v>jges_e3337.jpg</v>
      </c>
      <c r="I19" t="str">
        <f t="shared" si="1"/>
        <v>copy C:\tmp\jmitchell\ElementsSilver\E3337.jpg C:\tmp\jmitchell\ElementsSilver\Individual\jges_e3337.jpg</v>
      </c>
    </row>
    <row r="20" spans="1:9">
      <c r="A20" t="s">
        <v>2204</v>
      </c>
      <c r="B20" t="str">
        <f t="shared" si="0"/>
        <v>E3342C</v>
      </c>
      <c r="C20">
        <v>1</v>
      </c>
      <c r="D20">
        <v>505</v>
      </c>
      <c r="E20" t="s">
        <v>2647</v>
      </c>
      <c r="H20" t="str">
        <f t="shared" si="2"/>
        <v>jges_e3342c.jpg</v>
      </c>
      <c r="I20" t="str">
        <f t="shared" si="1"/>
        <v>copy C:\tmp\jmitchell\ElementsSilver\E3342C.jpg C:\tmp\jmitchell\ElementsSilver\Individual\jges_e3342c.jpg</v>
      </c>
    </row>
    <row r="21" spans="1:9">
      <c r="A21" t="s">
        <v>2220</v>
      </c>
      <c r="B21" t="str">
        <f t="shared" si="0"/>
        <v>E3511C</v>
      </c>
      <c r="C21">
        <v>1</v>
      </c>
      <c r="D21">
        <v>502</v>
      </c>
      <c r="E21" t="s">
        <v>2647</v>
      </c>
      <c r="H21" t="str">
        <f t="shared" si="2"/>
        <v>jges_e3511c.jpg</v>
      </c>
      <c r="I21" t="str">
        <f t="shared" si="1"/>
        <v>copy C:\tmp\jmitchell\ElementsSilver\E3511C.jpg C:\tmp\jmitchell\ElementsSilver\Individual\jges_e3511c.jpg</v>
      </c>
    </row>
    <row r="22" spans="1:9">
      <c r="A22" t="s">
        <v>2230</v>
      </c>
      <c r="B22" t="str">
        <f t="shared" si="0"/>
        <v>E3525</v>
      </c>
      <c r="C22">
        <v>1</v>
      </c>
      <c r="D22">
        <v>520</v>
      </c>
      <c r="E22" t="s">
        <v>2647</v>
      </c>
      <c r="H22" t="str">
        <f t="shared" si="2"/>
        <v>jges_e3525.jpg</v>
      </c>
      <c r="I22" t="str">
        <f t="shared" si="1"/>
        <v>copy C:\tmp\jmitchell\ElementsSilver\E3525.jpg C:\tmp\jmitchell\ElementsSilver\Individual\jges_e3525.jpg</v>
      </c>
    </row>
    <row r="23" spans="1:9">
      <c r="A23" t="s">
        <v>2233</v>
      </c>
      <c r="B23" t="str">
        <f t="shared" si="0"/>
        <v>E3531</v>
      </c>
      <c r="C23">
        <v>1</v>
      </c>
      <c r="D23">
        <v>523</v>
      </c>
      <c r="E23" t="s">
        <v>2647</v>
      </c>
      <c r="H23" t="str">
        <f t="shared" si="2"/>
        <v>jges_e3531.jpg</v>
      </c>
      <c r="I23" t="str">
        <f t="shared" si="1"/>
        <v>copy C:\tmp\jmitchell\ElementsSilver\E3531.jpg C:\tmp\jmitchell\ElementsSilver\Individual\jges_e3531.jpg</v>
      </c>
    </row>
    <row r="24" spans="1:9">
      <c r="A24" t="s">
        <v>2235</v>
      </c>
      <c r="B24" t="str">
        <f t="shared" si="0"/>
        <v>E3535</v>
      </c>
      <c r="C24">
        <v>1</v>
      </c>
      <c r="D24">
        <v>531</v>
      </c>
      <c r="E24" t="s">
        <v>2647</v>
      </c>
      <c r="H24" t="str">
        <f t="shared" si="2"/>
        <v>jges_e3535.jpg</v>
      </c>
      <c r="I24" t="str">
        <f t="shared" si="1"/>
        <v>copy C:\tmp\jmitchell\ElementsSilver\E3535.jpg C:\tmp\jmitchell\ElementsSilver\Individual\jges_e3535.jpg</v>
      </c>
    </row>
    <row r="25" spans="1:9">
      <c r="A25" t="s">
        <v>2246</v>
      </c>
      <c r="B25" t="str">
        <f t="shared" si="0"/>
        <v>E3608</v>
      </c>
      <c r="C25">
        <v>1</v>
      </c>
      <c r="D25">
        <v>519</v>
      </c>
      <c r="E25" t="s">
        <v>2647</v>
      </c>
      <c r="H25" t="str">
        <f t="shared" si="2"/>
        <v>jges_e3608.jpg</v>
      </c>
      <c r="I25" t="str">
        <f t="shared" si="1"/>
        <v>copy C:\tmp\jmitchell\ElementsSilver\E3608.jpg C:\tmp\jmitchell\ElementsSilver\Individual\jges_e3608.jpg</v>
      </c>
    </row>
    <row r="26" spans="1:9">
      <c r="A26" t="s">
        <v>2250</v>
      </c>
      <c r="B26" t="str">
        <f t="shared" si="0"/>
        <v>E3615C</v>
      </c>
      <c r="C26">
        <v>1</v>
      </c>
      <c r="D26">
        <v>508</v>
      </c>
      <c r="E26" t="s">
        <v>2647</v>
      </c>
      <c r="H26" t="str">
        <f t="shared" si="2"/>
        <v>jges_e3615c.jpg</v>
      </c>
      <c r="I26" t="str">
        <f t="shared" si="1"/>
        <v>copy C:\tmp\jmitchell\ElementsSilver\E3615C.jpg C:\tmp\jmitchell\ElementsSilver\Individual\jges_e3615c.jpg</v>
      </c>
    </row>
    <row r="27" spans="1:9">
      <c r="A27" t="s">
        <v>2257</v>
      </c>
      <c r="B27" t="str">
        <f t="shared" si="0"/>
        <v>E3624</v>
      </c>
      <c r="C27">
        <v>1</v>
      </c>
      <c r="D27">
        <v>525</v>
      </c>
      <c r="E27" t="s">
        <v>2647</v>
      </c>
      <c r="H27" t="str">
        <f t="shared" si="2"/>
        <v>jges_e3624.jpg</v>
      </c>
      <c r="I27" t="str">
        <f t="shared" si="1"/>
        <v>copy C:\tmp\jmitchell\ElementsSilver\E3624.jpg C:\tmp\jmitchell\ElementsSilver\Individual\jges_e3624.jpg</v>
      </c>
    </row>
    <row r="28" spans="1:9">
      <c r="A28" t="s">
        <v>2258</v>
      </c>
      <c r="B28" t="str">
        <f t="shared" si="0"/>
        <v>E3627</v>
      </c>
      <c r="C28">
        <v>1</v>
      </c>
      <c r="D28">
        <v>522</v>
      </c>
      <c r="E28" t="s">
        <v>2647</v>
      </c>
      <c r="H28" t="str">
        <f t="shared" si="2"/>
        <v>jges_e3627.jpg</v>
      </c>
      <c r="I28" t="str">
        <f t="shared" si="1"/>
        <v>copy C:\tmp\jmitchell\ElementsSilver\E3627.jpg C:\tmp\jmitchell\ElementsSilver\Individual\jges_e3627.jpg</v>
      </c>
    </row>
    <row r="29" spans="1:9">
      <c r="A29" t="s">
        <v>2261</v>
      </c>
      <c r="B29" t="str">
        <f t="shared" si="0"/>
        <v>E3635</v>
      </c>
      <c r="C29">
        <v>1</v>
      </c>
      <c r="D29">
        <v>521</v>
      </c>
      <c r="E29" t="s">
        <v>2647</v>
      </c>
      <c r="H29" t="str">
        <f t="shared" si="2"/>
        <v>jges_e3635.jpg</v>
      </c>
      <c r="I29" t="str">
        <f t="shared" si="1"/>
        <v>copy C:\tmp\jmitchell\ElementsSilver\E3635.jpg C:\tmp\jmitchell\ElementsSilver\Individual\jges_e3635.jpg</v>
      </c>
    </row>
    <row r="30" spans="1:9">
      <c r="A30" t="s">
        <v>2273</v>
      </c>
      <c r="B30" t="str">
        <f t="shared" si="0"/>
        <v>E3662H</v>
      </c>
      <c r="C30">
        <v>1</v>
      </c>
      <c r="D30">
        <v>500</v>
      </c>
      <c r="E30" t="s">
        <v>2647</v>
      </c>
      <c r="H30" t="str">
        <f t="shared" si="2"/>
        <v>jges_e3662h.jpg</v>
      </c>
      <c r="I30" t="str">
        <f t="shared" si="1"/>
        <v>copy C:\tmp\jmitchell\ElementsSilver\E3662H.jpg C:\tmp\jmitchell\ElementsSilver\Individual\jges_e3662h.jpg</v>
      </c>
    </row>
    <row r="31" spans="1:9">
      <c r="A31" t="s">
        <v>2653</v>
      </c>
      <c r="B31" t="str">
        <f t="shared" si="0"/>
        <v>E544C</v>
      </c>
      <c r="C31">
        <v>1</v>
      </c>
      <c r="D31">
        <v>901</v>
      </c>
      <c r="E31" t="s">
        <v>2647</v>
      </c>
      <c r="H31" t="str">
        <f t="shared" si="2"/>
        <v>jges_e544c.jpg</v>
      </c>
      <c r="I31" t="str">
        <f t="shared" si="1"/>
        <v>copy C:\tmp\jmitchell\ElementsSilver\E544C.jpg C:\tmp\jmitchell\ElementsSilver\Individual\jges_e544c.jpg</v>
      </c>
    </row>
    <row r="32" spans="1:9">
      <c r="A32" t="s">
        <v>2281</v>
      </c>
      <c r="B32" t="str">
        <f t="shared" si="0"/>
        <v>E777</v>
      </c>
      <c r="C32">
        <v>1</v>
      </c>
      <c r="D32">
        <v>535</v>
      </c>
      <c r="E32" t="s">
        <v>2647</v>
      </c>
      <c r="H32" t="str">
        <f t="shared" si="2"/>
        <v>jges_e777.jpg</v>
      </c>
      <c r="I32" t="str">
        <f t="shared" si="1"/>
        <v>copy C:\tmp\jmitchell\ElementsSilver\E777.jpg C:\tmp\jmitchell\ElementsSilver\Individual\jges_e777.jpg</v>
      </c>
    </row>
    <row r="33" spans="1:9">
      <c r="A33" t="s">
        <v>2282</v>
      </c>
      <c r="B33" t="str">
        <f t="shared" si="0"/>
        <v>E792C</v>
      </c>
      <c r="C33">
        <v>1</v>
      </c>
      <c r="D33">
        <v>905</v>
      </c>
      <c r="E33" t="s">
        <v>2647</v>
      </c>
      <c r="H33" t="str">
        <f t="shared" si="2"/>
        <v>jges_e792c.jpg</v>
      </c>
      <c r="I33" t="str">
        <f t="shared" si="1"/>
        <v>copy C:\tmp\jmitchell\ElementsSilver\E792C.jpg C:\tmp\jmitchell\ElementsSilver\Individual\jges_e792c.jpg</v>
      </c>
    </row>
    <row r="34" spans="1:9">
      <c r="A34" t="s">
        <v>2320</v>
      </c>
      <c r="B34" t="str">
        <f t="shared" si="0"/>
        <v>N2507W</v>
      </c>
      <c r="C34">
        <v>1</v>
      </c>
      <c r="D34">
        <v>501</v>
      </c>
      <c r="E34" t="s">
        <v>2646</v>
      </c>
      <c r="H34" t="str">
        <f t="shared" si="2"/>
        <v>jges_n2507w.jpg</v>
      </c>
      <c r="I34" t="str">
        <f t="shared" si="1"/>
        <v>copy C:\tmp\jmitchell\ElementsSilver\N2507W.jpg C:\tmp\jmitchell\ElementsSilver\Individual\jges_n2507w.jpg</v>
      </c>
    </row>
    <row r="35" spans="1:9">
      <c r="A35" t="s">
        <v>2351</v>
      </c>
      <c r="B35" t="str">
        <f t="shared" si="0"/>
        <v>N2818</v>
      </c>
      <c r="C35">
        <v>1</v>
      </c>
      <c r="D35">
        <v>520</v>
      </c>
      <c r="E35" t="s">
        <v>2646</v>
      </c>
      <c r="H35" t="str">
        <f t="shared" si="2"/>
        <v>jges_n2818.jpg</v>
      </c>
      <c r="I35" t="str">
        <f t="shared" si="1"/>
        <v>copy C:\tmp\jmitchell\ElementsSilver\N2818.jpg C:\tmp\jmitchell\ElementsSilver\Individual\jges_n2818.jpg</v>
      </c>
    </row>
    <row r="36" spans="1:9">
      <c r="A36" t="s">
        <v>2355</v>
      </c>
      <c r="B36" t="str">
        <f t="shared" si="0"/>
        <v>N2822</v>
      </c>
      <c r="C36">
        <v>1</v>
      </c>
      <c r="D36">
        <v>523</v>
      </c>
      <c r="E36" t="s">
        <v>2646</v>
      </c>
      <c r="H36" t="str">
        <f t="shared" si="2"/>
        <v>jges_n2822.jpg</v>
      </c>
      <c r="I36" t="str">
        <f t="shared" si="1"/>
        <v>copy C:\tmp\jmitchell\ElementsSilver\N2822.jpg C:\tmp\jmitchell\ElementsSilver\Individual\jges_n2822.jpg</v>
      </c>
    </row>
    <row r="37" spans="1:9">
      <c r="A37" t="s">
        <v>2368</v>
      </c>
      <c r="B37" t="str">
        <f t="shared" si="0"/>
        <v>N2918</v>
      </c>
      <c r="C37">
        <v>1</v>
      </c>
      <c r="D37">
        <v>519</v>
      </c>
      <c r="E37" t="s">
        <v>2646</v>
      </c>
      <c r="H37" t="str">
        <f t="shared" si="2"/>
        <v>jges_n2918.jpg</v>
      </c>
      <c r="I37" t="str">
        <f t="shared" si="1"/>
        <v>copy C:\tmp\jmitchell\ElementsSilver\N2918.jpg C:\tmp\jmitchell\ElementsSilver\Individual\jges_n2918.jpg</v>
      </c>
    </row>
    <row r="38" spans="1:9">
      <c r="A38" t="s">
        <v>2414</v>
      </c>
      <c r="B38" t="str">
        <f t="shared" si="0"/>
        <v>P2199C</v>
      </c>
      <c r="C38">
        <v>1</v>
      </c>
      <c r="D38">
        <v>513</v>
      </c>
      <c r="E38" t="s">
        <v>2645</v>
      </c>
      <c r="H38" t="str">
        <f t="shared" si="2"/>
        <v>jges_p2199c.jpg</v>
      </c>
      <c r="I38" t="str">
        <f t="shared" si="1"/>
        <v>copy C:\tmp\jmitchell\ElementsSilver\P2199C.jpg C:\tmp\jmitchell\ElementsSilver\Individual\jges_p2199c.jpg</v>
      </c>
    </row>
    <row r="39" spans="1:9">
      <c r="A39" t="s">
        <v>2415</v>
      </c>
      <c r="B39" t="str">
        <f t="shared" si="0"/>
        <v>P2211C</v>
      </c>
      <c r="C39">
        <v>1</v>
      </c>
      <c r="D39">
        <v>510</v>
      </c>
      <c r="E39" t="s">
        <v>2645</v>
      </c>
      <c r="H39" t="str">
        <f t="shared" si="2"/>
        <v>jges_p2211c.jpg</v>
      </c>
      <c r="I39" t="str">
        <f t="shared" si="1"/>
        <v>copy C:\tmp\jmitchell\ElementsSilver\P2211C.jpg C:\tmp\jmitchell\ElementsSilver\Individual\jges_p2211c.jpg</v>
      </c>
    </row>
    <row r="40" spans="1:9">
      <c r="A40" t="s">
        <v>2654</v>
      </c>
      <c r="B40" t="str">
        <f t="shared" si="0"/>
        <v>P2533C</v>
      </c>
      <c r="C40">
        <v>1</v>
      </c>
      <c r="D40">
        <v>537</v>
      </c>
      <c r="E40" t="s">
        <v>2645</v>
      </c>
      <c r="H40" t="str">
        <f t="shared" si="2"/>
        <v>jges_p2533c.jpg</v>
      </c>
      <c r="I40" t="str">
        <f t="shared" si="1"/>
        <v>copy C:\tmp\jmitchell\ElementsSilver\P2533C.jpg C:\tmp\jmitchell\ElementsSilver\Individual\jges_p2533c.jpg</v>
      </c>
    </row>
    <row r="41" spans="1:9">
      <c r="A41" t="s">
        <v>2426</v>
      </c>
      <c r="B41" t="str">
        <f t="shared" si="0"/>
        <v>P2599</v>
      </c>
      <c r="C41">
        <v>1</v>
      </c>
      <c r="D41">
        <v>528</v>
      </c>
      <c r="E41" t="s">
        <v>2645</v>
      </c>
      <c r="H41" t="str">
        <f t="shared" si="2"/>
        <v>jges_p2599.jpg</v>
      </c>
      <c r="I41" t="str">
        <f t="shared" si="1"/>
        <v>copy C:\tmp\jmitchell\ElementsSilver\P2599.jpg C:\tmp\jmitchell\ElementsSilver\Individual\jges_p2599.jpg</v>
      </c>
    </row>
    <row r="42" spans="1:9">
      <c r="A42" t="s">
        <v>2436</v>
      </c>
      <c r="B42" t="str">
        <f t="shared" si="0"/>
        <v>P2621T</v>
      </c>
      <c r="C42">
        <v>1</v>
      </c>
      <c r="D42">
        <v>517</v>
      </c>
      <c r="E42" t="s">
        <v>2645</v>
      </c>
      <c r="H42" t="str">
        <f t="shared" si="2"/>
        <v>jges_p2621t.jpg</v>
      </c>
      <c r="I42" t="str">
        <f t="shared" si="1"/>
        <v>copy C:\tmp\jmitchell\ElementsSilver\P2621T.jpg C:\tmp\jmitchell\ElementsSilver\Individual\jges_p2621t.jpg</v>
      </c>
    </row>
    <row r="43" spans="1:9">
      <c r="A43" t="s">
        <v>2442</v>
      </c>
      <c r="B43" t="str">
        <f t="shared" si="0"/>
        <v>P2730</v>
      </c>
      <c r="C43">
        <v>1</v>
      </c>
      <c r="D43">
        <v>526</v>
      </c>
      <c r="E43" t="s">
        <v>2645</v>
      </c>
      <c r="H43" t="str">
        <f t="shared" si="2"/>
        <v>jges_p2730.jpg</v>
      </c>
      <c r="I43" t="str">
        <f t="shared" si="1"/>
        <v>copy C:\tmp\jmitchell\ElementsSilver\P2730.jpg C:\tmp\jmitchell\ElementsSilver\Individual\jges_p2730.jpg</v>
      </c>
    </row>
    <row r="44" spans="1:9">
      <c r="A44" t="s">
        <v>2453</v>
      </c>
      <c r="B44" t="str">
        <f t="shared" si="0"/>
        <v>P2793</v>
      </c>
      <c r="C44">
        <v>1</v>
      </c>
      <c r="D44">
        <v>506</v>
      </c>
      <c r="E44" t="s">
        <v>2645</v>
      </c>
      <c r="H44" t="str">
        <f t="shared" si="2"/>
        <v>jges_p2793.jpg</v>
      </c>
      <c r="I44" t="str">
        <f t="shared" si="1"/>
        <v>copy C:\tmp\jmitchell\ElementsSilver\P2793.jpg C:\tmp\jmitchell\ElementsSilver\Individual\jges_p2793.jpg</v>
      </c>
    </row>
    <row r="45" spans="1:9">
      <c r="A45" t="s">
        <v>2454</v>
      </c>
      <c r="B45" t="str">
        <f t="shared" si="0"/>
        <v>P2794C</v>
      </c>
      <c r="C45">
        <v>1</v>
      </c>
      <c r="D45">
        <v>503</v>
      </c>
      <c r="E45" t="s">
        <v>2645</v>
      </c>
      <c r="H45" t="str">
        <f t="shared" si="2"/>
        <v>jges_p2794c.jpg</v>
      </c>
      <c r="I45" t="str">
        <f t="shared" si="1"/>
        <v>copy C:\tmp\jmitchell\ElementsSilver\P2794C.jpg C:\tmp\jmitchell\ElementsSilver\Individual\jges_p2794c.jpg</v>
      </c>
    </row>
    <row r="46" spans="1:9">
      <c r="A46" t="s">
        <v>2462</v>
      </c>
      <c r="B46" t="str">
        <f t="shared" si="0"/>
        <v>P2806</v>
      </c>
      <c r="C46">
        <v>1</v>
      </c>
      <c r="D46">
        <v>534</v>
      </c>
      <c r="E46" t="s">
        <v>2645</v>
      </c>
      <c r="H46" t="str">
        <f t="shared" si="2"/>
        <v>jges_p2806.jpg</v>
      </c>
      <c r="I46" t="str">
        <f t="shared" si="1"/>
        <v>copy C:\tmp\jmitchell\ElementsSilver\P2806.jpg C:\tmp\jmitchell\ElementsSilver\Individual\jges_p2806.jpg</v>
      </c>
    </row>
    <row r="47" spans="1:9">
      <c r="A47" t="s">
        <v>2464</v>
      </c>
      <c r="B47" t="str">
        <f t="shared" si="0"/>
        <v>P2810C</v>
      </c>
      <c r="C47">
        <v>1</v>
      </c>
      <c r="D47">
        <v>505</v>
      </c>
      <c r="E47" t="s">
        <v>2645</v>
      </c>
      <c r="H47" t="str">
        <f t="shared" si="2"/>
        <v>jges_p2810c.jpg</v>
      </c>
      <c r="I47" t="str">
        <f t="shared" si="1"/>
        <v>copy C:\tmp\jmitchell\ElementsSilver\P2810C.jpg C:\tmp\jmitchell\ElementsSilver\Individual\jges_p2810c.jpg</v>
      </c>
    </row>
    <row r="48" spans="1:9">
      <c r="A48" t="s">
        <v>2490</v>
      </c>
      <c r="B48" t="str">
        <f t="shared" si="0"/>
        <v>P2975C</v>
      </c>
      <c r="C48">
        <v>1</v>
      </c>
      <c r="D48">
        <v>502</v>
      </c>
      <c r="E48" t="s">
        <v>2645</v>
      </c>
      <c r="H48" t="str">
        <f t="shared" si="2"/>
        <v>jges_p2975c.jpg</v>
      </c>
      <c r="I48" t="str">
        <f t="shared" si="1"/>
        <v>copy C:\tmp\jmitchell\ElementsSilver\P2975C.jpg C:\tmp\jmitchell\ElementsSilver\Individual\jges_p2975c.jpg</v>
      </c>
    </row>
    <row r="49" spans="1:10">
      <c r="A49" t="s">
        <v>2655</v>
      </c>
      <c r="B49" t="str">
        <f t="shared" si="0"/>
        <v>P298C</v>
      </c>
      <c r="C49">
        <v>1</v>
      </c>
      <c r="D49">
        <v>901</v>
      </c>
      <c r="E49" t="s">
        <v>2645</v>
      </c>
      <c r="H49" t="str">
        <f t="shared" si="2"/>
        <v>jges_p298c.jpg</v>
      </c>
      <c r="I49" t="str">
        <f t="shared" si="1"/>
        <v>copy C:\tmp\jmitchell\ElementsSilver\P298C.jpg C:\tmp\jmitchell\ElementsSilver\Individual\jges_p298c.jpg</v>
      </c>
    </row>
    <row r="50" spans="1:10">
      <c r="A50" t="s">
        <v>2497</v>
      </c>
      <c r="B50" t="str">
        <f t="shared" si="0"/>
        <v>P2992</v>
      </c>
      <c r="C50">
        <v>1</v>
      </c>
      <c r="D50">
        <v>531</v>
      </c>
      <c r="E50" t="s">
        <v>2645</v>
      </c>
      <c r="H50" t="str">
        <f t="shared" si="2"/>
        <v>jges_p2992.jpg</v>
      </c>
      <c r="I50" t="str">
        <f t="shared" si="1"/>
        <v>copy C:\tmp\jmitchell\ElementsSilver\P2992.jpg C:\tmp\jmitchell\ElementsSilver\Individual\jges_p2992.jpg</v>
      </c>
    </row>
    <row r="51" spans="1:10">
      <c r="A51" t="s">
        <v>2527</v>
      </c>
      <c r="B51" t="str">
        <f t="shared" si="0"/>
        <v>P3045</v>
      </c>
      <c r="C51">
        <v>1</v>
      </c>
      <c r="D51">
        <v>522</v>
      </c>
      <c r="E51" t="s">
        <v>2645</v>
      </c>
      <c r="H51" t="str">
        <f t="shared" si="2"/>
        <v>jges_p3045.jpg</v>
      </c>
      <c r="I51" t="str">
        <f t="shared" si="1"/>
        <v>copy C:\tmp\jmitchell\ElementsSilver\P3045.jpg C:\tmp\jmitchell\ElementsSilver\Individual\jges_p3045.jpg</v>
      </c>
    </row>
    <row r="52" spans="1:10">
      <c r="A52" t="s">
        <v>2558</v>
      </c>
      <c r="B52" t="str">
        <f t="shared" si="0"/>
        <v>P3082H</v>
      </c>
      <c r="C52">
        <v>1</v>
      </c>
      <c r="D52">
        <v>500</v>
      </c>
      <c r="E52" t="s">
        <v>2645</v>
      </c>
      <c r="H52" t="str">
        <f t="shared" si="2"/>
        <v>jges_p3082h.jpg</v>
      </c>
      <c r="I52" t="str">
        <f t="shared" si="1"/>
        <v>copy C:\tmp\jmitchell\ElementsSilver\P3082H.jpg C:\tmp\jmitchell\ElementsSilver\Individual\jges_p3082h.jpg</v>
      </c>
    </row>
    <row r="53" spans="1:10">
      <c r="A53" t="s">
        <v>2656</v>
      </c>
      <c r="B53" t="str">
        <f t="shared" si="0"/>
        <v>P590C</v>
      </c>
      <c r="C53">
        <v>1</v>
      </c>
      <c r="D53">
        <v>900</v>
      </c>
      <c r="E53" t="s">
        <v>2645</v>
      </c>
      <c r="H53" t="str">
        <f t="shared" si="2"/>
        <v>jges_p590c.jpg</v>
      </c>
      <c r="I53" t="str">
        <f t="shared" si="1"/>
        <v>copy C:\tmp\jmitchell\ElementsSilver\P590C.jpg C:\tmp\jmitchell\ElementsSilver\Individual\jges_p590c.jpg</v>
      </c>
    </row>
    <row r="54" spans="1:10">
      <c r="A54" t="s">
        <v>2562</v>
      </c>
      <c r="B54" t="str">
        <f t="shared" si="0"/>
        <v>P701</v>
      </c>
      <c r="C54">
        <v>1</v>
      </c>
      <c r="D54">
        <v>535</v>
      </c>
      <c r="E54" t="s">
        <v>2645</v>
      </c>
      <c r="H54" t="str">
        <f t="shared" si="2"/>
        <v>jges_p701.jpg</v>
      </c>
      <c r="I54" t="str">
        <f t="shared" si="1"/>
        <v>copy C:\tmp\jmitchell\ElementsSilver\P701.jpg C:\tmp\jmitchell\ElementsSilver\Individual\jges_p701.jpg</v>
      </c>
    </row>
    <row r="55" spans="1:10">
      <c r="A55" t="s">
        <v>2066</v>
      </c>
      <c r="B55" t="str">
        <f t="shared" si="0"/>
        <v>B3069_E3279_P2747</v>
      </c>
      <c r="C55">
        <v>2</v>
      </c>
      <c r="D55">
        <v>532</v>
      </c>
      <c r="F55" t="s">
        <v>2658</v>
      </c>
      <c r="H55" t="str">
        <f t="shared" si="2"/>
        <v>jges_b3069_e3279_p2747.jpg</v>
      </c>
      <c r="I55" t="str">
        <f>"copy C:\tmp\jmitchell\ElementsSilver\"&amp;A55&amp;" C:\tmp\jmitchell\ElementsSilver\Found\"&amp;H55</f>
        <v>copy C:\tmp\jmitchell\ElementsSilver\B3069_E3279_P2747.jpg C:\tmp\jmitchell\ElementsSilver\Found\jges_b3069_e3279_p2747.jpg</v>
      </c>
      <c r="J55" s="4" t="str">
        <f>$J$1&amp;"1, '"&amp;B55&amp;"', '"&amp;H55&amp;"', "&amp;TEXT(G55, "#.00")&amp;", '2010-04-31 23:00:00', '2010-04-31 23:00:00', NULL, '0.00', 1, 0, 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'B3069_E3279_P2747', 'jges_b3069_e3279_p2747.jpg', .00, '2010-04-31 23:00:00', '2010-04-31 23:00:00', NULL, '0.00', 1, 0, 6, 0);</v>
      </c>
    </row>
    <row r="56" spans="1:10">
      <c r="A56" t="s">
        <v>2073</v>
      </c>
      <c r="B56" t="str">
        <f t="shared" si="0"/>
        <v>B3086_E3263_P2735</v>
      </c>
      <c r="C56">
        <v>2</v>
      </c>
      <c r="D56">
        <v>527</v>
      </c>
      <c r="H56" t="str">
        <f t="shared" si="2"/>
        <v>jges_b3086_e3263_p2735.jpg</v>
      </c>
      <c r="I56" t="str">
        <f t="shared" ref="I56:I77" si="3">"copy C:\tmp\jmitchell\ElementsSilver\"&amp;A56&amp;" C:\tmp\jmitchell\ElementsSilver\Found\"&amp;H56</f>
        <v>copy C:\tmp\jmitchell\ElementsSilver\B3086_E3263_P2735.jpg C:\tmp\jmitchell\ElementsSilver\Found\jges_b3086_e3263_p2735.jpg</v>
      </c>
      <c r="J56" s="4" t="str">
        <f>$J$1&amp;"1, '"&amp;B56&amp;"', '"&amp;H56&amp;"', "&amp;TEXT(G56, "#.00")&amp;", '2010-04-31 23:00:00', '2010-04-31 23:00:00', NULL, '0.00', 1, 0, 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'B3086_E3263_P2735', 'jges_b3086_e3263_p2735.jpg', .00, '2010-04-31 23:00:00', '2010-04-31 23:00:00', NULL, '0.00', 1, 0, 6, 0);</v>
      </c>
    </row>
    <row r="57" spans="1:10">
      <c r="A57" t="s">
        <v>2081</v>
      </c>
      <c r="B57" t="str">
        <f t="shared" si="0"/>
        <v>B3170_P2809</v>
      </c>
      <c r="C57">
        <v>2</v>
      </c>
      <c r="D57">
        <v>541</v>
      </c>
      <c r="F57" t="s">
        <v>2660</v>
      </c>
      <c r="H57" t="str">
        <f t="shared" si="2"/>
        <v>jges_b3170_p2809.jpg</v>
      </c>
      <c r="I57" t="str">
        <f t="shared" si="3"/>
        <v>copy C:\tmp\jmitchell\ElementsSilver\B3170_P2809.jpg C:\tmp\jmitchell\ElementsSilver\Found\jges_b3170_p2809.jpg</v>
      </c>
      <c r="J57" s="4" t="str">
        <f>$J$1&amp;"1, '"&amp;B57&amp;"', '"&amp;H57&amp;"', "&amp;TEXT(G57, "#.00")&amp;", '2010-04-31 23:00:00', '2010-04-31 23:00:00', NULL, '0.00', 1, 0, 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'B3170_P2809', 'jges_b3170_p2809.jpg', .00, '2010-04-31 23:00:00', '2010-04-31 23:00:00', NULL, '0.00', 1, 0, 6, 0);</v>
      </c>
    </row>
    <row r="58" spans="1:10">
      <c r="A58" t="s">
        <v>2092</v>
      </c>
      <c r="B58" t="str">
        <f t="shared" si="0"/>
        <v>B3199L_E3382L_N2715L</v>
      </c>
      <c r="C58">
        <v>2</v>
      </c>
      <c r="D58">
        <v>516</v>
      </c>
      <c r="H58" t="str">
        <f t="shared" si="2"/>
        <v>jges_b3199l_e3382l_n2715l.jpg</v>
      </c>
      <c r="I58" t="str">
        <f t="shared" si="3"/>
        <v>copy C:\tmp\jmitchell\ElementsSilver\B3199L_E3382L_N2715L.jpg C:\tmp\jmitchell\ElementsSilver\Found\jges_b3199l_e3382l_n2715l.jpg</v>
      </c>
    </row>
    <row r="59" spans="1:10">
      <c r="A59" t="s">
        <v>2126</v>
      </c>
      <c r="B59" t="str">
        <f t="shared" si="0"/>
        <v>B3453_N2924</v>
      </c>
      <c r="C59">
        <v>2</v>
      </c>
      <c r="D59">
        <v>540</v>
      </c>
      <c r="H59" t="str">
        <f t="shared" si="2"/>
        <v>jges_b3453_n2924.jpg</v>
      </c>
      <c r="I59" t="str">
        <f t="shared" si="3"/>
        <v>copy C:\tmp\jmitchell\ElementsSilver\B3453_N2924.jpg C:\tmp\jmitchell\ElementsSilver\Found\jges_b3453_n2924.jpg</v>
      </c>
    </row>
    <row r="60" spans="1:10">
      <c r="A60" t="s">
        <v>2128</v>
      </c>
      <c r="B60" t="str">
        <f t="shared" si="0"/>
        <v>B3456C_P3031C</v>
      </c>
      <c r="C60">
        <v>2</v>
      </c>
      <c r="D60">
        <v>508</v>
      </c>
      <c r="H60" t="str">
        <f t="shared" si="2"/>
        <v>jges_b3456c_p3031c.jpg</v>
      </c>
      <c r="I60" t="str">
        <f t="shared" si="3"/>
        <v>copy C:\tmp\jmitchell\ElementsSilver\B3456C_P3031C.jpg C:\tmp\jmitchell\ElementsSilver\Found\jges_b3456c_p3031c.jpg</v>
      </c>
    </row>
    <row r="61" spans="1:10">
      <c r="A61" t="s">
        <v>2134</v>
      </c>
      <c r="B61" t="str">
        <f t="shared" si="0"/>
        <v>B3466_N2931</v>
      </c>
      <c r="C61">
        <v>2</v>
      </c>
      <c r="D61">
        <v>521</v>
      </c>
      <c r="H61" t="str">
        <f t="shared" si="2"/>
        <v>jges_b3466_n2931.jpg</v>
      </c>
      <c r="I61" t="str">
        <f t="shared" si="3"/>
        <v>copy C:\tmp\jmitchell\ElementsSilver\B3466_N2931.jpg C:\tmp\jmitchell\ElementsSilver\Found\jges_b3466_n2931.jpg</v>
      </c>
    </row>
    <row r="62" spans="1:10">
      <c r="A62" t="s">
        <v>2136</v>
      </c>
      <c r="B62" t="str">
        <f t="shared" si="0"/>
        <v>B3469T_P3069T</v>
      </c>
      <c r="C62">
        <v>2</v>
      </c>
      <c r="D62">
        <v>515</v>
      </c>
      <c r="H62" t="str">
        <f t="shared" si="2"/>
        <v>jges_b3469t_p3069t.jpg</v>
      </c>
      <c r="I62" t="str">
        <f t="shared" si="3"/>
        <v>copy C:\tmp\jmitchell\ElementsSilver\B3469T_P3069T.jpg C:\tmp\jmitchell\ElementsSilver\Found\jges_b3469t_p3069t.jpg</v>
      </c>
    </row>
    <row r="63" spans="1:10">
      <c r="A63" t="s">
        <v>2165</v>
      </c>
      <c r="B63" t="str">
        <f t="shared" si="0"/>
        <v>E2928C_P3076B</v>
      </c>
      <c r="C63">
        <v>2</v>
      </c>
      <c r="D63">
        <v>537</v>
      </c>
      <c r="H63" t="str">
        <f t="shared" si="2"/>
        <v>jges_e2928c_p3076b.jpg</v>
      </c>
      <c r="I63" t="str">
        <f t="shared" si="3"/>
        <v>copy C:\tmp\jmitchell\ElementsSilver\E2928C_P3076B.jpg C:\tmp\jmitchell\ElementsSilver\Found\jges_e2928c_p3076b.jpg</v>
      </c>
    </row>
    <row r="64" spans="1:10">
      <c r="A64" t="s">
        <v>2200</v>
      </c>
      <c r="B64" t="str">
        <f t="shared" si="0"/>
        <v>E3334_B3167</v>
      </c>
      <c r="C64">
        <v>2</v>
      </c>
      <c r="D64">
        <v>536</v>
      </c>
      <c r="H64" t="str">
        <f t="shared" si="2"/>
        <v>jges_e3334_b3167.jpg</v>
      </c>
      <c r="I64" t="str">
        <f t="shared" si="3"/>
        <v>copy C:\tmp\jmitchell\ElementsSilver\E3334_B3167.jpg C:\tmp\jmitchell\ElementsSilver\Found\jges_e3334_b3167.jpg</v>
      </c>
    </row>
    <row r="65" spans="1:10">
      <c r="A65" t="s">
        <v>2264</v>
      </c>
      <c r="B65" t="str">
        <f t="shared" si="0"/>
        <v>E3646C_P3067C</v>
      </c>
      <c r="C65">
        <v>2</v>
      </c>
      <c r="D65">
        <v>504</v>
      </c>
      <c r="H65" t="str">
        <f t="shared" si="2"/>
        <v>jges_e3646c_p3067c.jpg</v>
      </c>
      <c r="I65" t="str">
        <f t="shared" si="3"/>
        <v>copy C:\tmp\jmitchell\ElementsSilver\E3646C_P3067C.jpg C:\tmp\jmitchell\ElementsSilver\Found\jges_e3646c_p3067c.jpg</v>
      </c>
    </row>
    <row r="66" spans="1:10">
      <c r="A66" t="s">
        <v>2276</v>
      </c>
      <c r="B66" t="str">
        <f t="shared" ref="B66:B129" si="4">LEFT(A66,LEN(A66)-4)</f>
        <v>E3665C_P3084C</v>
      </c>
      <c r="C66">
        <v>2</v>
      </c>
      <c r="D66">
        <v>512</v>
      </c>
      <c r="H66" t="str">
        <f t="shared" si="2"/>
        <v>jges_e3665c_p3084c.jpg</v>
      </c>
      <c r="I66" t="str">
        <f t="shared" si="3"/>
        <v>copy C:\tmp\jmitchell\ElementsSilver\E3665C_P3084C.jpg C:\tmp\jmitchell\ElementsSilver\Found\jges_e3665c_p3084c.jpg</v>
      </c>
    </row>
    <row r="67" spans="1:10">
      <c r="A67" t="s">
        <v>2335</v>
      </c>
      <c r="B67" t="str">
        <f t="shared" si="4"/>
        <v>N2703C_B3168C</v>
      </c>
      <c r="C67">
        <v>2</v>
      </c>
      <c r="D67">
        <v>538</v>
      </c>
      <c r="F67" t="s">
        <v>2659</v>
      </c>
      <c r="H67" t="str">
        <f t="shared" si="2"/>
        <v>jges_n2703c_b3168c.jpg</v>
      </c>
      <c r="I67" t="str">
        <f t="shared" si="3"/>
        <v>copy C:\tmp\jmitchell\ElementsSilver\N2703C_B3168C.jpg C:\tmp\jmitchell\ElementsSilver\Found\jges_n2703c_b3168c.jpg</v>
      </c>
    </row>
    <row r="68" spans="1:10">
      <c r="A68" t="s">
        <v>2337</v>
      </c>
      <c r="B68" t="str">
        <f t="shared" si="4"/>
        <v>N2707_E3345</v>
      </c>
      <c r="C68">
        <v>2</v>
      </c>
      <c r="D68">
        <v>533</v>
      </c>
      <c r="H68" t="str">
        <f t="shared" ref="H68:H77" si="5">$H$1&amp;LOWER(A68)</f>
        <v>jges_n2707_e3345.jpg</v>
      </c>
      <c r="I68" t="str">
        <f t="shared" si="3"/>
        <v>copy C:\tmp\jmitchell\ElementsSilver\N2707_E3345.jpg C:\tmp\jmitchell\ElementsSilver\Found\jges_n2707_e3345.jpg</v>
      </c>
    </row>
    <row r="69" spans="1:10">
      <c r="A69" t="s">
        <v>2373</v>
      </c>
      <c r="B69" t="str">
        <f t="shared" si="4"/>
        <v>N2923_E3613</v>
      </c>
      <c r="C69">
        <v>2</v>
      </c>
      <c r="D69">
        <v>524</v>
      </c>
      <c r="H69" t="str">
        <f t="shared" si="5"/>
        <v>jges_n2923_e3613.jpg</v>
      </c>
      <c r="I69" t="str">
        <f t="shared" si="3"/>
        <v>copy C:\tmp\jmitchell\ElementsSilver\N2923_E3613.jpg C:\tmp\jmitchell\ElementsSilver\Found\jges_n2923_e3613.jpg</v>
      </c>
    </row>
    <row r="70" spans="1:10">
      <c r="A70" t="s">
        <v>2427</v>
      </c>
      <c r="B70" t="str">
        <f t="shared" si="4"/>
        <v>P2600C_E3033C</v>
      </c>
      <c r="C70">
        <v>2</v>
      </c>
      <c r="D70">
        <v>511</v>
      </c>
      <c r="H70" t="str">
        <f t="shared" si="5"/>
        <v>jges_p2600c_e3033c.jpg</v>
      </c>
      <c r="I70" t="str">
        <f t="shared" si="3"/>
        <v>copy C:\tmp\jmitchell\ElementsSilver\P2600C_E3033C.jpg C:\tmp\jmitchell\ElementsSilver\Found\jges_p2600c_e3033c.jpg</v>
      </c>
    </row>
    <row r="71" spans="1:10">
      <c r="A71" t="s">
        <v>2434</v>
      </c>
      <c r="B71" t="str">
        <f t="shared" si="4"/>
        <v>P2621C_E3057C_B2954C</v>
      </c>
      <c r="C71">
        <v>2</v>
      </c>
      <c r="D71">
        <v>509</v>
      </c>
      <c r="H71" t="str">
        <f t="shared" si="5"/>
        <v>jges_p2621c_e3057c_b2954c.jpg</v>
      </c>
      <c r="I71" t="str">
        <f t="shared" si="3"/>
        <v>copy C:\tmp\jmitchell\ElementsSilver\P2621C_E3057C_B2954C.jpg C:\tmp\jmitchell\ElementsSilver\Found\jges_p2621c_e3057c_b2954c.jpg</v>
      </c>
    </row>
    <row r="72" spans="1:10">
      <c r="A72" t="s">
        <v>2446</v>
      </c>
      <c r="B72" t="str">
        <f t="shared" si="4"/>
        <v>P2738_E3261</v>
      </c>
      <c r="C72">
        <v>2</v>
      </c>
      <c r="D72">
        <v>530</v>
      </c>
      <c r="H72" t="str">
        <f t="shared" si="5"/>
        <v>jges_p2738_e3261.jpg</v>
      </c>
      <c r="I72" t="str">
        <f t="shared" si="3"/>
        <v>copy C:\tmp\jmitchell\ElementsSilver\P2738_E3261.jpg C:\tmp\jmitchell\ElementsSilver\Found\jges_p2738_e3261.jpg</v>
      </c>
    </row>
    <row r="73" spans="1:10">
      <c r="A73" t="s">
        <v>2463</v>
      </c>
      <c r="B73" t="str">
        <f t="shared" si="4"/>
        <v>P2807_E3334_B3167</v>
      </c>
      <c r="C73">
        <v>2</v>
      </c>
      <c r="D73">
        <v>536</v>
      </c>
      <c r="H73" t="str">
        <f t="shared" si="5"/>
        <v>jges_p2807_e3334_b3167.jpg</v>
      </c>
      <c r="I73" t="str">
        <f t="shared" si="3"/>
        <v>copy C:\tmp\jmitchell\ElementsSilver\P2807_E3334_B3167.jpg C:\tmp\jmitchell\ElementsSilver\Found\jges_p2807_e3334_b3167.jpg</v>
      </c>
    </row>
    <row r="74" spans="1:10">
      <c r="A74" t="s">
        <v>2515</v>
      </c>
      <c r="B74" t="str">
        <f t="shared" si="4"/>
        <v>P3029C_E3614C_B3454C</v>
      </c>
      <c r="C74">
        <v>2</v>
      </c>
      <c r="D74">
        <v>507</v>
      </c>
      <c r="H74" t="str">
        <f t="shared" si="5"/>
        <v>jges_p3029c_e3614c_b3454c.jpg</v>
      </c>
      <c r="I74" t="str">
        <f t="shared" si="3"/>
        <v>copy C:\tmp\jmitchell\ElementsSilver\P3029C_E3614C_B3454C.jpg C:\tmp\jmitchell\ElementsSilver\Found\jges_p3029c_e3614c_b3454c.jpg</v>
      </c>
    </row>
    <row r="75" spans="1:10">
      <c r="A75" t="s">
        <v>2517</v>
      </c>
      <c r="B75" t="str">
        <f t="shared" si="4"/>
        <v>P3033_P3047</v>
      </c>
      <c r="C75">
        <v>2</v>
      </c>
      <c r="D75">
        <v>525</v>
      </c>
      <c r="E75" t="s">
        <v>2645</v>
      </c>
      <c r="F75" t="s">
        <v>2661</v>
      </c>
      <c r="H75" t="str">
        <f t="shared" si="5"/>
        <v>jges_p3033_p3047.jpg</v>
      </c>
      <c r="I75" t="str">
        <f t="shared" si="3"/>
        <v>copy C:\tmp\jmitchell\ElementsSilver\P3033_P3047.jpg C:\tmp\jmitchell\ElementsSilver\Found\jges_p3033_p3047.jpg</v>
      </c>
    </row>
    <row r="76" spans="1:10">
      <c r="A76" t="s">
        <v>2538</v>
      </c>
      <c r="B76" t="str">
        <f t="shared" si="4"/>
        <v>P3058_E3639</v>
      </c>
      <c r="C76">
        <v>2</v>
      </c>
      <c r="D76">
        <v>529</v>
      </c>
      <c r="H76" t="str">
        <f t="shared" si="5"/>
        <v>jges_p3058_e3639.jpg</v>
      </c>
      <c r="I76" t="str">
        <f t="shared" si="3"/>
        <v>copy C:\tmp\jmitchell\ElementsSilver\P3058_E3639.jpg C:\tmp\jmitchell\ElementsSilver\Found\jges_p3058_e3639.jpg</v>
      </c>
    </row>
    <row r="77" spans="1:10">
      <c r="A77" t="s">
        <v>2545</v>
      </c>
      <c r="B77" t="str">
        <f t="shared" si="4"/>
        <v>P3063T_E3643T</v>
      </c>
      <c r="C77">
        <v>2</v>
      </c>
      <c r="D77">
        <v>518</v>
      </c>
      <c r="H77" t="str">
        <f t="shared" si="5"/>
        <v>jges_p3063t_e3643t.jpg</v>
      </c>
      <c r="I77" t="str">
        <f t="shared" si="3"/>
        <v>copy C:\tmp\jmitchell\ElementsSilver\P3063T_E3643T.jpg C:\tmp\jmitchell\ElementsSilver\Found\jges_p3063t_e3643t.jpg</v>
      </c>
    </row>
    <row r="78" spans="1:10">
      <c r="A78" t="s">
        <v>2037</v>
      </c>
      <c r="B78" t="str">
        <f t="shared" si="4"/>
        <v>B180</v>
      </c>
      <c r="J78" s="4"/>
    </row>
    <row r="79" spans="1:10">
      <c r="A79" t="s">
        <v>2038</v>
      </c>
      <c r="B79" t="str">
        <f t="shared" si="4"/>
        <v>B192</v>
      </c>
      <c r="J79" s="4"/>
    </row>
    <row r="80" spans="1:10">
      <c r="A80" t="s">
        <v>2039</v>
      </c>
      <c r="B80" t="str">
        <f t="shared" si="4"/>
        <v>B2169C</v>
      </c>
      <c r="J80" s="4"/>
    </row>
    <row r="81" spans="1:10">
      <c r="A81" t="s">
        <v>2040</v>
      </c>
      <c r="B81" t="str">
        <f t="shared" si="4"/>
        <v>B2213</v>
      </c>
      <c r="J81" s="4"/>
    </row>
    <row r="82" spans="1:10">
      <c r="A82" t="s">
        <v>2041</v>
      </c>
      <c r="B82" t="str">
        <f t="shared" si="4"/>
        <v>B224B</v>
      </c>
      <c r="J82" s="4"/>
    </row>
    <row r="83" spans="1:10">
      <c r="A83" t="s">
        <v>2042</v>
      </c>
      <c r="B83" t="str">
        <f t="shared" si="4"/>
        <v>B224C_E226C</v>
      </c>
      <c r="J83" s="4"/>
    </row>
    <row r="84" spans="1:10">
      <c r="A84" t="s">
        <v>2043</v>
      </c>
      <c r="B84" t="str">
        <f t="shared" si="4"/>
        <v>B2350C</v>
      </c>
      <c r="J84" s="4"/>
    </row>
    <row r="85" spans="1:10">
      <c r="A85" t="s">
        <v>2044</v>
      </c>
      <c r="B85" t="str">
        <f t="shared" si="4"/>
        <v>B2356H</v>
      </c>
      <c r="J85" s="4"/>
    </row>
    <row r="86" spans="1:10">
      <c r="A86" t="s">
        <v>2045</v>
      </c>
      <c r="B86" t="str">
        <f t="shared" si="4"/>
        <v>B2432C</v>
      </c>
      <c r="J86" s="4"/>
    </row>
    <row r="87" spans="1:10">
      <c r="A87" t="s">
        <v>2046</v>
      </c>
      <c r="B87" t="str">
        <f t="shared" si="4"/>
        <v>B2466</v>
      </c>
      <c r="J87" s="4"/>
    </row>
    <row r="88" spans="1:10">
      <c r="A88" t="s">
        <v>2047</v>
      </c>
      <c r="B88" t="str">
        <f t="shared" si="4"/>
        <v>B2705</v>
      </c>
      <c r="J88" s="4"/>
    </row>
    <row r="89" spans="1:10">
      <c r="A89" t="s">
        <v>2048</v>
      </c>
      <c r="B89" t="str">
        <f t="shared" si="4"/>
        <v>B2762</v>
      </c>
      <c r="J89" s="4"/>
    </row>
    <row r="90" spans="1:10">
      <c r="A90" t="s">
        <v>2049</v>
      </c>
      <c r="B90" t="str">
        <f t="shared" si="4"/>
        <v>B2764</v>
      </c>
      <c r="J90" s="4"/>
    </row>
    <row r="91" spans="1:10">
      <c r="A91" t="s">
        <v>2050</v>
      </c>
      <c r="B91" t="str">
        <f t="shared" si="4"/>
        <v>B2922</v>
      </c>
      <c r="J91" s="4"/>
    </row>
    <row r="92" spans="1:10">
      <c r="A92" t="s">
        <v>2051</v>
      </c>
      <c r="B92" t="str">
        <f t="shared" si="4"/>
        <v>B2923</v>
      </c>
      <c r="J92" s="4"/>
    </row>
    <row r="93" spans="1:10">
      <c r="A93" t="s">
        <v>2052</v>
      </c>
      <c r="B93" t="str">
        <f t="shared" si="4"/>
        <v>B2924</v>
      </c>
      <c r="J93" s="4"/>
    </row>
    <row r="94" spans="1:10">
      <c r="A94" t="s">
        <v>2053</v>
      </c>
      <c r="B94" t="str">
        <f t="shared" si="4"/>
        <v>B2926C</v>
      </c>
      <c r="J94" s="4"/>
    </row>
    <row r="95" spans="1:10">
      <c r="A95" t="s">
        <v>2054</v>
      </c>
      <c r="B95" t="str">
        <f t="shared" si="4"/>
        <v>B2933M</v>
      </c>
      <c r="J95" s="4"/>
    </row>
    <row r="96" spans="1:10">
      <c r="A96" t="s">
        <v>2055</v>
      </c>
      <c r="B96" t="str">
        <f t="shared" si="4"/>
        <v>B2934B</v>
      </c>
      <c r="J96" s="4"/>
    </row>
    <row r="97" spans="1:10">
      <c r="A97" t="s">
        <v>2056</v>
      </c>
      <c r="B97" t="str">
        <f t="shared" si="4"/>
        <v>B2936Y</v>
      </c>
      <c r="J97" s="4"/>
    </row>
    <row r="98" spans="1:10">
      <c r="A98" t="s">
        <v>2057</v>
      </c>
      <c r="B98" t="str">
        <f t="shared" si="4"/>
        <v>B2942</v>
      </c>
      <c r="J98" s="4"/>
    </row>
    <row r="99" spans="1:10">
      <c r="A99" t="s">
        <v>2060</v>
      </c>
      <c r="B99" t="str">
        <f t="shared" si="4"/>
        <v>B2955</v>
      </c>
      <c r="J99" s="4"/>
    </row>
    <row r="100" spans="1:10">
      <c r="A100" t="s">
        <v>2062</v>
      </c>
      <c r="B100" t="str">
        <f t="shared" si="4"/>
        <v>B2959C</v>
      </c>
      <c r="J100" s="4"/>
    </row>
    <row r="101" spans="1:10">
      <c r="A101" t="s">
        <v>2063</v>
      </c>
      <c r="B101" t="str">
        <f t="shared" si="4"/>
        <v>B3066</v>
      </c>
      <c r="J101" s="4"/>
    </row>
    <row r="102" spans="1:10">
      <c r="A102" t="s">
        <v>2064</v>
      </c>
      <c r="B102" t="str">
        <f t="shared" si="4"/>
        <v>B3067_E3274C_P2749C</v>
      </c>
      <c r="J102" s="4"/>
    </row>
    <row r="103" spans="1:10">
      <c r="A103" t="s">
        <v>2065</v>
      </c>
      <c r="B103" t="str">
        <f t="shared" si="4"/>
        <v>B3068_E3275_P2750</v>
      </c>
      <c r="J103" s="4"/>
    </row>
    <row r="104" spans="1:10">
      <c r="A104" t="s">
        <v>2067</v>
      </c>
      <c r="B104" t="str">
        <f t="shared" si="4"/>
        <v>B3070</v>
      </c>
      <c r="J104" s="4"/>
    </row>
    <row r="105" spans="1:10">
      <c r="A105" t="s">
        <v>2068</v>
      </c>
      <c r="B105" t="str">
        <f t="shared" si="4"/>
        <v>B3072</v>
      </c>
      <c r="J105" s="4"/>
    </row>
    <row r="106" spans="1:10">
      <c r="A106" t="s">
        <v>2069</v>
      </c>
      <c r="B106" t="str">
        <f t="shared" si="4"/>
        <v>B3073</v>
      </c>
      <c r="J106" s="4"/>
    </row>
    <row r="107" spans="1:10">
      <c r="A107" t="s">
        <v>2070</v>
      </c>
      <c r="B107" t="str">
        <f t="shared" si="4"/>
        <v>B3079_E3255_N2617</v>
      </c>
      <c r="J107" s="4"/>
    </row>
    <row r="108" spans="1:10">
      <c r="A108" t="s">
        <v>2071</v>
      </c>
      <c r="B108" t="str">
        <f t="shared" si="4"/>
        <v>B3081</v>
      </c>
      <c r="J108" s="4"/>
    </row>
    <row r="109" spans="1:10">
      <c r="A109" t="s">
        <v>2072</v>
      </c>
      <c r="B109" t="str">
        <f t="shared" si="4"/>
        <v>B3085</v>
      </c>
      <c r="J109" s="4"/>
    </row>
    <row r="110" spans="1:10">
      <c r="A110" t="s">
        <v>2074</v>
      </c>
      <c r="B110" t="str">
        <f t="shared" si="4"/>
        <v>B3091_N2627_E3276</v>
      </c>
      <c r="J110" s="4"/>
    </row>
    <row r="111" spans="1:10">
      <c r="A111" t="s">
        <v>2075</v>
      </c>
      <c r="B111" t="str">
        <f t="shared" si="4"/>
        <v>B3092_N2629</v>
      </c>
      <c r="J111" s="4"/>
    </row>
    <row r="112" spans="1:10">
      <c r="A112" t="s">
        <v>2077</v>
      </c>
      <c r="B112" t="str">
        <f t="shared" si="4"/>
        <v>B3148C_P2796C</v>
      </c>
      <c r="J112" s="4"/>
    </row>
    <row r="113" spans="1:10">
      <c r="A113" t="s">
        <v>2078</v>
      </c>
      <c r="B113" t="str">
        <f t="shared" si="4"/>
        <v>B3149C</v>
      </c>
      <c r="J113" s="4"/>
    </row>
    <row r="114" spans="1:10">
      <c r="A114" t="s">
        <v>2079</v>
      </c>
      <c r="B114" t="str">
        <f t="shared" si="4"/>
        <v>B3160</v>
      </c>
      <c r="J114" s="4"/>
    </row>
    <row r="115" spans="1:10">
      <c r="A115" t="s">
        <v>2080</v>
      </c>
      <c r="B115" t="str">
        <f t="shared" si="4"/>
        <v>B3162W</v>
      </c>
      <c r="J115" s="4"/>
    </row>
    <row r="116" spans="1:10">
      <c r="A116" t="s">
        <v>2083</v>
      </c>
      <c r="B116" t="str">
        <f t="shared" si="4"/>
        <v>B3174</v>
      </c>
    </row>
    <row r="117" spans="1:10">
      <c r="A117" t="s">
        <v>2084</v>
      </c>
      <c r="B117" t="str">
        <f t="shared" si="4"/>
        <v>B3175C</v>
      </c>
    </row>
    <row r="118" spans="1:10">
      <c r="A118" t="s">
        <v>2085</v>
      </c>
      <c r="B118" t="str">
        <f t="shared" si="4"/>
        <v>B3177C</v>
      </c>
    </row>
    <row r="119" spans="1:10">
      <c r="A119" t="s">
        <v>2086</v>
      </c>
      <c r="B119" t="str">
        <f t="shared" si="4"/>
        <v>B3179B_E3349C_N2712C</v>
      </c>
    </row>
    <row r="120" spans="1:10">
      <c r="A120" t="s">
        <v>2087</v>
      </c>
      <c r="B120" t="str">
        <f t="shared" si="4"/>
        <v>B3185</v>
      </c>
    </row>
    <row r="121" spans="1:10">
      <c r="A121" t="s">
        <v>2088</v>
      </c>
      <c r="B121" t="str">
        <f t="shared" si="4"/>
        <v>B3188T</v>
      </c>
    </row>
    <row r="122" spans="1:10">
      <c r="A122" t="s">
        <v>2089</v>
      </c>
      <c r="B122" t="str">
        <f t="shared" si="4"/>
        <v>B3189R</v>
      </c>
    </row>
    <row r="123" spans="1:10">
      <c r="A123" t="s">
        <v>2090</v>
      </c>
      <c r="B123" t="str">
        <f t="shared" si="4"/>
        <v>B3196</v>
      </c>
    </row>
    <row r="124" spans="1:10">
      <c r="A124" t="s">
        <v>2091</v>
      </c>
      <c r="B124" t="str">
        <f t="shared" si="4"/>
        <v>B3197</v>
      </c>
    </row>
    <row r="125" spans="1:10">
      <c r="A125" t="s">
        <v>2093</v>
      </c>
      <c r="B125" t="str">
        <f t="shared" si="4"/>
        <v>B3201C</v>
      </c>
    </row>
    <row r="126" spans="1:10">
      <c r="A126" t="s">
        <v>2094</v>
      </c>
      <c r="B126" t="str">
        <f t="shared" si="4"/>
        <v>B3203W</v>
      </c>
    </row>
    <row r="127" spans="1:10">
      <c r="A127" t="s">
        <v>2095</v>
      </c>
      <c r="B127" t="str">
        <f t="shared" si="4"/>
        <v>B3204W</v>
      </c>
    </row>
    <row r="128" spans="1:10">
      <c r="A128" t="s">
        <v>2096</v>
      </c>
      <c r="B128" t="str">
        <f t="shared" si="4"/>
        <v>B3314</v>
      </c>
    </row>
    <row r="129" spans="1:2">
      <c r="A129" t="s">
        <v>2097</v>
      </c>
      <c r="B129" t="str">
        <f t="shared" si="4"/>
        <v>B3316</v>
      </c>
    </row>
    <row r="130" spans="1:2">
      <c r="A130" t="s">
        <v>2098</v>
      </c>
      <c r="B130" t="str">
        <f t="shared" ref="B130:B193" si="6">LEFT(A130,LEN(A130)-4)</f>
        <v>B3318</v>
      </c>
    </row>
    <row r="131" spans="1:2">
      <c r="A131" t="s">
        <v>2099</v>
      </c>
      <c r="B131" t="str">
        <f t="shared" si="6"/>
        <v>B3319</v>
      </c>
    </row>
    <row r="132" spans="1:2">
      <c r="A132" t="s">
        <v>2100</v>
      </c>
      <c r="B132" t="str">
        <f t="shared" si="6"/>
        <v>B3322C</v>
      </c>
    </row>
    <row r="133" spans="1:2">
      <c r="A133" t="s">
        <v>2101</v>
      </c>
      <c r="B133" t="str">
        <f t="shared" si="6"/>
        <v>B3323</v>
      </c>
    </row>
    <row r="134" spans="1:2">
      <c r="A134" t="s">
        <v>2102</v>
      </c>
      <c r="B134" t="str">
        <f t="shared" si="6"/>
        <v>B3324</v>
      </c>
    </row>
    <row r="135" spans="1:2">
      <c r="A135" t="s">
        <v>2103</v>
      </c>
      <c r="B135" t="str">
        <f t="shared" si="6"/>
        <v>B3330B</v>
      </c>
    </row>
    <row r="136" spans="1:2">
      <c r="A136" t="s">
        <v>2104</v>
      </c>
      <c r="B136" t="str">
        <f t="shared" si="6"/>
        <v>B3330C</v>
      </c>
    </row>
    <row r="137" spans="1:2">
      <c r="A137" t="s">
        <v>2105</v>
      </c>
      <c r="B137" t="str">
        <f t="shared" si="6"/>
        <v>B3330M</v>
      </c>
    </row>
    <row r="138" spans="1:2">
      <c r="A138" t="s">
        <v>2106</v>
      </c>
      <c r="B138" t="str">
        <f t="shared" si="6"/>
        <v>B3331</v>
      </c>
    </row>
    <row r="139" spans="1:2">
      <c r="A139" t="s">
        <v>2107</v>
      </c>
      <c r="B139" t="str">
        <f t="shared" si="6"/>
        <v>B3332T</v>
      </c>
    </row>
    <row r="140" spans="1:2">
      <c r="A140" t="s">
        <v>2108</v>
      </c>
      <c r="B140" t="str">
        <f t="shared" si="6"/>
        <v>B3433</v>
      </c>
    </row>
    <row r="141" spans="1:2">
      <c r="A141" t="s">
        <v>2109</v>
      </c>
      <c r="B141" t="str">
        <f t="shared" si="6"/>
        <v>B3434</v>
      </c>
    </row>
    <row r="142" spans="1:2">
      <c r="A142" t="s">
        <v>2110</v>
      </c>
      <c r="B142" t="str">
        <f t="shared" si="6"/>
        <v>B3435</v>
      </c>
    </row>
    <row r="143" spans="1:2">
      <c r="A143" t="s">
        <v>2111</v>
      </c>
      <c r="B143" t="str">
        <f t="shared" si="6"/>
        <v>B3437</v>
      </c>
    </row>
    <row r="144" spans="1:2">
      <c r="A144" t="s">
        <v>2112</v>
      </c>
      <c r="B144" t="str">
        <f t="shared" si="6"/>
        <v>B3438C</v>
      </c>
    </row>
    <row r="145" spans="1:2">
      <c r="A145" t="s">
        <v>2113</v>
      </c>
      <c r="B145" t="str">
        <f t="shared" si="6"/>
        <v>B3439B</v>
      </c>
    </row>
    <row r="146" spans="1:2">
      <c r="A146" t="s">
        <v>2114</v>
      </c>
      <c r="B146" t="str">
        <f t="shared" si="6"/>
        <v>B3439M</v>
      </c>
    </row>
    <row r="147" spans="1:2">
      <c r="A147" t="s">
        <v>2115</v>
      </c>
      <c r="B147" t="str">
        <f t="shared" si="6"/>
        <v>B3440</v>
      </c>
    </row>
    <row r="148" spans="1:2">
      <c r="A148" t="s">
        <v>2116</v>
      </c>
      <c r="B148" t="str">
        <f t="shared" si="6"/>
        <v>B3441</v>
      </c>
    </row>
    <row r="149" spans="1:2">
      <c r="A149" t="s">
        <v>2117</v>
      </c>
      <c r="B149" t="str">
        <f t="shared" si="6"/>
        <v>B3442</v>
      </c>
    </row>
    <row r="150" spans="1:2">
      <c r="A150" t="s">
        <v>2118</v>
      </c>
      <c r="B150" t="str">
        <f t="shared" si="6"/>
        <v>B3443</v>
      </c>
    </row>
    <row r="151" spans="1:2">
      <c r="A151" t="s">
        <v>2119</v>
      </c>
      <c r="B151" t="str">
        <f t="shared" si="6"/>
        <v>B3444</v>
      </c>
    </row>
    <row r="152" spans="1:2">
      <c r="A152" t="s">
        <v>2120</v>
      </c>
      <c r="B152" t="str">
        <f t="shared" si="6"/>
        <v>B3445M</v>
      </c>
    </row>
    <row r="153" spans="1:2">
      <c r="A153" t="s">
        <v>2121</v>
      </c>
      <c r="B153" t="str">
        <f t="shared" si="6"/>
        <v>B3447</v>
      </c>
    </row>
    <row r="154" spans="1:2">
      <c r="A154" t="s">
        <v>2122</v>
      </c>
      <c r="B154" t="str">
        <f t="shared" si="6"/>
        <v>B3447_ALT</v>
      </c>
    </row>
    <row r="155" spans="1:2">
      <c r="A155" t="s">
        <v>2123</v>
      </c>
      <c r="B155" t="str">
        <f t="shared" si="6"/>
        <v>B345</v>
      </c>
    </row>
    <row r="156" spans="1:2">
      <c r="A156" t="s">
        <v>2124</v>
      </c>
      <c r="B156" t="str">
        <f t="shared" si="6"/>
        <v>B3451</v>
      </c>
    </row>
    <row r="157" spans="1:2">
      <c r="A157" t="s">
        <v>2125</v>
      </c>
      <c r="B157" t="str">
        <f t="shared" si="6"/>
        <v>B3452</v>
      </c>
    </row>
    <row r="158" spans="1:2">
      <c r="A158" t="s">
        <v>2127</v>
      </c>
      <c r="B158" t="str">
        <f t="shared" si="6"/>
        <v>B3455C</v>
      </c>
    </row>
    <row r="159" spans="1:2">
      <c r="A159" t="s">
        <v>2129</v>
      </c>
      <c r="B159" t="str">
        <f t="shared" si="6"/>
        <v>B3458W</v>
      </c>
    </row>
    <row r="160" spans="1:2">
      <c r="A160" t="s">
        <v>2130</v>
      </c>
      <c r="B160" t="str">
        <f t="shared" si="6"/>
        <v>B3459W</v>
      </c>
    </row>
    <row r="161" spans="1:2">
      <c r="A161" t="s">
        <v>2131</v>
      </c>
      <c r="B161" t="str">
        <f t="shared" si="6"/>
        <v>B3461</v>
      </c>
    </row>
    <row r="162" spans="1:2">
      <c r="A162" t="s">
        <v>2132</v>
      </c>
      <c r="B162" t="str">
        <f t="shared" si="6"/>
        <v>B3462</v>
      </c>
    </row>
    <row r="163" spans="1:2">
      <c r="A163" t="s">
        <v>2133</v>
      </c>
      <c r="B163" t="str">
        <f t="shared" si="6"/>
        <v>B3464</v>
      </c>
    </row>
    <row r="164" spans="1:2">
      <c r="A164" t="s">
        <v>2135</v>
      </c>
      <c r="B164" t="str">
        <f t="shared" si="6"/>
        <v>B3467</v>
      </c>
    </row>
    <row r="165" spans="1:2">
      <c r="A165" t="s">
        <v>2137</v>
      </c>
      <c r="B165" t="str">
        <f t="shared" si="6"/>
        <v>B3470C</v>
      </c>
    </row>
    <row r="166" spans="1:2">
      <c r="A166" t="s">
        <v>2138</v>
      </c>
      <c r="B166" t="str">
        <f t="shared" si="6"/>
        <v>B3471</v>
      </c>
    </row>
    <row r="167" spans="1:2">
      <c r="A167" t="s">
        <v>2139</v>
      </c>
      <c r="B167" t="str">
        <f t="shared" si="6"/>
        <v>B3472R</v>
      </c>
    </row>
    <row r="168" spans="1:2">
      <c r="A168" t="s">
        <v>2140</v>
      </c>
      <c r="B168" t="str">
        <f t="shared" si="6"/>
        <v>B3489C_P3085C_E3666C</v>
      </c>
    </row>
    <row r="169" spans="1:2">
      <c r="A169" t="s">
        <v>2141</v>
      </c>
      <c r="B169" t="str">
        <f t="shared" si="6"/>
        <v>B409</v>
      </c>
    </row>
    <row r="170" spans="1:2">
      <c r="A170" t="s">
        <v>2142</v>
      </c>
      <c r="B170" t="str">
        <f t="shared" si="6"/>
        <v>B473</v>
      </c>
    </row>
    <row r="171" spans="1:2">
      <c r="A171" t="s">
        <v>2143</v>
      </c>
      <c r="B171" t="str">
        <f t="shared" si="6"/>
        <v>B482</v>
      </c>
    </row>
    <row r="172" spans="1:2">
      <c r="A172" t="s">
        <v>2144</v>
      </c>
      <c r="B172" t="str">
        <f t="shared" si="6"/>
        <v>B663</v>
      </c>
    </row>
    <row r="173" spans="1:2">
      <c r="A173" t="s">
        <v>2146</v>
      </c>
      <c r="B173" t="str">
        <f t="shared" si="6"/>
        <v>D250</v>
      </c>
    </row>
    <row r="174" spans="1:2">
      <c r="A174" t="s">
        <v>2147</v>
      </c>
      <c r="B174" t="str">
        <f t="shared" si="6"/>
        <v>D269W</v>
      </c>
    </row>
    <row r="175" spans="1:2">
      <c r="A175" t="s">
        <v>2148</v>
      </c>
      <c r="B175" t="str">
        <f t="shared" si="6"/>
        <v>D270W</v>
      </c>
    </row>
    <row r="176" spans="1:2">
      <c r="A176" t="s">
        <v>2149</v>
      </c>
      <c r="B176" t="str">
        <f t="shared" si="6"/>
        <v>D295W</v>
      </c>
    </row>
    <row r="177" spans="1:2">
      <c r="A177" t="s">
        <v>2150</v>
      </c>
      <c r="B177" t="str">
        <f t="shared" si="6"/>
        <v>D315</v>
      </c>
    </row>
    <row r="178" spans="1:2">
      <c r="A178" t="s">
        <v>2151</v>
      </c>
      <c r="B178" t="str">
        <f t="shared" si="6"/>
        <v>D324</v>
      </c>
    </row>
    <row r="179" spans="1:2">
      <c r="A179" t="s">
        <v>2152</v>
      </c>
      <c r="B179" t="str">
        <f t="shared" si="6"/>
        <v>D327_P3037R</v>
      </c>
    </row>
    <row r="180" spans="1:2">
      <c r="A180" t="s">
        <v>2153</v>
      </c>
      <c r="B180" t="str">
        <f t="shared" si="6"/>
        <v>D328B_P3040B_E3622</v>
      </c>
    </row>
    <row r="181" spans="1:2">
      <c r="A181" t="s">
        <v>2154</v>
      </c>
      <c r="B181" t="str">
        <f t="shared" si="6"/>
        <v>E2028C</v>
      </c>
    </row>
    <row r="182" spans="1:2">
      <c r="A182" t="s">
        <v>2155</v>
      </c>
      <c r="B182" t="str">
        <f t="shared" si="6"/>
        <v>E2053</v>
      </c>
    </row>
    <row r="183" spans="1:2">
      <c r="A183" t="s">
        <v>2156</v>
      </c>
      <c r="B183" t="str">
        <f t="shared" si="6"/>
        <v>E2094C</v>
      </c>
    </row>
    <row r="184" spans="1:2">
      <c r="A184" t="s">
        <v>2160</v>
      </c>
      <c r="B184" t="str">
        <f t="shared" si="6"/>
        <v>E2482W</v>
      </c>
    </row>
    <row r="185" spans="1:2">
      <c r="A185" t="s">
        <v>2161</v>
      </c>
      <c r="B185" t="str">
        <f t="shared" si="6"/>
        <v>E266C</v>
      </c>
    </row>
    <row r="186" spans="1:2">
      <c r="A186" t="s">
        <v>2162</v>
      </c>
      <c r="B186" t="str">
        <f t="shared" si="6"/>
        <v>E2745G_P2439G</v>
      </c>
    </row>
    <row r="187" spans="1:2">
      <c r="A187" t="s">
        <v>2163</v>
      </c>
      <c r="B187" t="str">
        <f t="shared" si="6"/>
        <v>E2827</v>
      </c>
    </row>
    <row r="188" spans="1:2">
      <c r="A188" t="s">
        <v>2164</v>
      </c>
      <c r="B188" t="str">
        <f t="shared" si="6"/>
        <v>E2832G</v>
      </c>
    </row>
    <row r="189" spans="1:2">
      <c r="A189" t="s">
        <v>2166</v>
      </c>
      <c r="B189" t="str">
        <f t="shared" si="6"/>
        <v>E3008</v>
      </c>
    </row>
    <row r="190" spans="1:2">
      <c r="A190" t="s">
        <v>2167</v>
      </c>
      <c r="B190" t="str">
        <f t="shared" si="6"/>
        <v>E3009</v>
      </c>
    </row>
    <row r="191" spans="1:2">
      <c r="A191" t="s">
        <v>2168</v>
      </c>
      <c r="B191" t="str">
        <f t="shared" si="6"/>
        <v>E3010C</v>
      </c>
    </row>
    <row r="192" spans="1:2">
      <c r="A192" t="s">
        <v>2169</v>
      </c>
      <c r="B192" t="str">
        <f t="shared" si="6"/>
        <v>E3018R</v>
      </c>
    </row>
    <row r="193" spans="1:2">
      <c r="A193" t="s">
        <v>2170</v>
      </c>
      <c r="B193" t="str">
        <f t="shared" si="6"/>
        <v>E3022</v>
      </c>
    </row>
    <row r="194" spans="1:2">
      <c r="A194" t="s">
        <v>2171</v>
      </c>
      <c r="B194" t="str">
        <f t="shared" ref="B194:B257" si="7">LEFT(A194,LEN(A194)-4)</f>
        <v>E3028B</v>
      </c>
    </row>
    <row r="195" spans="1:2">
      <c r="A195" t="s">
        <v>2173</v>
      </c>
      <c r="B195" t="str">
        <f t="shared" si="7"/>
        <v>E3042M</v>
      </c>
    </row>
    <row r="196" spans="1:2">
      <c r="A196" t="s">
        <v>2174</v>
      </c>
      <c r="B196" t="str">
        <f t="shared" si="7"/>
        <v>E3050</v>
      </c>
    </row>
    <row r="197" spans="1:2">
      <c r="A197" t="s">
        <v>2175</v>
      </c>
      <c r="B197" t="str">
        <f t="shared" si="7"/>
        <v>E3053B</v>
      </c>
    </row>
    <row r="198" spans="1:2">
      <c r="A198" t="s">
        <v>2176</v>
      </c>
      <c r="B198" t="str">
        <f t="shared" si="7"/>
        <v>E3057M</v>
      </c>
    </row>
    <row r="199" spans="1:2">
      <c r="A199" t="s">
        <v>2178</v>
      </c>
      <c r="B199" t="str">
        <f t="shared" si="7"/>
        <v>E3061C</v>
      </c>
    </row>
    <row r="200" spans="1:2">
      <c r="A200" t="s">
        <v>2181</v>
      </c>
      <c r="B200" t="str">
        <f t="shared" si="7"/>
        <v>E3221C</v>
      </c>
    </row>
    <row r="201" spans="1:2">
      <c r="A201" t="s">
        <v>2182</v>
      </c>
      <c r="B201" t="str">
        <f t="shared" si="7"/>
        <v>E3247_P2724_R2603</v>
      </c>
    </row>
    <row r="202" spans="1:2">
      <c r="A202" t="s">
        <v>2183</v>
      </c>
      <c r="B202" t="str">
        <f t="shared" si="7"/>
        <v>E3254_N2614</v>
      </c>
    </row>
    <row r="203" spans="1:2">
      <c r="A203" t="s">
        <v>2184</v>
      </c>
      <c r="B203" t="str">
        <f t="shared" si="7"/>
        <v>E3256</v>
      </c>
    </row>
    <row r="204" spans="1:2">
      <c r="A204" t="s">
        <v>2185</v>
      </c>
      <c r="B204" t="str">
        <f t="shared" si="7"/>
        <v>E3256_P2730</v>
      </c>
    </row>
    <row r="205" spans="1:2">
      <c r="A205" t="s">
        <v>2186</v>
      </c>
      <c r="B205" t="str">
        <f t="shared" si="7"/>
        <v>E3260_P2737</v>
      </c>
    </row>
    <row r="206" spans="1:2">
      <c r="A206" t="s">
        <v>2187</v>
      </c>
      <c r="B206" t="str">
        <f t="shared" si="7"/>
        <v>E3264T_P2740T</v>
      </c>
    </row>
    <row r="207" spans="1:2">
      <c r="A207" t="s">
        <v>2188</v>
      </c>
      <c r="B207" t="str">
        <f t="shared" si="7"/>
        <v>E3279_P2747</v>
      </c>
    </row>
    <row r="208" spans="1:2">
      <c r="A208" t="s">
        <v>2189</v>
      </c>
      <c r="B208" t="str">
        <f t="shared" si="7"/>
        <v>E3280</v>
      </c>
    </row>
    <row r="209" spans="1:2">
      <c r="A209" t="s">
        <v>2190</v>
      </c>
      <c r="B209" t="str">
        <f t="shared" si="7"/>
        <v>E3319C</v>
      </c>
    </row>
    <row r="210" spans="1:2">
      <c r="A210" t="s">
        <v>2193</v>
      </c>
      <c r="B210" t="str">
        <f t="shared" si="7"/>
        <v>E3322C</v>
      </c>
    </row>
    <row r="211" spans="1:2">
      <c r="A211" t="s">
        <v>2194</v>
      </c>
      <c r="B211" t="str">
        <f t="shared" si="7"/>
        <v>E3323C</v>
      </c>
    </row>
    <row r="212" spans="1:2">
      <c r="A212" t="s">
        <v>2195</v>
      </c>
      <c r="B212" t="str">
        <f t="shared" si="7"/>
        <v>E3324_P2798</v>
      </c>
    </row>
    <row r="213" spans="1:2">
      <c r="A213" t="s">
        <v>2196</v>
      </c>
      <c r="B213" t="str">
        <f t="shared" si="7"/>
        <v>E3325_N2708_B3176</v>
      </c>
    </row>
    <row r="214" spans="1:2">
      <c r="A214" t="s">
        <v>2197</v>
      </c>
      <c r="B214" t="str">
        <f t="shared" si="7"/>
        <v>E3330B</v>
      </c>
    </row>
    <row r="215" spans="1:2">
      <c r="A215" t="s">
        <v>2198</v>
      </c>
      <c r="B215" t="str">
        <f t="shared" si="7"/>
        <v>E3332</v>
      </c>
    </row>
    <row r="216" spans="1:2">
      <c r="A216" t="s">
        <v>2201</v>
      </c>
      <c r="B216" t="str">
        <f t="shared" si="7"/>
        <v>E3335C</v>
      </c>
    </row>
    <row r="217" spans="1:2">
      <c r="A217" t="s">
        <v>2203</v>
      </c>
      <c r="B217" t="str">
        <f t="shared" si="7"/>
        <v>E3340</v>
      </c>
    </row>
    <row r="218" spans="1:2">
      <c r="A218" t="s">
        <v>2205</v>
      </c>
      <c r="B218" t="str">
        <f t="shared" si="7"/>
        <v>E3343</v>
      </c>
    </row>
    <row r="219" spans="1:2">
      <c r="A219" t="s">
        <v>2206</v>
      </c>
      <c r="B219" t="str">
        <f t="shared" si="7"/>
        <v>E3347B</v>
      </c>
    </row>
    <row r="220" spans="1:2">
      <c r="A220" t="s">
        <v>2207</v>
      </c>
      <c r="B220" t="str">
        <f t="shared" si="7"/>
        <v>E3347C</v>
      </c>
    </row>
    <row r="221" spans="1:2">
      <c r="A221" t="s">
        <v>2208</v>
      </c>
      <c r="B221" t="str">
        <f t="shared" si="7"/>
        <v>E3347M</v>
      </c>
    </row>
    <row r="222" spans="1:2">
      <c r="A222" t="s">
        <v>2209</v>
      </c>
      <c r="B222" t="str">
        <f t="shared" si="7"/>
        <v>E3355R</v>
      </c>
    </row>
    <row r="223" spans="1:2">
      <c r="A223" t="s">
        <v>2210</v>
      </c>
      <c r="B223" t="str">
        <f t="shared" si="7"/>
        <v>E3373B</v>
      </c>
    </row>
    <row r="224" spans="1:2">
      <c r="A224" t="s">
        <v>2211</v>
      </c>
      <c r="B224" t="str">
        <f t="shared" si="7"/>
        <v>E3377</v>
      </c>
    </row>
    <row r="225" spans="1:2">
      <c r="A225" t="s">
        <v>2212</v>
      </c>
      <c r="B225" t="str">
        <f t="shared" si="7"/>
        <v>E3379B</v>
      </c>
    </row>
    <row r="226" spans="1:2">
      <c r="A226" t="s">
        <v>2213</v>
      </c>
      <c r="B226" t="str">
        <f t="shared" si="7"/>
        <v>E3379C</v>
      </c>
    </row>
    <row r="227" spans="1:2">
      <c r="A227" t="s">
        <v>2214</v>
      </c>
      <c r="B227" t="str">
        <f t="shared" si="7"/>
        <v>E3383C</v>
      </c>
    </row>
    <row r="228" spans="1:2">
      <c r="A228" t="s">
        <v>2215</v>
      </c>
      <c r="B228" t="str">
        <f t="shared" si="7"/>
        <v>E3384W</v>
      </c>
    </row>
    <row r="229" spans="1:2">
      <c r="A229" t="s">
        <v>2216</v>
      </c>
      <c r="B229" t="str">
        <f t="shared" si="7"/>
        <v>E3385W</v>
      </c>
    </row>
    <row r="230" spans="1:2">
      <c r="A230" t="s">
        <v>2217</v>
      </c>
      <c r="B230" t="str">
        <f t="shared" si="7"/>
        <v>E3508</v>
      </c>
    </row>
    <row r="231" spans="1:2">
      <c r="A231" t="s">
        <v>2218</v>
      </c>
      <c r="B231" t="str">
        <f t="shared" si="7"/>
        <v>E3509</v>
      </c>
    </row>
    <row r="232" spans="1:2">
      <c r="A232" t="s">
        <v>2219</v>
      </c>
      <c r="B232" t="str">
        <f t="shared" si="7"/>
        <v>E3510C</v>
      </c>
    </row>
    <row r="233" spans="1:2">
      <c r="A233" t="s">
        <v>2221</v>
      </c>
      <c r="B233" t="str">
        <f t="shared" si="7"/>
        <v>E3512C</v>
      </c>
    </row>
    <row r="234" spans="1:2">
      <c r="A234" t="s">
        <v>2222</v>
      </c>
      <c r="B234" t="str">
        <f t="shared" si="7"/>
        <v>E3514</v>
      </c>
    </row>
    <row r="235" spans="1:2">
      <c r="A235" t="s">
        <v>2223</v>
      </c>
      <c r="B235" t="str">
        <f t="shared" si="7"/>
        <v>E3515</v>
      </c>
    </row>
    <row r="236" spans="1:2">
      <c r="A236" t="s">
        <v>2224</v>
      </c>
      <c r="B236" t="str">
        <f t="shared" si="7"/>
        <v>E3518</v>
      </c>
    </row>
    <row r="237" spans="1:2">
      <c r="A237" t="s">
        <v>2225</v>
      </c>
      <c r="B237" t="str">
        <f t="shared" si="7"/>
        <v>E3520</v>
      </c>
    </row>
    <row r="238" spans="1:2">
      <c r="A238" t="s">
        <v>2226</v>
      </c>
      <c r="B238" t="str">
        <f t="shared" si="7"/>
        <v>E3521</v>
      </c>
    </row>
    <row r="239" spans="1:2">
      <c r="A239" t="s">
        <v>2227</v>
      </c>
      <c r="B239" t="str">
        <f t="shared" si="7"/>
        <v>E3522</v>
      </c>
    </row>
    <row r="240" spans="1:2">
      <c r="A240" t="s">
        <v>2228</v>
      </c>
      <c r="B240" t="str">
        <f t="shared" si="7"/>
        <v>E3523</v>
      </c>
    </row>
    <row r="241" spans="1:2">
      <c r="A241" t="s">
        <v>2229</v>
      </c>
      <c r="B241" t="str">
        <f t="shared" si="7"/>
        <v>E3524</v>
      </c>
    </row>
    <row r="242" spans="1:2">
      <c r="A242" t="s">
        <v>2231</v>
      </c>
      <c r="B242" t="str">
        <f t="shared" si="7"/>
        <v>E3529G</v>
      </c>
    </row>
    <row r="243" spans="1:2">
      <c r="A243" t="s">
        <v>2232</v>
      </c>
      <c r="B243" t="str">
        <f t="shared" si="7"/>
        <v>E3530</v>
      </c>
    </row>
    <row r="244" spans="1:2">
      <c r="A244" t="s">
        <v>2234</v>
      </c>
      <c r="B244" t="str">
        <f t="shared" si="7"/>
        <v>E3532C</v>
      </c>
    </row>
    <row r="245" spans="1:2">
      <c r="A245" t="s">
        <v>2236</v>
      </c>
      <c r="B245" t="str">
        <f t="shared" si="7"/>
        <v>E3537</v>
      </c>
    </row>
    <row r="246" spans="1:2">
      <c r="A246" t="s">
        <v>2237</v>
      </c>
      <c r="B246" t="str">
        <f t="shared" si="7"/>
        <v>E3538C</v>
      </c>
    </row>
    <row r="247" spans="1:2">
      <c r="A247" t="s">
        <v>2238</v>
      </c>
      <c r="B247" t="str">
        <f t="shared" si="7"/>
        <v>E3539</v>
      </c>
    </row>
    <row r="248" spans="1:2">
      <c r="A248" t="s">
        <v>2239</v>
      </c>
      <c r="B248" t="str">
        <f t="shared" si="7"/>
        <v>E3540</v>
      </c>
    </row>
    <row r="249" spans="1:2">
      <c r="A249" t="s">
        <v>2240</v>
      </c>
      <c r="B249" t="str">
        <f t="shared" si="7"/>
        <v>E3543M</v>
      </c>
    </row>
    <row r="250" spans="1:2">
      <c r="A250" t="s">
        <v>2241</v>
      </c>
      <c r="B250" t="str">
        <f t="shared" si="7"/>
        <v>E3544</v>
      </c>
    </row>
    <row r="251" spans="1:2">
      <c r="A251" t="s">
        <v>2242</v>
      </c>
      <c r="B251" t="str">
        <f t="shared" si="7"/>
        <v>E3546T</v>
      </c>
    </row>
    <row r="252" spans="1:2">
      <c r="A252" t="s">
        <v>2243</v>
      </c>
      <c r="B252" t="str">
        <f t="shared" si="7"/>
        <v>E3547T</v>
      </c>
    </row>
    <row r="253" spans="1:2">
      <c r="A253" t="s">
        <v>2244</v>
      </c>
      <c r="B253" t="str">
        <f t="shared" si="7"/>
        <v>E3601</v>
      </c>
    </row>
    <row r="254" spans="1:2">
      <c r="A254" t="s">
        <v>2245</v>
      </c>
      <c r="B254" t="str">
        <f t="shared" si="7"/>
        <v>E3602</v>
      </c>
    </row>
    <row r="255" spans="1:2">
      <c r="A255" t="s">
        <v>2247</v>
      </c>
      <c r="B255" t="str">
        <f t="shared" si="7"/>
        <v>E3609T_P3026T</v>
      </c>
    </row>
    <row r="256" spans="1:2">
      <c r="A256" t="s">
        <v>2248</v>
      </c>
      <c r="B256" t="str">
        <f t="shared" si="7"/>
        <v>E3612</v>
      </c>
    </row>
    <row r="257" spans="1:2">
      <c r="A257" t="s">
        <v>2249</v>
      </c>
      <c r="B257" t="str">
        <f t="shared" si="7"/>
        <v>E3612_P3028</v>
      </c>
    </row>
    <row r="258" spans="1:2">
      <c r="A258" t="s">
        <v>2251</v>
      </c>
      <c r="B258" t="str">
        <f t="shared" ref="B258:B321" si="8">LEFT(A258,LEN(A258)-4)</f>
        <v>E3617C_P3032C</v>
      </c>
    </row>
    <row r="259" spans="1:2">
      <c r="A259" t="s">
        <v>2252</v>
      </c>
      <c r="B259" t="str">
        <f t="shared" si="8"/>
        <v>E3618C_N2925C</v>
      </c>
    </row>
    <row r="260" spans="1:2">
      <c r="A260" t="s">
        <v>2253</v>
      </c>
      <c r="B260" t="str">
        <f t="shared" si="8"/>
        <v>E3619W</v>
      </c>
    </row>
    <row r="261" spans="1:2">
      <c r="A261" t="s">
        <v>2254</v>
      </c>
      <c r="B261" t="str">
        <f t="shared" si="8"/>
        <v>E3621</v>
      </c>
    </row>
    <row r="262" spans="1:2">
      <c r="A262" t="s">
        <v>2255</v>
      </c>
      <c r="B262" t="str">
        <f t="shared" si="8"/>
        <v>E3621_P3036</v>
      </c>
    </row>
    <row r="263" spans="1:2">
      <c r="A263" t="s">
        <v>2256</v>
      </c>
      <c r="B263" t="str">
        <f t="shared" si="8"/>
        <v>E3623</v>
      </c>
    </row>
    <row r="264" spans="1:2">
      <c r="A264" t="s">
        <v>2259</v>
      </c>
      <c r="B264" t="str">
        <f t="shared" si="8"/>
        <v>E3628_N2928</v>
      </c>
    </row>
    <row r="265" spans="1:2">
      <c r="A265" t="s">
        <v>2260</v>
      </c>
      <c r="B265" t="str">
        <f t="shared" si="8"/>
        <v>E3633C</v>
      </c>
    </row>
    <row r="266" spans="1:2">
      <c r="A266" t="s">
        <v>2262</v>
      </c>
      <c r="B266" t="str">
        <f t="shared" si="8"/>
        <v>E3638</v>
      </c>
    </row>
    <row r="267" spans="1:2">
      <c r="A267" t="s">
        <v>2263</v>
      </c>
      <c r="B267" t="str">
        <f t="shared" si="8"/>
        <v>E3643M</v>
      </c>
    </row>
    <row r="268" spans="1:2">
      <c r="A268" t="s">
        <v>2265</v>
      </c>
      <c r="B268" t="str">
        <f t="shared" si="8"/>
        <v>E3650</v>
      </c>
    </row>
    <row r="269" spans="1:2">
      <c r="A269" t="s">
        <v>2266</v>
      </c>
      <c r="B269" t="str">
        <f t="shared" si="8"/>
        <v>E3651C</v>
      </c>
    </row>
    <row r="270" spans="1:2">
      <c r="A270" t="s">
        <v>2267</v>
      </c>
      <c r="B270" t="str">
        <f t="shared" si="8"/>
        <v>E3652_E3659M</v>
      </c>
    </row>
    <row r="271" spans="1:2">
      <c r="A271" t="s">
        <v>2268</v>
      </c>
      <c r="B271" t="str">
        <f t="shared" si="8"/>
        <v>E3653C_P3078C_R2785C</v>
      </c>
    </row>
    <row r="272" spans="1:2">
      <c r="A272" t="s">
        <v>2269</v>
      </c>
      <c r="B272" t="str">
        <f t="shared" si="8"/>
        <v>E3654C</v>
      </c>
    </row>
    <row r="273" spans="1:2">
      <c r="A273" t="s">
        <v>2270</v>
      </c>
      <c r="B273" t="str">
        <f t="shared" si="8"/>
        <v>E3657</v>
      </c>
    </row>
    <row r="274" spans="1:2">
      <c r="A274" t="s">
        <v>2271</v>
      </c>
      <c r="B274" t="str">
        <f t="shared" si="8"/>
        <v>E3658R</v>
      </c>
    </row>
    <row r="275" spans="1:2">
      <c r="A275" t="s">
        <v>2272</v>
      </c>
      <c r="B275" t="str">
        <f t="shared" si="8"/>
        <v>E3661W</v>
      </c>
    </row>
    <row r="276" spans="1:2">
      <c r="A276" t="s">
        <v>2274</v>
      </c>
      <c r="B276" t="str">
        <f t="shared" si="8"/>
        <v>E3663W</v>
      </c>
    </row>
    <row r="277" spans="1:2">
      <c r="A277" t="s">
        <v>2275</v>
      </c>
      <c r="B277" t="str">
        <f t="shared" si="8"/>
        <v>E3664M</v>
      </c>
    </row>
    <row r="278" spans="1:2">
      <c r="A278" t="s">
        <v>2277</v>
      </c>
      <c r="B278" t="str">
        <f t="shared" si="8"/>
        <v>E3667T</v>
      </c>
    </row>
    <row r="279" spans="1:2">
      <c r="A279" t="s">
        <v>2278</v>
      </c>
      <c r="B279" t="str">
        <f t="shared" si="8"/>
        <v>E436Y</v>
      </c>
    </row>
    <row r="280" spans="1:2">
      <c r="A280" t="s">
        <v>2279</v>
      </c>
      <c r="B280" t="str">
        <f t="shared" si="8"/>
        <v>E612</v>
      </c>
    </row>
    <row r="281" spans="1:2">
      <c r="A281" t="s">
        <v>2280</v>
      </c>
      <c r="B281" t="str">
        <f t="shared" si="8"/>
        <v>E663W</v>
      </c>
    </row>
    <row r="282" spans="1:2">
      <c r="A282" t="s">
        <v>2283</v>
      </c>
      <c r="B282" t="str">
        <f t="shared" si="8"/>
        <v>ElementsSilver logo</v>
      </c>
    </row>
    <row r="283" spans="1:2">
      <c r="A283" t="s">
        <v>2284</v>
      </c>
      <c r="B283" t="str">
        <f t="shared" si="8"/>
        <v>N101</v>
      </c>
    </row>
    <row r="284" spans="1:2">
      <c r="A284" t="s">
        <v>2285</v>
      </c>
      <c r="B284" t="str">
        <f t="shared" si="8"/>
        <v>N108_B122</v>
      </c>
    </row>
    <row r="285" spans="1:2">
      <c r="A285" t="s">
        <v>2286</v>
      </c>
      <c r="B285" t="str">
        <f t="shared" si="8"/>
        <v>N116</v>
      </c>
    </row>
    <row r="286" spans="1:2">
      <c r="A286" t="s">
        <v>2287</v>
      </c>
      <c r="B286" t="str">
        <f t="shared" si="8"/>
        <v>N141</v>
      </c>
    </row>
    <row r="287" spans="1:2">
      <c r="A287" t="s">
        <v>2288</v>
      </c>
      <c r="B287" t="str">
        <f t="shared" si="8"/>
        <v>N142</v>
      </c>
    </row>
    <row r="288" spans="1:2">
      <c r="A288" t="s">
        <v>2289</v>
      </c>
      <c r="B288" t="str">
        <f t="shared" si="8"/>
        <v>N171</v>
      </c>
    </row>
    <row r="289" spans="1:2">
      <c r="A289" t="s">
        <v>2290</v>
      </c>
      <c r="B289" t="str">
        <f t="shared" si="8"/>
        <v>N185</v>
      </c>
    </row>
    <row r="290" spans="1:2">
      <c r="A290" t="s">
        <v>2291</v>
      </c>
      <c r="B290" t="str">
        <f t="shared" si="8"/>
        <v>N192</v>
      </c>
    </row>
    <row r="291" spans="1:2">
      <c r="A291" t="s">
        <v>2292</v>
      </c>
      <c r="B291" t="str">
        <f t="shared" si="8"/>
        <v>N193</v>
      </c>
    </row>
    <row r="292" spans="1:2">
      <c r="A292" t="s">
        <v>2293</v>
      </c>
      <c r="B292" t="str">
        <f t="shared" si="8"/>
        <v>N193_E3274C_B3067</v>
      </c>
    </row>
    <row r="293" spans="1:2">
      <c r="A293" t="s">
        <v>2294</v>
      </c>
      <c r="B293" t="str">
        <f t="shared" si="8"/>
        <v>N199</v>
      </c>
    </row>
    <row r="294" spans="1:2">
      <c r="A294" t="s">
        <v>2295</v>
      </c>
      <c r="B294" t="str">
        <f t="shared" si="8"/>
        <v>N200</v>
      </c>
    </row>
    <row r="295" spans="1:2">
      <c r="A295" t="s">
        <v>2296</v>
      </c>
      <c r="B295" t="str">
        <f t="shared" si="8"/>
        <v>N201</v>
      </c>
    </row>
    <row r="296" spans="1:2">
      <c r="A296" t="s">
        <v>2297</v>
      </c>
      <c r="B296" t="str">
        <f t="shared" si="8"/>
        <v>N204</v>
      </c>
    </row>
    <row r="297" spans="1:2">
      <c r="A297" t="s">
        <v>2298</v>
      </c>
      <c r="B297" t="str">
        <f t="shared" si="8"/>
        <v>N205</v>
      </c>
    </row>
    <row r="298" spans="1:2">
      <c r="A298" t="s">
        <v>2299</v>
      </c>
      <c r="B298" t="str">
        <f t="shared" si="8"/>
        <v>N206</v>
      </c>
    </row>
    <row r="299" spans="1:2">
      <c r="A299" t="s">
        <v>2300</v>
      </c>
      <c r="B299" t="str">
        <f t="shared" si="8"/>
        <v>N216</v>
      </c>
    </row>
    <row r="300" spans="1:2">
      <c r="A300" t="s">
        <v>2301</v>
      </c>
      <c r="B300" t="str">
        <f t="shared" si="8"/>
        <v>N217</v>
      </c>
    </row>
    <row r="301" spans="1:2">
      <c r="A301" t="s">
        <v>2302</v>
      </c>
      <c r="B301" t="str">
        <f t="shared" si="8"/>
        <v>N218</v>
      </c>
    </row>
    <row r="302" spans="1:2">
      <c r="A302" t="s">
        <v>2303</v>
      </c>
      <c r="B302" t="str">
        <f t="shared" si="8"/>
        <v>N218_E3324</v>
      </c>
    </row>
    <row r="303" spans="1:2">
      <c r="A303" t="s">
        <v>2304</v>
      </c>
      <c r="B303" t="str">
        <f t="shared" si="8"/>
        <v>N220</v>
      </c>
    </row>
    <row r="304" spans="1:2">
      <c r="A304" t="s">
        <v>2305</v>
      </c>
      <c r="B304" t="str">
        <f t="shared" si="8"/>
        <v>N221</v>
      </c>
    </row>
    <row r="305" spans="1:2">
      <c r="A305" t="s">
        <v>2306</v>
      </c>
      <c r="B305" t="str">
        <f t="shared" si="8"/>
        <v>N222</v>
      </c>
    </row>
    <row r="306" spans="1:2">
      <c r="A306" t="s">
        <v>2307</v>
      </c>
      <c r="B306" t="str">
        <f t="shared" si="8"/>
        <v>N223</v>
      </c>
    </row>
    <row r="307" spans="1:2">
      <c r="A307" t="s">
        <v>2308</v>
      </c>
      <c r="B307" t="str">
        <f t="shared" si="8"/>
        <v>N224</v>
      </c>
    </row>
    <row r="308" spans="1:2">
      <c r="A308" t="s">
        <v>2309</v>
      </c>
      <c r="B308" t="str">
        <f t="shared" si="8"/>
        <v>N225</v>
      </c>
    </row>
    <row r="309" spans="1:2">
      <c r="A309" t="s">
        <v>2310</v>
      </c>
      <c r="B309" t="str">
        <f t="shared" si="8"/>
        <v>N228</v>
      </c>
    </row>
    <row r="310" spans="1:2">
      <c r="A310" t="s">
        <v>2311</v>
      </c>
      <c r="B310" t="str">
        <f t="shared" si="8"/>
        <v>N231</v>
      </c>
    </row>
    <row r="311" spans="1:2">
      <c r="A311" t="s">
        <v>2312</v>
      </c>
      <c r="B311" t="str">
        <f t="shared" si="8"/>
        <v>N2318</v>
      </c>
    </row>
    <row r="312" spans="1:2">
      <c r="A312" t="s">
        <v>2313</v>
      </c>
      <c r="B312" t="str">
        <f t="shared" si="8"/>
        <v>N2323</v>
      </c>
    </row>
    <row r="313" spans="1:2">
      <c r="A313" t="s">
        <v>2314</v>
      </c>
      <c r="B313" t="str">
        <f t="shared" si="8"/>
        <v>N2325</v>
      </c>
    </row>
    <row r="314" spans="1:2">
      <c r="A314" t="s">
        <v>2315</v>
      </c>
      <c r="B314" t="str">
        <f t="shared" si="8"/>
        <v>N2326</v>
      </c>
    </row>
    <row r="315" spans="1:2">
      <c r="A315" t="s">
        <v>2316</v>
      </c>
      <c r="B315" t="str">
        <f t="shared" si="8"/>
        <v>N243</v>
      </c>
    </row>
    <row r="316" spans="1:2">
      <c r="A316" t="s">
        <v>2317</v>
      </c>
      <c r="B316" t="str">
        <f t="shared" si="8"/>
        <v>N244</v>
      </c>
    </row>
    <row r="317" spans="1:2">
      <c r="A317" t="s">
        <v>2318</v>
      </c>
      <c r="B317" t="str">
        <f t="shared" si="8"/>
        <v>N249</v>
      </c>
    </row>
    <row r="318" spans="1:2">
      <c r="A318" t="s">
        <v>2319</v>
      </c>
      <c r="B318" t="str">
        <f t="shared" si="8"/>
        <v>N2498</v>
      </c>
    </row>
    <row r="319" spans="1:2">
      <c r="A319" t="s">
        <v>2321</v>
      </c>
      <c r="B319" t="str">
        <f t="shared" si="8"/>
        <v>N2508</v>
      </c>
    </row>
    <row r="320" spans="1:2">
      <c r="A320" t="s">
        <v>2322</v>
      </c>
      <c r="B320" t="str">
        <f t="shared" si="8"/>
        <v>N2509</v>
      </c>
    </row>
    <row r="321" spans="1:2">
      <c r="A321" t="s">
        <v>2323</v>
      </c>
      <c r="B321" t="str">
        <f t="shared" si="8"/>
        <v>N2510</v>
      </c>
    </row>
    <row r="322" spans="1:2">
      <c r="A322" t="s">
        <v>2324</v>
      </c>
      <c r="B322" t="str">
        <f t="shared" ref="B322:B385" si="9">LEFT(A322,LEN(A322)-4)</f>
        <v>N2516W</v>
      </c>
    </row>
    <row r="323" spans="1:2">
      <c r="A323" t="s">
        <v>2325</v>
      </c>
      <c r="B323" t="str">
        <f t="shared" si="9"/>
        <v>N2517</v>
      </c>
    </row>
    <row r="324" spans="1:2">
      <c r="A324" t="s">
        <v>2326</v>
      </c>
      <c r="B324" t="str">
        <f t="shared" si="9"/>
        <v>N2519</v>
      </c>
    </row>
    <row r="325" spans="1:2">
      <c r="A325" t="s">
        <v>2327</v>
      </c>
      <c r="B325" t="str">
        <f t="shared" si="9"/>
        <v>N253</v>
      </c>
    </row>
    <row r="326" spans="1:2">
      <c r="A326" t="s">
        <v>2328</v>
      </c>
      <c r="B326" t="str">
        <f t="shared" si="9"/>
        <v>N2572</v>
      </c>
    </row>
    <row r="327" spans="1:2">
      <c r="A327" t="s">
        <v>2329</v>
      </c>
      <c r="B327" t="str">
        <f t="shared" si="9"/>
        <v>N2573</v>
      </c>
    </row>
    <row r="328" spans="1:2">
      <c r="A328" t="s">
        <v>2330</v>
      </c>
      <c r="B328" t="str">
        <f t="shared" si="9"/>
        <v>N258</v>
      </c>
    </row>
    <row r="329" spans="1:2">
      <c r="A329" t="s">
        <v>2331</v>
      </c>
      <c r="B329" t="str">
        <f t="shared" si="9"/>
        <v>N2629</v>
      </c>
    </row>
    <row r="330" spans="1:2">
      <c r="A330" t="s">
        <v>2332</v>
      </c>
      <c r="B330" t="str">
        <f t="shared" si="9"/>
        <v>N268</v>
      </c>
    </row>
    <row r="331" spans="1:2">
      <c r="A331" t="s">
        <v>2333</v>
      </c>
      <c r="B331" t="str">
        <f t="shared" si="9"/>
        <v>N269</v>
      </c>
    </row>
    <row r="332" spans="1:2">
      <c r="A332" t="s">
        <v>2334</v>
      </c>
      <c r="B332" t="str">
        <f t="shared" si="9"/>
        <v>N2702W</v>
      </c>
    </row>
    <row r="333" spans="1:2">
      <c r="A333" t="s">
        <v>2336</v>
      </c>
      <c r="B333" t="str">
        <f t="shared" si="9"/>
        <v>N2706_E3344_B3172</v>
      </c>
    </row>
    <row r="334" spans="1:2">
      <c r="A334" t="s">
        <v>2338</v>
      </c>
      <c r="B334" t="str">
        <f t="shared" si="9"/>
        <v>N27113_B3184</v>
      </c>
    </row>
    <row r="335" spans="1:2">
      <c r="A335" t="s">
        <v>2339</v>
      </c>
      <c r="B335" t="str">
        <f t="shared" si="9"/>
        <v>N2713_B3184</v>
      </c>
    </row>
    <row r="336" spans="1:2">
      <c r="A336" t="s">
        <v>2340</v>
      </c>
      <c r="B336" t="str">
        <f t="shared" si="9"/>
        <v>N2716W</v>
      </c>
    </row>
    <row r="337" spans="1:2">
      <c r="A337" t="s">
        <v>2341</v>
      </c>
      <c r="B337" t="str">
        <f t="shared" si="9"/>
        <v>N2721</v>
      </c>
    </row>
    <row r="338" spans="1:2">
      <c r="A338" t="s">
        <v>2342</v>
      </c>
      <c r="B338" t="str">
        <f t="shared" si="9"/>
        <v>N2722</v>
      </c>
    </row>
    <row r="339" spans="1:2">
      <c r="A339" t="s">
        <v>2343</v>
      </c>
      <c r="B339" t="str">
        <f t="shared" si="9"/>
        <v>N2723</v>
      </c>
    </row>
    <row r="340" spans="1:2">
      <c r="A340" t="s">
        <v>2344</v>
      </c>
      <c r="B340" t="str">
        <f t="shared" si="9"/>
        <v>N2808</v>
      </c>
    </row>
    <row r="341" spans="1:2">
      <c r="A341" t="s">
        <v>2345</v>
      </c>
      <c r="B341" t="str">
        <f t="shared" si="9"/>
        <v>N2809</v>
      </c>
    </row>
    <row r="342" spans="1:2">
      <c r="A342" t="s">
        <v>2346</v>
      </c>
      <c r="B342" t="str">
        <f t="shared" si="9"/>
        <v>N2810C</v>
      </c>
    </row>
    <row r="343" spans="1:2">
      <c r="A343" t="s">
        <v>2347</v>
      </c>
      <c r="B343" t="str">
        <f t="shared" si="9"/>
        <v>N2811</v>
      </c>
    </row>
    <row r="344" spans="1:2">
      <c r="A344" t="s">
        <v>2348</v>
      </c>
      <c r="B344" t="str">
        <f t="shared" si="9"/>
        <v>N2813</v>
      </c>
    </row>
    <row r="345" spans="1:2">
      <c r="A345" t="s">
        <v>2349</v>
      </c>
      <c r="B345" t="str">
        <f t="shared" si="9"/>
        <v>N2814</v>
      </c>
    </row>
    <row r="346" spans="1:2">
      <c r="A346" t="s">
        <v>2350</v>
      </c>
      <c r="B346" t="str">
        <f t="shared" si="9"/>
        <v>N2816</v>
      </c>
    </row>
    <row r="347" spans="1:2">
      <c r="A347" t="s">
        <v>2352</v>
      </c>
      <c r="B347" t="str">
        <f t="shared" si="9"/>
        <v>N2819G</v>
      </c>
    </row>
    <row r="348" spans="1:2">
      <c r="A348" t="s">
        <v>2353</v>
      </c>
      <c r="B348" t="str">
        <f t="shared" si="9"/>
        <v>N2820</v>
      </c>
    </row>
    <row r="349" spans="1:2">
      <c r="A349" t="s">
        <v>2354</v>
      </c>
      <c r="B349" t="str">
        <f t="shared" si="9"/>
        <v>N2821</v>
      </c>
    </row>
    <row r="350" spans="1:2">
      <c r="A350" t="s">
        <v>2356</v>
      </c>
      <c r="B350" t="str">
        <f t="shared" si="9"/>
        <v>N2823C</v>
      </c>
    </row>
    <row r="351" spans="1:2">
      <c r="A351" t="s">
        <v>2357</v>
      </c>
      <c r="B351" t="str">
        <f t="shared" si="9"/>
        <v>N2824C</v>
      </c>
    </row>
    <row r="352" spans="1:2">
      <c r="A352" t="s">
        <v>2358</v>
      </c>
      <c r="B352" t="str">
        <f t="shared" si="9"/>
        <v>N2825</v>
      </c>
    </row>
    <row r="353" spans="1:2">
      <c r="A353" t="s">
        <v>2359</v>
      </c>
      <c r="B353" t="str">
        <f t="shared" si="9"/>
        <v>N2826</v>
      </c>
    </row>
    <row r="354" spans="1:2">
      <c r="A354" t="s">
        <v>2360</v>
      </c>
      <c r="B354" t="str">
        <f t="shared" si="9"/>
        <v>N2828</v>
      </c>
    </row>
    <row r="355" spans="1:2">
      <c r="A355" t="s">
        <v>2361</v>
      </c>
      <c r="B355" t="str">
        <f t="shared" si="9"/>
        <v>N2829C</v>
      </c>
    </row>
    <row r="356" spans="1:2">
      <c r="A356" t="s">
        <v>2362</v>
      </c>
      <c r="B356" t="str">
        <f t="shared" si="9"/>
        <v>N2830T</v>
      </c>
    </row>
    <row r="357" spans="1:2">
      <c r="A357" t="s">
        <v>2363</v>
      </c>
      <c r="B357" t="str">
        <f t="shared" si="9"/>
        <v>N2832</v>
      </c>
    </row>
    <row r="358" spans="1:2">
      <c r="A358" t="s">
        <v>2364</v>
      </c>
      <c r="B358" t="str">
        <f t="shared" si="9"/>
        <v>N2913C_E3606C</v>
      </c>
    </row>
    <row r="359" spans="1:2">
      <c r="A359" t="s">
        <v>2365</v>
      </c>
      <c r="B359" t="str">
        <f t="shared" si="9"/>
        <v>N2914</v>
      </c>
    </row>
    <row r="360" spans="1:2">
      <c r="A360" t="s">
        <v>2366</v>
      </c>
      <c r="B360" t="str">
        <f t="shared" si="9"/>
        <v>N2914_N2915</v>
      </c>
    </row>
    <row r="361" spans="1:2">
      <c r="A361" t="s">
        <v>2367</v>
      </c>
      <c r="B361" t="str">
        <f t="shared" si="9"/>
        <v>N2916</v>
      </c>
    </row>
    <row r="362" spans="1:2">
      <c r="A362" t="s">
        <v>2369</v>
      </c>
      <c r="B362" t="str">
        <f t="shared" si="9"/>
        <v>N2919C</v>
      </c>
    </row>
    <row r="363" spans="1:2">
      <c r="A363" t="s">
        <v>2370</v>
      </c>
      <c r="B363" t="str">
        <f t="shared" si="9"/>
        <v>N2920</v>
      </c>
    </row>
    <row r="364" spans="1:2">
      <c r="A364" t="s">
        <v>2371</v>
      </c>
      <c r="B364" t="str">
        <f t="shared" si="9"/>
        <v>N2921_B3452</v>
      </c>
    </row>
    <row r="365" spans="1:2">
      <c r="A365" t="s">
        <v>2372</v>
      </c>
      <c r="B365" t="str">
        <f t="shared" si="9"/>
        <v>N2922</v>
      </c>
    </row>
    <row r="366" spans="1:2">
      <c r="A366" t="s">
        <v>2374</v>
      </c>
      <c r="B366" t="str">
        <f t="shared" si="9"/>
        <v>N2926_E3629</v>
      </c>
    </row>
    <row r="367" spans="1:2">
      <c r="A367" t="s">
        <v>2375</v>
      </c>
      <c r="B367" t="str">
        <f t="shared" si="9"/>
        <v>N2927</v>
      </c>
    </row>
    <row r="368" spans="1:2">
      <c r="A368" t="s">
        <v>2376</v>
      </c>
      <c r="B368" t="str">
        <f t="shared" si="9"/>
        <v>N2928</v>
      </c>
    </row>
    <row r="369" spans="1:2">
      <c r="A369" t="s">
        <v>2377</v>
      </c>
      <c r="B369" t="str">
        <f t="shared" si="9"/>
        <v>N2929</v>
      </c>
    </row>
    <row r="370" spans="1:2">
      <c r="A370" t="s">
        <v>2378</v>
      </c>
      <c r="B370" t="str">
        <f t="shared" si="9"/>
        <v>N2930C_E3632C</v>
      </c>
    </row>
    <row r="371" spans="1:2">
      <c r="A371" t="s">
        <v>2379</v>
      </c>
      <c r="B371" t="str">
        <f t="shared" si="9"/>
        <v>N2932_E3637</v>
      </c>
    </row>
    <row r="372" spans="1:2">
      <c r="A372" t="s">
        <v>2380</v>
      </c>
      <c r="B372" t="str">
        <f t="shared" si="9"/>
        <v>N2933W</v>
      </c>
    </row>
    <row r="373" spans="1:2">
      <c r="A373" t="s">
        <v>2381</v>
      </c>
      <c r="B373" t="str">
        <f t="shared" si="9"/>
        <v>N327</v>
      </c>
    </row>
    <row r="374" spans="1:2">
      <c r="A374" t="s">
        <v>2382</v>
      </c>
      <c r="B374" t="str">
        <f t="shared" si="9"/>
        <v>N346</v>
      </c>
    </row>
    <row r="375" spans="1:2">
      <c r="A375" t="s">
        <v>2383</v>
      </c>
      <c r="B375" t="str">
        <f t="shared" si="9"/>
        <v>N350</v>
      </c>
    </row>
    <row r="376" spans="1:2">
      <c r="A376" t="s">
        <v>2384</v>
      </c>
      <c r="B376" t="str">
        <f t="shared" si="9"/>
        <v>N377_B594</v>
      </c>
    </row>
    <row r="377" spans="1:2">
      <c r="A377" t="s">
        <v>2385</v>
      </c>
      <c r="B377" t="str">
        <f t="shared" si="9"/>
        <v>N383</v>
      </c>
    </row>
    <row r="378" spans="1:2">
      <c r="A378" t="s">
        <v>2386</v>
      </c>
      <c r="B378" t="str">
        <f t="shared" si="9"/>
        <v>N384</v>
      </c>
    </row>
    <row r="379" spans="1:2">
      <c r="A379" t="s">
        <v>2387</v>
      </c>
      <c r="B379" t="str">
        <f t="shared" si="9"/>
        <v>N385</v>
      </c>
    </row>
    <row r="380" spans="1:2">
      <c r="A380" t="s">
        <v>2388</v>
      </c>
      <c r="B380" t="str">
        <f t="shared" si="9"/>
        <v>N450</v>
      </c>
    </row>
    <row r="381" spans="1:2">
      <c r="A381" t="s">
        <v>2389</v>
      </c>
      <c r="B381" t="str">
        <f t="shared" si="9"/>
        <v>N458</v>
      </c>
    </row>
    <row r="382" spans="1:2">
      <c r="A382" t="s">
        <v>2390</v>
      </c>
      <c r="B382" t="str">
        <f t="shared" si="9"/>
        <v>N458_E3615T</v>
      </c>
    </row>
    <row r="383" spans="1:2">
      <c r="A383" t="s">
        <v>2391</v>
      </c>
      <c r="B383" t="str">
        <f t="shared" si="9"/>
        <v>N464</v>
      </c>
    </row>
    <row r="384" spans="1:2">
      <c r="A384" t="s">
        <v>2392</v>
      </c>
      <c r="B384" t="str">
        <f t="shared" si="9"/>
        <v>N500</v>
      </c>
    </row>
    <row r="385" spans="1:2">
      <c r="A385" t="s">
        <v>2393</v>
      </c>
      <c r="B385" t="str">
        <f t="shared" si="9"/>
        <v>N501</v>
      </c>
    </row>
    <row r="386" spans="1:2">
      <c r="A386" t="s">
        <v>2394</v>
      </c>
      <c r="B386" t="str">
        <f t="shared" ref="B386:B449" si="10">LEFT(A386,LEN(A386)-4)</f>
        <v>N502</v>
      </c>
    </row>
    <row r="387" spans="1:2">
      <c r="A387" t="s">
        <v>2395</v>
      </c>
      <c r="B387" t="str">
        <f t="shared" si="10"/>
        <v>N503</v>
      </c>
    </row>
    <row r="388" spans="1:2">
      <c r="A388" t="s">
        <v>2396</v>
      </c>
      <c r="B388" t="str">
        <f t="shared" si="10"/>
        <v>N601</v>
      </c>
    </row>
    <row r="389" spans="1:2">
      <c r="A389" t="s">
        <v>2397</v>
      </c>
      <c r="B389" t="str">
        <f t="shared" si="10"/>
        <v>N608</v>
      </c>
    </row>
    <row r="390" spans="1:2">
      <c r="A390" t="s">
        <v>2398</v>
      </c>
      <c r="B390" t="str">
        <f t="shared" si="10"/>
        <v>N611</v>
      </c>
    </row>
    <row r="391" spans="1:2">
      <c r="A391" t="s">
        <v>2399</v>
      </c>
      <c r="B391" t="str">
        <f t="shared" si="10"/>
        <v>N685</v>
      </c>
    </row>
    <row r="392" spans="1:2">
      <c r="A392" t="s">
        <v>2400</v>
      </c>
      <c r="B392" t="str">
        <f t="shared" si="10"/>
        <v>N722</v>
      </c>
    </row>
    <row r="393" spans="1:2">
      <c r="A393" t="s">
        <v>2401</v>
      </c>
      <c r="B393" t="str">
        <f t="shared" si="10"/>
        <v>N723</v>
      </c>
    </row>
    <row r="394" spans="1:2">
      <c r="A394" t="s">
        <v>2402</v>
      </c>
      <c r="B394" t="str">
        <f t="shared" si="10"/>
        <v>N723_E3647T_R2766L</v>
      </c>
    </row>
    <row r="395" spans="1:2">
      <c r="A395" t="s">
        <v>2403</v>
      </c>
      <c r="B395" t="str">
        <f t="shared" si="10"/>
        <v>N724</v>
      </c>
    </row>
    <row r="396" spans="1:2">
      <c r="A396" t="s">
        <v>2404</v>
      </c>
      <c r="B396" t="str">
        <f t="shared" si="10"/>
        <v>N726</v>
      </c>
    </row>
    <row r="397" spans="1:2">
      <c r="A397" t="s">
        <v>2405</v>
      </c>
      <c r="B397" t="str">
        <f t="shared" si="10"/>
        <v>N727</v>
      </c>
    </row>
    <row r="398" spans="1:2">
      <c r="A398" t="s">
        <v>2406</v>
      </c>
      <c r="B398" t="str">
        <f t="shared" si="10"/>
        <v>N728</v>
      </c>
    </row>
    <row r="399" spans="1:2">
      <c r="A399" t="s">
        <v>2407</v>
      </c>
      <c r="B399" t="str">
        <f t="shared" si="10"/>
        <v>N729</v>
      </c>
    </row>
    <row r="400" spans="1:2">
      <c r="A400" t="s">
        <v>2408</v>
      </c>
      <c r="B400" t="str">
        <f t="shared" si="10"/>
        <v>N862</v>
      </c>
    </row>
    <row r="401" spans="1:2">
      <c r="A401" t="s">
        <v>2409</v>
      </c>
      <c r="B401" t="str">
        <f t="shared" si="10"/>
        <v>N864H</v>
      </c>
    </row>
    <row r="402" spans="1:2">
      <c r="A402" t="s">
        <v>2410</v>
      </c>
      <c r="B402" t="str">
        <f t="shared" si="10"/>
        <v>N934C</v>
      </c>
    </row>
    <row r="403" spans="1:2">
      <c r="A403" t="s">
        <v>2411</v>
      </c>
      <c r="B403" t="str">
        <f t="shared" si="10"/>
        <v>N940C</v>
      </c>
    </row>
    <row r="404" spans="1:2">
      <c r="A404" t="s">
        <v>2412</v>
      </c>
      <c r="B404" t="str">
        <f t="shared" si="10"/>
        <v>Organza pouches</v>
      </c>
    </row>
    <row r="405" spans="1:2">
      <c r="A405" t="s">
        <v>2413</v>
      </c>
      <c r="B405" t="str">
        <f t="shared" si="10"/>
        <v>P2083H</v>
      </c>
    </row>
    <row r="406" spans="1:2">
      <c r="A406" t="s">
        <v>2416</v>
      </c>
      <c r="B406" t="str">
        <f t="shared" si="10"/>
        <v>P2288W</v>
      </c>
    </row>
    <row r="407" spans="1:2">
      <c r="A407" t="s">
        <v>2417</v>
      </c>
      <c r="B407" t="str">
        <f t="shared" si="10"/>
        <v>P2429M</v>
      </c>
    </row>
    <row r="408" spans="1:2">
      <c r="A408" t="s">
        <v>2418</v>
      </c>
      <c r="B408" t="str">
        <f t="shared" si="10"/>
        <v>P2473G</v>
      </c>
    </row>
    <row r="409" spans="1:2">
      <c r="A409" t="s">
        <v>2419</v>
      </c>
      <c r="B409" t="str">
        <f t="shared" si="10"/>
        <v>P2578C</v>
      </c>
    </row>
    <row r="410" spans="1:2">
      <c r="A410" t="s">
        <v>2420</v>
      </c>
      <c r="B410" t="str">
        <f t="shared" si="10"/>
        <v>P2580B</v>
      </c>
    </row>
    <row r="411" spans="1:2">
      <c r="A411" t="s">
        <v>2421</v>
      </c>
      <c r="B411" t="str">
        <f t="shared" si="10"/>
        <v>P2589</v>
      </c>
    </row>
    <row r="412" spans="1:2">
      <c r="A412" t="s">
        <v>2422</v>
      </c>
      <c r="B412" t="str">
        <f t="shared" si="10"/>
        <v>P2591B</v>
      </c>
    </row>
    <row r="413" spans="1:2">
      <c r="A413" t="s">
        <v>2423</v>
      </c>
      <c r="B413" t="str">
        <f t="shared" si="10"/>
        <v>P2592</v>
      </c>
    </row>
    <row r="414" spans="1:2">
      <c r="A414" t="s">
        <v>2424</v>
      </c>
      <c r="B414" t="str">
        <f t="shared" si="10"/>
        <v>P2593</v>
      </c>
    </row>
    <row r="415" spans="1:2">
      <c r="A415" t="s">
        <v>2425</v>
      </c>
      <c r="B415" t="str">
        <f t="shared" si="10"/>
        <v>P2596</v>
      </c>
    </row>
    <row r="416" spans="1:2">
      <c r="A416" t="s">
        <v>2428</v>
      </c>
      <c r="B416" t="str">
        <f t="shared" si="10"/>
        <v>P2600M_E3033M</v>
      </c>
    </row>
    <row r="417" spans="1:2">
      <c r="A417" t="s">
        <v>2429</v>
      </c>
      <c r="B417" t="str">
        <f t="shared" si="10"/>
        <v>P2602</v>
      </c>
    </row>
    <row r="418" spans="1:2">
      <c r="A418" t="s">
        <v>2430</v>
      </c>
      <c r="B418" t="str">
        <f t="shared" si="10"/>
        <v>P2615</v>
      </c>
    </row>
    <row r="419" spans="1:2">
      <c r="A419" t="s">
        <v>2431</v>
      </c>
      <c r="B419" t="str">
        <f t="shared" si="10"/>
        <v>P2616</v>
      </c>
    </row>
    <row r="420" spans="1:2">
      <c r="A420" t="s">
        <v>2432</v>
      </c>
      <c r="B420" t="str">
        <f t="shared" si="10"/>
        <v>P2617</v>
      </c>
    </row>
    <row r="421" spans="1:2">
      <c r="A421" t="s">
        <v>2433</v>
      </c>
      <c r="B421" t="str">
        <f t="shared" si="10"/>
        <v>P2618B</v>
      </c>
    </row>
    <row r="422" spans="1:2">
      <c r="A422" t="s">
        <v>2435</v>
      </c>
      <c r="B422" t="str">
        <f t="shared" si="10"/>
        <v>P2621M</v>
      </c>
    </row>
    <row r="423" spans="1:2">
      <c r="A423" t="s">
        <v>2437</v>
      </c>
      <c r="B423" t="str">
        <f t="shared" si="10"/>
        <v>P2627C</v>
      </c>
    </row>
    <row r="424" spans="1:2">
      <c r="A424" t="s">
        <v>2438</v>
      </c>
      <c r="B424" t="str">
        <f t="shared" si="10"/>
        <v>P2628R</v>
      </c>
    </row>
    <row r="425" spans="1:2">
      <c r="A425" t="s">
        <v>2439</v>
      </c>
      <c r="B425" t="str">
        <f t="shared" si="10"/>
        <v>P2648M_E3372M</v>
      </c>
    </row>
    <row r="426" spans="1:2">
      <c r="A426" t="s">
        <v>2440</v>
      </c>
      <c r="B426" t="str">
        <f t="shared" si="10"/>
        <v>P2723</v>
      </c>
    </row>
    <row r="427" spans="1:2">
      <c r="A427" t="s">
        <v>2441</v>
      </c>
      <c r="B427" t="str">
        <f t="shared" si="10"/>
        <v>P2727C</v>
      </c>
    </row>
    <row r="428" spans="1:2">
      <c r="A428" t="s">
        <v>2443</v>
      </c>
      <c r="B428" t="str">
        <f t="shared" si="10"/>
        <v>P2733_ear</v>
      </c>
    </row>
    <row r="429" spans="1:2">
      <c r="A429" t="s">
        <v>2444</v>
      </c>
      <c r="B429" t="str">
        <f t="shared" si="10"/>
        <v>P2733_Pen</v>
      </c>
    </row>
    <row r="430" spans="1:2">
      <c r="A430" t="s">
        <v>2445</v>
      </c>
      <c r="B430" t="str">
        <f t="shared" si="10"/>
        <v>P2736_E3262</v>
      </c>
    </row>
    <row r="431" spans="1:2">
      <c r="A431" t="s">
        <v>2447</v>
      </c>
      <c r="B431" t="str">
        <f t="shared" si="10"/>
        <v>P2739C</v>
      </c>
    </row>
    <row r="432" spans="1:2">
      <c r="A432" t="s">
        <v>2448</v>
      </c>
      <c r="B432" t="str">
        <f t="shared" si="10"/>
        <v>P2750</v>
      </c>
    </row>
    <row r="433" spans="1:2">
      <c r="A433" t="s">
        <v>2449</v>
      </c>
      <c r="B433" t="str">
        <f t="shared" si="10"/>
        <v>P2752</v>
      </c>
    </row>
    <row r="434" spans="1:2">
      <c r="A434" t="s">
        <v>2450</v>
      </c>
      <c r="B434" t="str">
        <f t="shared" si="10"/>
        <v>P2789_E3316</v>
      </c>
    </row>
    <row r="435" spans="1:2">
      <c r="A435" t="s">
        <v>2451</v>
      </c>
      <c r="B435" t="str">
        <f t="shared" si="10"/>
        <v>P2790_E3317</v>
      </c>
    </row>
    <row r="436" spans="1:2">
      <c r="A436" t="s">
        <v>2452</v>
      </c>
      <c r="B436" t="str">
        <f t="shared" si="10"/>
        <v>P2792C</v>
      </c>
    </row>
    <row r="437" spans="1:2">
      <c r="A437" t="s">
        <v>2455</v>
      </c>
      <c r="B437" t="str">
        <f t="shared" si="10"/>
        <v>P2795C</v>
      </c>
    </row>
    <row r="438" spans="1:2">
      <c r="A438" t="s">
        <v>2456</v>
      </c>
      <c r="B438" t="str">
        <f t="shared" si="10"/>
        <v>P2797</v>
      </c>
    </row>
    <row r="439" spans="1:2">
      <c r="A439" t="s">
        <v>2457</v>
      </c>
      <c r="B439" t="str">
        <f t="shared" si="10"/>
        <v>P2798_E3324</v>
      </c>
    </row>
    <row r="440" spans="1:2">
      <c r="A440" t="s">
        <v>2458</v>
      </c>
      <c r="B440" t="str">
        <f t="shared" si="10"/>
        <v>P2800</v>
      </c>
    </row>
    <row r="441" spans="1:2">
      <c r="A441" t="s">
        <v>2459</v>
      </c>
      <c r="B441" t="str">
        <f t="shared" si="10"/>
        <v>P2802B</v>
      </c>
    </row>
    <row r="442" spans="1:2">
      <c r="A442" t="s">
        <v>2460</v>
      </c>
      <c r="B442" t="str">
        <f t="shared" si="10"/>
        <v>P2803B_E3331B</v>
      </c>
    </row>
    <row r="443" spans="1:2">
      <c r="A443" t="s">
        <v>2461</v>
      </c>
      <c r="B443" t="str">
        <f t="shared" si="10"/>
        <v>P2805</v>
      </c>
    </row>
    <row r="444" spans="1:2">
      <c r="A444" t="s">
        <v>2465</v>
      </c>
      <c r="B444" t="str">
        <f t="shared" si="10"/>
        <v>P2811</v>
      </c>
    </row>
    <row r="445" spans="1:2">
      <c r="A445" t="s">
        <v>2466</v>
      </c>
      <c r="B445" t="str">
        <f t="shared" si="10"/>
        <v>P2813C</v>
      </c>
    </row>
    <row r="446" spans="1:2">
      <c r="A446" t="s">
        <v>2467</v>
      </c>
      <c r="B446" t="str">
        <f t="shared" si="10"/>
        <v>P2814_E3336</v>
      </c>
    </row>
    <row r="447" spans="1:2">
      <c r="A447" t="s">
        <v>2468</v>
      </c>
      <c r="B447" t="str">
        <f t="shared" si="10"/>
        <v>P2815</v>
      </c>
    </row>
    <row r="448" spans="1:2">
      <c r="A448" t="s">
        <v>2469</v>
      </c>
      <c r="B448" t="str">
        <f t="shared" si="10"/>
        <v>P2816_E3339</v>
      </c>
    </row>
    <row r="449" spans="1:2">
      <c r="A449" t="s">
        <v>2470</v>
      </c>
      <c r="B449" t="str">
        <f t="shared" si="10"/>
        <v>P2818B</v>
      </c>
    </row>
    <row r="450" spans="1:2">
      <c r="A450" t="s">
        <v>2471</v>
      </c>
      <c r="B450" t="str">
        <f t="shared" ref="B450:B513" si="11">LEFT(A450,LEN(A450)-4)</f>
        <v>P2818C</v>
      </c>
    </row>
    <row r="451" spans="1:2">
      <c r="A451" t="s">
        <v>2472</v>
      </c>
      <c r="B451" t="str">
        <f t="shared" si="11"/>
        <v>P2818M</v>
      </c>
    </row>
    <row r="452" spans="1:2">
      <c r="A452" t="s">
        <v>2473</v>
      </c>
      <c r="B452" t="str">
        <f t="shared" si="11"/>
        <v>P2819c</v>
      </c>
    </row>
    <row r="453" spans="1:2">
      <c r="A453" t="s">
        <v>2474</v>
      </c>
      <c r="B453" t="str">
        <f t="shared" si="11"/>
        <v>P2823</v>
      </c>
    </row>
    <row r="454" spans="1:2">
      <c r="A454" t="s">
        <v>2475</v>
      </c>
      <c r="B454" t="str">
        <f t="shared" si="11"/>
        <v>P2827M_E3355M_R2641M_B3189M</v>
      </c>
    </row>
    <row r="455" spans="1:2">
      <c r="A455" t="s">
        <v>2476</v>
      </c>
      <c r="B455" t="str">
        <f t="shared" si="11"/>
        <v>P2827R</v>
      </c>
    </row>
    <row r="456" spans="1:2">
      <c r="A456" t="s">
        <v>2477</v>
      </c>
      <c r="B456" t="str">
        <f t="shared" si="11"/>
        <v>P2828T</v>
      </c>
    </row>
    <row r="457" spans="1:2">
      <c r="A457" t="s">
        <v>2478</v>
      </c>
      <c r="B457" t="str">
        <f t="shared" si="11"/>
        <v>P2845C</v>
      </c>
    </row>
    <row r="458" spans="1:2">
      <c r="A458" t="s">
        <v>2479</v>
      </c>
      <c r="B458" t="str">
        <f t="shared" si="11"/>
        <v>P2846M_E3372M</v>
      </c>
    </row>
    <row r="459" spans="1:2">
      <c r="A459" t="s">
        <v>2480</v>
      </c>
      <c r="B459" t="str">
        <f t="shared" si="11"/>
        <v>P2847B</v>
      </c>
    </row>
    <row r="460" spans="1:2">
      <c r="A460" t="s">
        <v>2481</v>
      </c>
      <c r="B460" t="str">
        <f t="shared" si="11"/>
        <v>P2850C</v>
      </c>
    </row>
    <row r="461" spans="1:2">
      <c r="A461" t="s">
        <v>2482</v>
      </c>
      <c r="B461" t="str">
        <f t="shared" si="11"/>
        <v>P2852</v>
      </c>
    </row>
    <row r="462" spans="1:2">
      <c r="A462" t="s">
        <v>2483</v>
      </c>
      <c r="B462" t="str">
        <f t="shared" si="11"/>
        <v>P2853T_E3381T</v>
      </c>
    </row>
    <row r="463" spans="1:2">
      <c r="A463" t="s">
        <v>2484</v>
      </c>
      <c r="B463" t="str">
        <f t="shared" si="11"/>
        <v>P2854C</v>
      </c>
    </row>
    <row r="464" spans="1:2">
      <c r="A464" t="s">
        <v>2485</v>
      </c>
      <c r="B464" t="str">
        <f t="shared" si="11"/>
        <v>P2855W</v>
      </c>
    </row>
    <row r="465" spans="1:2">
      <c r="A465" t="s">
        <v>2486</v>
      </c>
      <c r="B465" t="str">
        <f t="shared" si="11"/>
        <v>P2856W</v>
      </c>
    </row>
    <row r="466" spans="1:2">
      <c r="A466" t="s">
        <v>2487</v>
      </c>
      <c r="B466" t="str">
        <f t="shared" si="11"/>
        <v>P2972</v>
      </c>
    </row>
    <row r="467" spans="1:2">
      <c r="A467" t="s">
        <v>2488</v>
      </c>
      <c r="B467" t="str">
        <f t="shared" si="11"/>
        <v>P2973</v>
      </c>
    </row>
    <row r="468" spans="1:2">
      <c r="A468" t="s">
        <v>2489</v>
      </c>
      <c r="B468" t="str">
        <f t="shared" si="11"/>
        <v>P2974C</v>
      </c>
    </row>
    <row r="469" spans="1:2">
      <c r="A469" t="s">
        <v>2491</v>
      </c>
      <c r="B469" t="str">
        <f t="shared" si="11"/>
        <v>P2981</v>
      </c>
    </row>
    <row r="470" spans="1:2">
      <c r="A470" t="s">
        <v>2492</v>
      </c>
      <c r="B470" t="str">
        <f t="shared" si="11"/>
        <v>P2983</v>
      </c>
    </row>
    <row r="471" spans="1:2">
      <c r="A471" t="s">
        <v>2493</v>
      </c>
      <c r="B471" t="str">
        <f t="shared" si="11"/>
        <v>P2984</v>
      </c>
    </row>
    <row r="472" spans="1:2">
      <c r="A472" t="s">
        <v>2494</v>
      </c>
      <c r="B472" t="str">
        <f t="shared" si="11"/>
        <v>P2986</v>
      </c>
    </row>
    <row r="473" spans="1:2">
      <c r="A473" t="s">
        <v>2495</v>
      </c>
      <c r="B473" t="str">
        <f t="shared" si="11"/>
        <v>P2987</v>
      </c>
    </row>
    <row r="474" spans="1:2">
      <c r="A474" t="s">
        <v>2496</v>
      </c>
      <c r="B474" t="str">
        <f t="shared" si="11"/>
        <v>P2991</v>
      </c>
    </row>
    <row r="475" spans="1:2">
      <c r="A475" t="s">
        <v>2498</v>
      </c>
      <c r="B475" t="str">
        <f t="shared" si="11"/>
        <v>P2993</v>
      </c>
    </row>
    <row r="476" spans="1:2">
      <c r="A476" t="s">
        <v>2499</v>
      </c>
      <c r="B476" t="str">
        <f t="shared" si="11"/>
        <v>P2995</v>
      </c>
    </row>
    <row r="477" spans="1:2">
      <c r="A477" t="s">
        <v>2500</v>
      </c>
      <c r="B477" t="str">
        <f t="shared" si="11"/>
        <v>P2996</v>
      </c>
    </row>
    <row r="478" spans="1:2">
      <c r="A478" t="s">
        <v>2501</v>
      </c>
      <c r="B478" t="str">
        <f t="shared" si="11"/>
        <v>P2997M</v>
      </c>
    </row>
    <row r="479" spans="1:2">
      <c r="A479" t="s">
        <v>2502</v>
      </c>
      <c r="B479" t="str">
        <f t="shared" si="11"/>
        <v>P2999T</v>
      </c>
    </row>
    <row r="480" spans="1:2">
      <c r="A480" t="s">
        <v>2503</v>
      </c>
      <c r="B480" t="str">
        <f t="shared" si="11"/>
        <v>P3001C</v>
      </c>
    </row>
    <row r="481" spans="1:2">
      <c r="A481" t="s">
        <v>2504</v>
      </c>
      <c r="B481" t="str">
        <f t="shared" si="11"/>
        <v>P3017</v>
      </c>
    </row>
    <row r="482" spans="1:2">
      <c r="A482" t="s">
        <v>2505</v>
      </c>
      <c r="B482" t="str">
        <f t="shared" si="11"/>
        <v>P3018</v>
      </c>
    </row>
    <row r="483" spans="1:2">
      <c r="A483" t="s">
        <v>2506</v>
      </c>
      <c r="B483" t="str">
        <f t="shared" si="11"/>
        <v>P3019</v>
      </c>
    </row>
    <row r="484" spans="1:2">
      <c r="A484" t="s">
        <v>2507</v>
      </c>
      <c r="B484" t="str">
        <f t="shared" si="11"/>
        <v>P3020_E3603</v>
      </c>
    </row>
    <row r="485" spans="1:2">
      <c r="A485" t="s">
        <v>2508</v>
      </c>
      <c r="B485" t="str">
        <f t="shared" si="11"/>
        <v>P3021_E3604_R2786_B3431</v>
      </c>
    </row>
    <row r="486" spans="1:2">
      <c r="A486" t="s">
        <v>2509</v>
      </c>
      <c r="B486" t="str">
        <f t="shared" si="11"/>
        <v>P3022C_E3605C</v>
      </c>
    </row>
    <row r="487" spans="1:2">
      <c r="A487" t="s">
        <v>2510</v>
      </c>
      <c r="B487" t="str">
        <f t="shared" si="11"/>
        <v>P3023C_E3607C</v>
      </c>
    </row>
    <row r="488" spans="1:2">
      <c r="A488" t="s">
        <v>2511</v>
      </c>
      <c r="B488" t="str">
        <f t="shared" si="11"/>
        <v>P3024C</v>
      </c>
    </row>
    <row r="489" spans="1:2">
      <c r="A489" t="s">
        <v>2512</v>
      </c>
      <c r="B489" t="str">
        <f t="shared" si="11"/>
        <v>P3025_E3610_R2746</v>
      </c>
    </row>
    <row r="490" spans="1:2">
      <c r="A490" t="s">
        <v>2513</v>
      </c>
      <c r="B490" t="str">
        <f t="shared" si="11"/>
        <v>P3027_E3611</v>
      </c>
    </row>
    <row r="491" spans="1:2">
      <c r="A491" t="s">
        <v>2514</v>
      </c>
      <c r="B491" t="str">
        <f t="shared" si="11"/>
        <v>P3028_N2573</v>
      </c>
    </row>
    <row r="492" spans="1:2">
      <c r="A492" t="s">
        <v>2516</v>
      </c>
      <c r="B492" t="str">
        <f t="shared" si="11"/>
        <v>P3030T_E3615T</v>
      </c>
    </row>
    <row r="493" spans="1:2">
      <c r="A493" t="s">
        <v>2518</v>
      </c>
      <c r="B493" t="str">
        <f t="shared" si="11"/>
        <v>P3034W</v>
      </c>
    </row>
    <row r="494" spans="1:2">
      <c r="A494" t="s">
        <v>2519</v>
      </c>
      <c r="B494" t="str">
        <f t="shared" si="11"/>
        <v>P3035_E3620_B3460_D325_D326</v>
      </c>
    </row>
    <row r="495" spans="1:2">
      <c r="A495" t="s">
        <v>2520</v>
      </c>
      <c r="B495" t="str">
        <f t="shared" si="11"/>
        <v>P3036_N205</v>
      </c>
    </row>
    <row r="496" spans="1:2">
      <c r="A496" t="s">
        <v>2521</v>
      </c>
      <c r="B496" t="str">
        <f t="shared" si="11"/>
        <v>P3037R</v>
      </c>
    </row>
    <row r="497" spans="1:2">
      <c r="A497" t="s">
        <v>2522</v>
      </c>
      <c r="B497" t="str">
        <f t="shared" si="11"/>
        <v>P3038_P3042</v>
      </c>
    </row>
    <row r="498" spans="1:2">
      <c r="A498" t="s">
        <v>2523</v>
      </c>
      <c r="B498" t="str">
        <f t="shared" si="11"/>
        <v>P3041_D329_P3039</v>
      </c>
    </row>
    <row r="499" spans="1:2">
      <c r="A499" t="s">
        <v>2524</v>
      </c>
      <c r="B499" t="str">
        <f t="shared" si="11"/>
        <v>P3043_E3623</v>
      </c>
    </row>
    <row r="500" spans="1:2">
      <c r="A500" t="s">
        <v>2525</v>
      </c>
      <c r="B500" t="str">
        <f t="shared" si="11"/>
        <v>P3043_N458</v>
      </c>
    </row>
    <row r="501" spans="1:2">
      <c r="A501" t="s">
        <v>2526</v>
      </c>
      <c r="B501" t="str">
        <f t="shared" si="11"/>
        <v>P3044</v>
      </c>
    </row>
    <row r="502" spans="1:2">
      <c r="A502" t="s">
        <v>2528</v>
      </c>
      <c r="B502" t="str">
        <f t="shared" si="11"/>
        <v>P3046C_E3626C_B3463C</v>
      </c>
    </row>
    <row r="503" spans="1:2">
      <c r="A503" t="s">
        <v>2529</v>
      </c>
      <c r="B503" t="str">
        <f t="shared" si="11"/>
        <v>P3048M_E3625M</v>
      </c>
    </row>
    <row r="504" spans="1:2">
      <c r="A504" t="s">
        <v>2530</v>
      </c>
      <c r="B504" t="str">
        <f t="shared" si="11"/>
        <v>P3049M_E3630M</v>
      </c>
    </row>
    <row r="505" spans="1:2">
      <c r="A505" t="s">
        <v>2531</v>
      </c>
      <c r="B505" t="str">
        <f t="shared" si="11"/>
        <v>P3050C</v>
      </c>
    </row>
    <row r="506" spans="1:2">
      <c r="A506" t="s">
        <v>2532</v>
      </c>
      <c r="B506" t="str">
        <f t="shared" si="11"/>
        <v>P3051L_E3631L</v>
      </c>
    </row>
    <row r="507" spans="1:2">
      <c r="A507" t="s">
        <v>2533</v>
      </c>
      <c r="B507" t="str">
        <f t="shared" si="11"/>
        <v>P3052B_E3631B</v>
      </c>
    </row>
    <row r="508" spans="1:2">
      <c r="A508" t="s">
        <v>2534</v>
      </c>
      <c r="B508" t="str">
        <f t="shared" si="11"/>
        <v>P3054_B3465</v>
      </c>
    </row>
    <row r="509" spans="1:2">
      <c r="A509" t="s">
        <v>2535</v>
      </c>
      <c r="B509" t="str">
        <f t="shared" si="11"/>
        <v>P3055_E3634</v>
      </c>
    </row>
    <row r="510" spans="1:2">
      <c r="A510" t="s">
        <v>2536</v>
      </c>
      <c r="B510" t="str">
        <f t="shared" si="11"/>
        <v>P3056</v>
      </c>
    </row>
    <row r="511" spans="1:2">
      <c r="A511" t="s">
        <v>2537</v>
      </c>
      <c r="B511" t="str">
        <f t="shared" si="11"/>
        <v>P3057C_E3636C</v>
      </c>
    </row>
    <row r="512" spans="1:2">
      <c r="A512" t="s">
        <v>2539</v>
      </c>
      <c r="B512" t="str">
        <f t="shared" si="11"/>
        <v>P3059_R2756_B3436</v>
      </c>
    </row>
    <row r="513" spans="1:2">
      <c r="A513" t="s">
        <v>2540</v>
      </c>
      <c r="B513" t="str">
        <f t="shared" si="11"/>
        <v>P3060C_E3640C_B3468C</v>
      </c>
    </row>
    <row r="514" spans="1:2">
      <c r="A514" t="s">
        <v>2541</v>
      </c>
      <c r="B514" t="str">
        <f t="shared" ref="B514:B577" si="12">LEFT(A514,LEN(A514)-4)</f>
        <v>P3061T</v>
      </c>
    </row>
    <row r="515" spans="1:2">
      <c r="A515" t="s">
        <v>2542</v>
      </c>
      <c r="B515" t="str">
        <f t="shared" si="12"/>
        <v>P3062_E3641</v>
      </c>
    </row>
    <row r="516" spans="1:2">
      <c r="A516" t="s">
        <v>2543</v>
      </c>
      <c r="B516" t="str">
        <f t="shared" si="12"/>
        <v>P3063M</v>
      </c>
    </row>
    <row r="517" spans="1:2">
      <c r="A517" t="s">
        <v>2544</v>
      </c>
      <c r="B517" t="str">
        <f t="shared" si="12"/>
        <v>P3063R_E3643R</v>
      </c>
    </row>
    <row r="518" spans="1:2">
      <c r="A518" t="s">
        <v>2546</v>
      </c>
      <c r="B518" t="str">
        <f t="shared" si="12"/>
        <v>P3065M_E3642M_E3644M_P3064M</v>
      </c>
    </row>
    <row r="519" spans="1:2">
      <c r="A519" t="s">
        <v>2547</v>
      </c>
      <c r="B519" t="str">
        <f t="shared" si="12"/>
        <v>P3065T_E3642T</v>
      </c>
    </row>
    <row r="520" spans="1:2">
      <c r="A520" t="s">
        <v>2548</v>
      </c>
      <c r="B520" t="str">
        <f t="shared" si="12"/>
        <v>P3066_R2765</v>
      </c>
    </row>
    <row r="521" spans="1:2">
      <c r="A521" t="s">
        <v>2549</v>
      </c>
      <c r="B521" t="str">
        <f t="shared" si="12"/>
        <v>P3068T_E3647T_R2766L</v>
      </c>
    </row>
    <row r="522" spans="1:2">
      <c r="A522" t="s">
        <v>2550</v>
      </c>
      <c r="B522" t="str">
        <f t="shared" si="12"/>
        <v>P3070C_E3649C</v>
      </c>
    </row>
    <row r="523" spans="1:2">
      <c r="A523" t="s">
        <v>2551</v>
      </c>
      <c r="B523" t="str">
        <f t="shared" si="12"/>
        <v>P3071</v>
      </c>
    </row>
    <row r="524" spans="1:2">
      <c r="A524" t="s">
        <v>2552</v>
      </c>
      <c r="B524" t="str">
        <f t="shared" si="12"/>
        <v>P3073C</v>
      </c>
    </row>
    <row r="525" spans="1:2">
      <c r="A525" t="s">
        <v>2553</v>
      </c>
      <c r="B525" t="str">
        <f t="shared" si="12"/>
        <v>P3075C_E3656C_P3024C</v>
      </c>
    </row>
    <row r="526" spans="1:2">
      <c r="A526" t="s">
        <v>2554</v>
      </c>
      <c r="B526" t="str">
        <f t="shared" si="12"/>
        <v>P3076C_P3074C_E3655C</v>
      </c>
    </row>
    <row r="527" spans="1:2">
      <c r="A527" t="s">
        <v>2555</v>
      </c>
      <c r="B527" t="str">
        <f t="shared" si="12"/>
        <v>P3079C_E3660C</v>
      </c>
    </row>
    <row r="528" spans="1:2">
      <c r="A528" t="s">
        <v>2556</v>
      </c>
      <c r="B528" t="str">
        <f t="shared" si="12"/>
        <v>P3080W</v>
      </c>
    </row>
    <row r="529" spans="1:2">
      <c r="A529" t="s">
        <v>2557</v>
      </c>
      <c r="B529" t="str">
        <f t="shared" si="12"/>
        <v>P3081M</v>
      </c>
    </row>
    <row r="530" spans="1:2">
      <c r="A530" t="s">
        <v>2559</v>
      </c>
      <c r="B530" t="str">
        <f t="shared" si="12"/>
        <v>P3083W</v>
      </c>
    </row>
    <row r="531" spans="1:2">
      <c r="A531" t="s">
        <v>2560</v>
      </c>
      <c r="B531" t="str">
        <f t="shared" si="12"/>
        <v>P3160T</v>
      </c>
    </row>
    <row r="532" spans="1:2">
      <c r="A532" t="s">
        <v>2561</v>
      </c>
      <c r="B532" t="str">
        <f t="shared" si="12"/>
        <v>P532Y</v>
      </c>
    </row>
    <row r="533" spans="1:2">
      <c r="A533" t="s">
        <v>2563</v>
      </c>
      <c r="B533" t="str">
        <f t="shared" si="12"/>
        <v>P901</v>
      </c>
    </row>
    <row r="534" spans="1:2">
      <c r="A534" t="s">
        <v>2564</v>
      </c>
      <c r="B534" t="str">
        <f t="shared" si="12"/>
        <v>P976C</v>
      </c>
    </row>
    <row r="535" spans="1:2">
      <c r="A535" t="s">
        <v>2565</v>
      </c>
      <c r="B535" t="str">
        <f t="shared" si="12"/>
        <v>Packaging boxes</v>
      </c>
    </row>
    <row r="536" spans="1:2">
      <c r="A536" t="s">
        <v>2566</v>
      </c>
      <c r="B536" t="str">
        <f t="shared" si="12"/>
        <v>R102</v>
      </c>
    </row>
    <row r="537" spans="1:2">
      <c r="A537" t="s">
        <v>2567</v>
      </c>
      <c r="B537" t="str">
        <f t="shared" si="12"/>
        <v>R104B</v>
      </c>
    </row>
    <row r="538" spans="1:2">
      <c r="A538" t="s">
        <v>2568</v>
      </c>
      <c r="B538" t="str">
        <f t="shared" si="12"/>
        <v>R104C</v>
      </c>
    </row>
    <row r="539" spans="1:2">
      <c r="A539" t="s">
        <v>2569</v>
      </c>
      <c r="B539" t="str">
        <f t="shared" si="12"/>
        <v>R2012</v>
      </c>
    </row>
    <row r="540" spans="1:2">
      <c r="A540" t="s">
        <v>2570</v>
      </c>
      <c r="B540" t="str">
        <f t="shared" si="12"/>
        <v>R2040C</v>
      </c>
    </row>
    <row r="541" spans="1:2">
      <c r="A541" t="s">
        <v>2571</v>
      </c>
      <c r="B541" t="str">
        <f t="shared" si="12"/>
        <v>R2042C</v>
      </c>
    </row>
    <row r="542" spans="1:2">
      <c r="A542" t="s">
        <v>2572</v>
      </c>
      <c r="B542" t="str">
        <f t="shared" si="12"/>
        <v>R2045C</v>
      </c>
    </row>
    <row r="543" spans="1:2">
      <c r="A543" t="s">
        <v>2573</v>
      </c>
      <c r="B543" t="str">
        <f t="shared" si="12"/>
        <v>R2103C</v>
      </c>
    </row>
    <row r="544" spans="1:2">
      <c r="A544" t="s">
        <v>2574</v>
      </c>
      <c r="B544" t="str">
        <f t="shared" si="12"/>
        <v>R2110C</v>
      </c>
    </row>
    <row r="545" spans="1:2">
      <c r="A545" t="s">
        <v>2575</v>
      </c>
      <c r="B545" t="str">
        <f t="shared" si="12"/>
        <v>R2146C</v>
      </c>
    </row>
    <row r="546" spans="1:2">
      <c r="A546" t="s">
        <v>2576</v>
      </c>
      <c r="B546" t="str">
        <f t="shared" si="12"/>
        <v>R2222C</v>
      </c>
    </row>
    <row r="547" spans="1:2">
      <c r="A547" t="s">
        <v>2577</v>
      </c>
      <c r="B547" t="str">
        <f t="shared" si="12"/>
        <v>R2228C</v>
      </c>
    </row>
    <row r="548" spans="1:2">
      <c r="A548" t="s">
        <v>2578</v>
      </c>
      <c r="B548" t="str">
        <f t="shared" si="12"/>
        <v>R2368C</v>
      </c>
    </row>
    <row r="549" spans="1:2">
      <c r="A549" t="s">
        <v>2579</v>
      </c>
      <c r="B549" t="str">
        <f t="shared" si="12"/>
        <v>R2447B</v>
      </c>
    </row>
    <row r="550" spans="1:2">
      <c r="A550" t="s">
        <v>2580</v>
      </c>
      <c r="B550" t="str">
        <f t="shared" si="12"/>
        <v>R2458C_P2470C_B2783C</v>
      </c>
    </row>
    <row r="551" spans="1:2">
      <c r="A551" t="s">
        <v>2581</v>
      </c>
      <c r="B551" t="str">
        <f t="shared" si="12"/>
        <v>R2460G</v>
      </c>
    </row>
    <row r="552" spans="1:2">
      <c r="A552" t="s">
        <v>2582</v>
      </c>
      <c r="B552" t="str">
        <f t="shared" si="12"/>
        <v>R2462</v>
      </c>
    </row>
    <row r="553" spans="1:2">
      <c r="A553" t="s">
        <v>2583</v>
      </c>
      <c r="B553" t="str">
        <f t="shared" si="12"/>
        <v>R2524</v>
      </c>
    </row>
    <row r="554" spans="1:2">
      <c r="A554" t="s">
        <v>2584</v>
      </c>
      <c r="B554" t="str">
        <f t="shared" si="12"/>
        <v>R2525T</v>
      </c>
    </row>
    <row r="555" spans="1:2">
      <c r="A555" t="s">
        <v>2585</v>
      </c>
      <c r="B555" t="str">
        <f t="shared" si="12"/>
        <v>R2526M</v>
      </c>
    </row>
    <row r="556" spans="1:2">
      <c r="A556" t="s">
        <v>2586</v>
      </c>
      <c r="B556" t="str">
        <f t="shared" si="12"/>
        <v>R2527</v>
      </c>
    </row>
    <row r="557" spans="1:2">
      <c r="A557" t="s">
        <v>2587</v>
      </c>
      <c r="B557" t="str">
        <f t="shared" si="12"/>
        <v>R2530B</v>
      </c>
    </row>
    <row r="558" spans="1:2">
      <c r="A558" t="s">
        <v>2588</v>
      </c>
      <c r="B558" t="str">
        <f t="shared" si="12"/>
        <v>R2532C</v>
      </c>
    </row>
    <row r="559" spans="1:2">
      <c r="A559" t="s">
        <v>2589</v>
      </c>
      <c r="B559" t="str">
        <f t="shared" si="12"/>
        <v>R2533</v>
      </c>
    </row>
    <row r="560" spans="1:2">
      <c r="A560" t="s">
        <v>2590</v>
      </c>
      <c r="B560" t="str">
        <f t="shared" si="12"/>
        <v>R2534</v>
      </c>
    </row>
    <row r="561" spans="1:2">
      <c r="A561" t="s">
        <v>2591</v>
      </c>
      <c r="B561" t="str">
        <f t="shared" si="12"/>
        <v>R2541</v>
      </c>
    </row>
    <row r="562" spans="1:2">
      <c r="A562" t="s">
        <v>2592</v>
      </c>
      <c r="B562" t="str">
        <f t="shared" si="12"/>
        <v>R2605C_E3249C</v>
      </c>
    </row>
    <row r="563" spans="1:2">
      <c r="A563" t="s">
        <v>2593</v>
      </c>
      <c r="B563" t="str">
        <f t="shared" si="12"/>
        <v>R2629C</v>
      </c>
    </row>
    <row r="564" spans="1:2">
      <c r="A564" t="s">
        <v>2594</v>
      </c>
      <c r="B564" t="str">
        <f t="shared" si="12"/>
        <v>R2630C</v>
      </c>
    </row>
    <row r="565" spans="1:2">
      <c r="A565" t="s">
        <v>2595</v>
      </c>
      <c r="B565" t="str">
        <f t="shared" si="12"/>
        <v>R2634C</v>
      </c>
    </row>
    <row r="566" spans="1:2">
      <c r="A566" t="s">
        <v>2596</v>
      </c>
      <c r="B566" t="str">
        <f t="shared" si="12"/>
        <v>R2635C</v>
      </c>
    </row>
    <row r="567" spans="1:2">
      <c r="A567" t="s">
        <v>2597</v>
      </c>
      <c r="B567" t="str">
        <f t="shared" si="12"/>
        <v>R2639M</v>
      </c>
    </row>
    <row r="568" spans="1:2">
      <c r="A568" t="s">
        <v>2598</v>
      </c>
      <c r="B568" t="str">
        <f t="shared" si="12"/>
        <v>R263C</v>
      </c>
    </row>
    <row r="569" spans="1:2">
      <c r="A569" t="s">
        <v>2599</v>
      </c>
      <c r="B569" t="str">
        <f t="shared" si="12"/>
        <v>R2650C</v>
      </c>
    </row>
    <row r="570" spans="1:2">
      <c r="A570" t="s">
        <v>2600</v>
      </c>
      <c r="B570" t="str">
        <f t="shared" si="12"/>
        <v>R2652C_B3198C_E3378C</v>
      </c>
    </row>
    <row r="571" spans="1:2">
      <c r="A571" t="s">
        <v>2601</v>
      </c>
      <c r="B571" t="str">
        <f t="shared" si="12"/>
        <v>R2704</v>
      </c>
    </row>
    <row r="572" spans="1:2">
      <c r="A572" t="s">
        <v>2602</v>
      </c>
      <c r="B572" t="str">
        <f t="shared" si="12"/>
        <v>R2705</v>
      </c>
    </row>
    <row r="573" spans="1:2">
      <c r="A573" t="s">
        <v>2603</v>
      </c>
      <c r="B573" t="str">
        <f t="shared" si="12"/>
        <v>R2706</v>
      </c>
    </row>
    <row r="574" spans="1:2">
      <c r="A574" t="s">
        <v>2604</v>
      </c>
      <c r="B574" t="str">
        <f t="shared" si="12"/>
        <v>R2710C</v>
      </c>
    </row>
    <row r="575" spans="1:2">
      <c r="A575" t="s">
        <v>2605</v>
      </c>
      <c r="B575" t="str">
        <f t="shared" si="12"/>
        <v>R2711A</v>
      </c>
    </row>
    <row r="576" spans="1:2">
      <c r="A576" t="s">
        <v>2606</v>
      </c>
      <c r="B576" t="str">
        <f t="shared" si="12"/>
        <v>R2712C</v>
      </c>
    </row>
    <row r="577" spans="1:2">
      <c r="A577" t="s">
        <v>2607</v>
      </c>
      <c r="B577" t="str">
        <f t="shared" si="12"/>
        <v>R2713</v>
      </c>
    </row>
    <row r="578" spans="1:2">
      <c r="A578" t="s">
        <v>2608</v>
      </c>
      <c r="B578" t="str">
        <f t="shared" ref="B578:B614" si="13">LEFT(A578,LEN(A578)-4)</f>
        <v>R2716T</v>
      </c>
    </row>
    <row r="579" spans="1:2">
      <c r="A579" t="s">
        <v>2609</v>
      </c>
      <c r="B579" t="str">
        <f t="shared" si="13"/>
        <v>R2743_R2742</v>
      </c>
    </row>
    <row r="580" spans="1:2">
      <c r="A580" t="s">
        <v>2610</v>
      </c>
      <c r="B580" t="str">
        <f t="shared" si="13"/>
        <v>R2744C</v>
      </c>
    </row>
    <row r="581" spans="1:2">
      <c r="A581" t="s">
        <v>2611</v>
      </c>
      <c r="B581" t="str">
        <f t="shared" si="13"/>
        <v>R2745_B3448_N2917</v>
      </c>
    </row>
    <row r="582" spans="1:2">
      <c r="A582" t="s">
        <v>2612</v>
      </c>
      <c r="B582" t="str">
        <f t="shared" si="13"/>
        <v>R2748</v>
      </c>
    </row>
    <row r="583" spans="1:2">
      <c r="A583" t="s">
        <v>2613</v>
      </c>
      <c r="B583" t="str">
        <f t="shared" si="13"/>
        <v>R2749_R2747</v>
      </c>
    </row>
    <row r="584" spans="1:2">
      <c r="A584" t="s">
        <v>2614</v>
      </c>
      <c r="B584" t="str">
        <f t="shared" si="13"/>
        <v>R2750</v>
      </c>
    </row>
    <row r="585" spans="1:2">
      <c r="A585" t="s">
        <v>2615</v>
      </c>
      <c r="B585" t="str">
        <f t="shared" si="13"/>
        <v>R2752C_R2751C</v>
      </c>
    </row>
    <row r="586" spans="1:2">
      <c r="A586" t="s">
        <v>2616</v>
      </c>
      <c r="B586" t="str">
        <f t="shared" si="13"/>
        <v>R2754C_R2753C</v>
      </c>
    </row>
    <row r="587" spans="1:2">
      <c r="A587" t="s">
        <v>2617</v>
      </c>
      <c r="B587" t="str">
        <f t="shared" si="13"/>
        <v>R2755B</v>
      </c>
    </row>
    <row r="588" spans="1:2">
      <c r="A588" t="s">
        <v>2618</v>
      </c>
      <c r="B588" t="str">
        <f t="shared" si="13"/>
        <v>R2758M_R2759_R2758G</v>
      </c>
    </row>
    <row r="589" spans="1:2">
      <c r="A589" t="s">
        <v>2619</v>
      </c>
      <c r="B589" t="str">
        <f t="shared" si="13"/>
        <v>R2761M_R2757R_R2760_R2761R</v>
      </c>
    </row>
    <row r="590" spans="1:2">
      <c r="A590" t="s">
        <v>2620</v>
      </c>
      <c r="B590" t="str">
        <f t="shared" si="13"/>
        <v>R2762W</v>
      </c>
    </row>
    <row r="591" spans="1:2">
      <c r="A591" t="s">
        <v>2621</v>
      </c>
      <c r="B591" t="str">
        <f t="shared" si="13"/>
        <v>R2763</v>
      </c>
    </row>
    <row r="592" spans="1:2">
      <c r="A592" t="s">
        <v>2622</v>
      </c>
      <c r="B592" t="str">
        <f t="shared" si="13"/>
        <v>R2764H</v>
      </c>
    </row>
    <row r="593" spans="1:2">
      <c r="A593" t="s">
        <v>2623</v>
      </c>
      <c r="B593" t="str">
        <f t="shared" si="13"/>
        <v>R2767</v>
      </c>
    </row>
    <row r="594" spans="1:2">
      <c r="A594" t="s">
        <v>2624</v>
      </c>
      <c r="B594" t="str">
        <f t="shared" si="13"/>
        <v>R2768</v>
      </c>
    </row>
    <row r="595" spans="1:2">
      <c r="A595" t="s">
        <v>2625</v>
      </c>
      <c r="B595" t="str">
        <f t="shared" si="13"/>
        <v>R2769</v>
      </c>
    </row>
    <row r="596" spans="1:2">
      <c r="A596" t="s">
        <v>2626</v>
      </c>
      <c r="B596" t="str">
        <f t="shared" si="13"/>
        <v>R2770</v>
      </c>
    </row>
    <row r="597" spans="1:2">
      <c r="A597" t="s">
        <v>2627</v>
      </c>
      <c r="B597" t="str">
        <f t="shared" si="13"/>
        <v>R2771</v>
      </c>
    </row>
    <row r="598" spans="1:2">
      <c r="A598" t="s">
        <v>2628</v>
      </c>
      <c r="B598" t="str">
        <f t="shared" si="13"/>
        <v>R2772</v>
      </c>
    </row>
    <row r="599" spans="1:2">
      <c r="A599" t="s">
        <v>2629</v>
      </c>
      <c r="B599" t="str">
        <f t="shared" si="13"/>
        <v>R2773B</v>
      </c>
    </row>
    <row r="600" spans="1:2">
      <c r="A600" t="s">
        <v>2630</v>
      </c>
      <c r="B600" t="str">
        <f t="shared" si="13"/>
        <v>R2773M</v>
      </c>
    </row>
    <row r="601" spans="1:2">
      <c r="A601" t="s">
        <v>2631</v>
      </c>
      <c r="B601" t="str">
        <f t="shared" si="13"/>
        <v>R2773R</v>
      </c>
    </row>
    <row r="602" spans="1:2">
      <c r="A602" t="s">
        <v>2632</v>
      </c>
      <c r="B602" t="str">
        <f t="shared" si="13"/>
        <v>R2774M</v>
      </c>
    </row>
    <row r="603" spans="1:2">
      <c r="A603" t="s">
        <v>2633</v>
      </c>
      <c r="B603" t="str">
        <f t="shared" si="13"/>
        <v>R2775C</v>
      </c>
    </row>
    <row r="604" spans="1:2">
      <c r="A604" t="s">
        <v>2634</v>
      </c>
      <c r="B604" t="str">
        <f t="shared" si="13"/>
        <v>R2776T</v>
      </c>
    </row>
    <row r="605" spans="1:2">
      <c r="A605" t="s">
        <v>2635</v>
      </c>
      <c r="B605" t="str">
        <f t="shared" si="13"/>
        <v>R2777C</v>
      </c>
    </row>
    <row r="606" spans="1:2">
      <c r="A606" t="s">
        <v>2636</v>
      </c>
      <c r="B606" t="str">
        <f t="shared" si="13"/>
        <v>R2778C</v>
      </c>
    </row>
    <row r="607" spans="1:2">
      <c r="A607" t="s">
        <v>2637</v>
      </c>
      <c r="B607" t="str">
        <f t="shared" si="13"/>
        <v>R2778R</v>
      </c>
    </row>
    <row r="608" spans="1:2">
      <c r="A608" t="s">
        <v>2638</v>
      </c>
      <c r="B608" t="str">
        <f t="shared" si="13"/>
        <v>R2779C</v>
      </c>
    </row>
    <row r="609" spans="1:2">
      <c r="A609" t="s">
        <v>2639</v>
      </c>
      <c r="B609" t="str">
        <f t="shared" si="13"/>
        <v>R2780C</v>
      </c>
    </row>
    <row r="610" spans="1:2">
      <c r="A610" t="s">
        <v>2640</v>
      </c>
      <c r="B610" t="str">
        <f t="shared" si="13"/>
        <v>R2781C</v>
      </c>
    </row>
    <row r="611" spans="1:2">
      <c r="A611" t="s">
        <v>2641</v>
      </c>
      <c r="B611" t="str">
        <f t="shared" si="13"/>
        <v>R2782C</v>
      </c>
    </row>
    <row r="612" spans="1:2">
      <c r="A612" t="s">
        <v>2642</v>
      </c>
      <c r="B612" t="str">
        <f t="shared" si="13"/>
        <v>R686C</v>
      </c>
    </row>
    <row r="613" spans="1:2">
      <c r="A613" t="s">
        <v>2643</v>
      </c>
      <c r="B613" t="str">
        <f t="shared" si="13"/>
        <v>R702</v>
      </c>
    </row>
    <row r="614" spans="1:2">
      <c r="A614" t="s">
        <v>2644</v>
      </c>
      <c r="B614" t="str">
        <f t="shared" si="13"/>
        <v>R714C</v>
      </c>
    </row>
  </sheetData>
  <sortState ref="A2:J614">
    <sortCondition ref="C2:C614"/>
    <sortCondition ref="B2:B614"/>
    <sortCondition ref="D2:D614"/>
  </sortState>
  <pageMargins left="0.7" right="0.7" top="0.75" bottom="0.75" header="0.3" footer="0.3"/>
  <pageSetup paperSize="9" scale="17" orientation="portrait" verticalDpi="0" r:id="rId1"/>
  <colBreaks count="1" manualBreakCount="1">
    <brk id="3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6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7.42578125" bestFit="1" customWidth="1"/>
    <col min="2" max="2" width="21" bestFit="1" customWidth="1"/>
    <col min="3" max="3" width="7.7109375" bestFit="1" customWidth="1"/>
    <col min="4" max="4" width="16.7109375" customWidth="1"/>
    <col min="5" max="5" width="19.140625" style="7" customWidth="1"/>
    <col min="6" max="6" width="17.7109375" style="7" customWidth="1"/>
    <col min="7" max="7" width="110.28515625" bestFit="1" customWidth="1"/>
    <col min="8" max="8" width="102.7109375" customWidth="1"/>
  </cols>
  <sheetData>
    <row r="1" spans="1:8">
      <c r="A1" s="6" t="s">
        <v>1417</v>
      </c>
      <c r="B1" s="6" t="s">
        <v>245</v>
      </c>
      <c r="C1" s="6" t="s">
        <v>1415</v>
      </c>
      <c r="D1" s="6" t="s">
        <v>2034</v>
      </c>
      <c r="E1" s="8" t="s">
        <v>298</v>
      </c>
      <c r="F1" s="8" t="s">
        <v>2033</v>
      </c>
      <c r="G1" s="1"/>
      <c r="H1" s="5" t="s">
        <v>2035</v>
      </c>
    </row>
    <row r="2" spans="1:8" ht="75">
      <c r="A2" t="s">
        <v>1600</v>
      </c>
      <c r="B2" t="s">
        <v>1892</v>
      </c>
      <c r="C2" t="s">
        <v>1416</v>
      </c>
      <c r="D2" t="s">
        <v>2032</v>
      </c>
      <c r="E2" s="7">
        <v>110</v>
      </c>
      <c r="F2" s="7">
        <v>93</v>
      </c>
      <c r="G2" t="str">
        <f>"copy ""L:\Clients\JMitchell&amp;Son\01 Client Data\Images\Watches\Accurist\Images\Large\"&amp;A2&amp;""" C:\tmp\jmitchell\prod\"&amp;A2</f>
        <v>copy "L:\Clients\JMitchell&amp;Son\01 Client Data\Images\Watches\Accurist\Images\Large\wacc_mb323s.jpg" C:\tmp\jmitchell\prod\wacc_mb323s.jpg</v>
      </c>
      <c r="H2" s="9" t="str">
        <f>$H$1&amp;"1, '"&amp;B2&amp;"', '"&amp;A2&amp;"', "&amp;TEXT(F2, "#0.00")&amp;", '2010-06-10 20:00:00', '2010-06-10 20:00:00', NULL, '0.00', 1, 0, 13, 0,'"&amp;C2&amp;"',"&amp;TEXT(E2, "#0.00")&amp;");"</f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'MB323S', 'wacc_mb323s.jpg', 93.00, '2010-06-10 20:00:00', '2010-06-10 20:00:00', NULL, '0.00', 1, 0, 13, 0,'Gents',110.00);</v>
      </c>
    </row>
    <row r="3" spans="1:8" ht="75">
      <c r="A3" t="s">
        <v>1607</v>
      </c>
      <c r="B3" t="s">
        <v>1899</v>
      </c>
      <c r="C3" t="s">
        <v>1416</v>
      </c>
      <c r="D3" t="s">
        <v>2032</v>
      </c>
      <c r="E3" s="7">
        <v>125</v>
      </c>
      <c r="F3" s="7">
        <v>110</v>
      </c>
      <c r="G3" t="str">
        <f t="shared" ref="G3:G45" si="0">"copy ""L:\Clients\JMitchell&amp;Son\01 Client Data\Images\Watches\Accurist\Images\Large\"&amp;A3&amp;""" C:\tmp\jmitchell\prod\"&amp;A3</f>
        <v>copy "L:\Clients\JMitchell&amp;Son\01 Client Data\Images\Watches\Accurist\Images\Large\wacc_mb754b.jpg" C:\tmp\jmitchell\prod\wacc_mb754b.jpg</v>
      </c>
      <c r="H3" s="9" t="str">
        <f t="shared" ref="H3:H45" si="1">$H$1&amp;"1, '"&amp;B3&amp;"', '"&amp;A3&amp;"', "&amp;TEXT(F3, "#0.00")&amp;", '2010-06-10 20:00:00', '2010-06-10 20:00:00', NULL, '0.00', 1, 0, 13, 0,'"&amp;C3&amp;"',"&amp;TEXT(E3, "#0.00")&amp;");"</f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'MB754B', 'wacc_mb754b.jpg', 110.00, '2010-06-10 20:00:00', '2010-06-10 20:00:00', NULL, '0.00', 1, 0, 13, 0,'Gents',125.00);</v>
      </c>
    </row>
    <row r="4" spans="1:8" ht="75">
      <c r="A4" t="s">
        <v>1608</v>
      </c>
      <c r="B4" t="s">
        <v>1900</v>
      </c>
      <c r="C4" t="s">
        <v>1416</v>
      </c>
      <c r="D4" t="s">
        <v>2032</v>
      </c>
      <c r="E4" s="7">
        <v>125</v>
      </c>
      <c r="F4" s="7">
        <v>110</v>
      </c>
      <c r="G4" t="str">
        <f t="shared" si="0"/>
        <v>copy "L:\Clients\JMitchell&amp;Son\01 Client Data\Images\Watches\Accurist\Images\Large\wacc_mb754n.jpg" C:\tmp\jmitchell\prod\wacc_mb754n.jpg</v>
      </c>
      <c r="H4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'MB754N', 'wacc_mb754n.jpg', 110.00, '2010-06-10 20:00:00', '2010-06-10 20:00:00', NULL, '0.00', 1, 0, 13, 0,'Gents',125.00);</v>
      </c>
    </row>
    <row r="5" spans="1:8" ht="75">
      <c r="A5" t="s">
        <v>1611</v>
      </c>
      <c r="B5" t="s">
        <v>1903</v>
      </c>
      <c r="C5" t="s">
        <v>1416</v>
      </c>
      <c r="D5" t="s">
        <v>2032</v>
      </c>
      <c r="E5" s="7">
        <v>125</v>
      </c>
      <c r="F5" s="7">
        <v>70</v>
      </c>
      <c r="G5" t="str">
        <f t="shared" si="0"/>
        <v>copy "L:\Clients\JMitchell&amp;Son\01 Client Data\Images\Watches\Accurist\Images\Large\wacc_mb761n.jpg" C:\tmp\jmitchell\prod\wacc_mb761n.jpg</v>
      </c>
      <c r="H5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'MB761N', 'wacc_mb761n.jpg', 70.00, '2010-06-10 20:00:00', '2010-06-10 20:00:00', NULL, '0.00', 1, 0, 13, 0,'Gents',125.00);</v>
      </c>
    </row>
    <row r="6" spans="1:8" ht="75">
      <c r="A6" t="s">
        <v>1620</v>
      </c>
      <c r="B6" t="s">
        <v>1912</v>
      </c>
      <c r="C6" t="s">
        <v>1416</v>
      </c>
      <c r="D6" t="s">
        <v>2032</v>
      </c>
      <c r="E6" s="7">
        <v>60</v>
      </c>
      <c r="F6" s="7">
        <v>52</v>
      </c>
      <c r="G6" t="str">
        <f t="shared" si="0"/>
        <v>copy "L:\Clients\JMitchell&amp;Son\01 Client Data\Images\Watches\Accurist\Images\Large\wacc_mb778n.jpg" C:\tmp\jmitchell\prod\wacc_mb778n.jpg</v>
      </c>
      <c r="H6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'MB778N', 'wacc_mb778n.jpg', 52.00, '2010-06-10 20:00:00', '2010-06-10 20:00:00', NULL, '0.00', 1, 0, 13, 0,'Gents',60.00);</v>
      </c>
    </row>
    <row r="7" spans="1:8" ht="75">
      <c r="A7" t="s">
        <v>1622</v>
      </c>
      <c r="B7" t="s">
        <v>1914</v>
      </c>
      <c r="C7" t="s">
        <v>1416</v>
      </c>
      <c r="D7" t="s">
        <v>2032</v>
      </c>
      <c r="E7" s="7">
        <v>50</v>
      </c>
      <c r="F7" s="7">
        <v>43</v>
      </c>
      <c r="G7" t="str">
        <f t="shared" si="0"/>
        <v>copy "L:\Clients\JMitchell&amp;Son\01 Client Data\Images\Watches\Accurist\Images\Large\wacc_mb794b.jpg" C:\tmp\jmitchell\prod\wacc_mb794b.jpg</v>
      </c>
      <c r="H7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'MB794B', 'wacc_mb794b.jpg', 43.00, '2010-06-10 20:00:00', '2010-06-10 20:00:00', NULL, '0.00', 1, 0, 13, 0,'Gents',50.00);</v>
      </c>
    </row>
    <row r="8" spans="1:8" ht="75">
      <c r="A8" t="s">
        <v>1623</v>
      </c>
      <c r="B8" t="s">
        <v>1915</v>
      </c>
      <c r="C8" t="s">
        <v>1416</v>
      </c>
      <c r="D8" t="s">
        <v>2032</v>
      </c>
      <c r="E8" s="7">
        <v>50</v>
      </c>
      <c r="F8" s="7">
        <v>43</v>
      </c>
      <c r="G8" t="str">
        <f t="shared" si="0"/>
        <v>copy "L:\Clients\JMitchell&amp;Son\01 Client Data\Images\Watches\Accurist\Images\Large\wacc_mb794s.jpg" C:\tmp\jmitchell\prod\wacc_mb794s.jpg</v>
      </c>
      <c r="H8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'MB794S', 'wacc_mb794s.jpg', 43.00, '2010-06-10 20:00:00', '2010-06-10 20:00:00', NULL, '0.00', 1, 0, 13, 0,'Gents',50.00);</v>
      </c>
    </row>
    <row r="9" spans="1:8" ht="75">
      <c r="A9" t="s">
        <v>1624</v>
      </c>
      <c r="B9" t="s">
        <v>1916</v>
      </c>
      <c r="C9" t="s">
        <v>1416</v>
      </c>
      <c r="D9" t="s">
        <v>2032</v>
      </c>
      <c r="E9" s="7">
        <v>50</v>
      </c>
      <c r="F9" s="7">
        <v>43</v>
      </c>
      <c r="G9" t="str">
        <f t="shared" si="0"/>
        <v>copy "L:\Clients\JMitchell&amp;Son\01 Client Data\Images\Watches\Accurist\Images\Large\wacc_mb798gr.jpg" C:\tmp\jmitchell\prod\wacc_mb798gr.jpg</v>
      </c>
      <c r="H9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'MB798GR', 'wacc_mb798gr.jpg', 43.00, '2010-06-10 20:00:00', '2010-06-10 20:00:00', NULL, '0.00', 1, 0, 13, 0,'Gents',50.00);</v>
      </c>
    </row>
    <row r="10" spans="1:8" ht="75">
      <c r="A10" t="s">
        <v>1628</v>
      </c>
      <c r="B10" t="s">
        <v>1920</v>
      </c>
      <c r="C10" t="s">
        <v>1416</v>
      </c>
      <c r="D10" t="s">
        <v>2032</v>
      </c>
      <c r="E10" s="7">
        <v>150</v>
      </c>
      <c r="F10" s="7">
        <v>127</v>
      </c>
      <c r="G10" t="str">
        <f t="shared" si="0"/>
        <v>copy "L:\Clients\JMitchell&amp;Son\01 Client Data\Images\Watches\Accurist\Images\Large\wacc_mb819b.jpg" C:\tmp\jmitchell\prod\wacc_mb819b.jpg</v>
      </c>
      <c r="H10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'MB819B', 'wacc_mb819b.jpg', 127.00, '2010-06-10 20:00:00', '2010-06-10 20:00:00', NULL, '0.00', 1, 0, 13, 0,'Gents',150.00);</v>
      </c>
    </row>
    <row r="11" spans="1:8" ht="75">
      <c r="A11" t="s">
        <v>1635</v>
      </c>
      <c r="B11" t="s">
        <v>1927</v>
      </c>
      <c r="C11" t="s">
        <v>1416</v>
      </c>
      <c r="D11" t="s">
        <v>2032</v>
      </c>
      <c r="E11" s="7">
        <v>100</v>
      </c>
      <c r="F11" s="7">
        <v>88</v>
      </c>
      <c r="G11" t="str">
        <f t="shared" si="0"/>
        <v>copy "L:\Clients\JMitchell&amp;Son\01 Client Data\Images\Watches\Accurist\Images\Large\wacc_mb825bn.jpg" C:\tmp\jmitchell\prod\wacc_mb825bn.jpg</v>
      </c>
      <c r="H11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'MB825BN', 'wacc_mb825bn.jpg', 88.00, '2010-06-10 20:00:00', '2010-06-10 20:00:00', NULL, '0.00', 1, 0, 13, 0,'Gents',100.00);</v>
      </c>
    </row>
    <row r="12" spans="1:8" ht="75">
      <c r="A12" t="s">
        <v>1656</v>
      </c>
      <c r="B12" t="s">
        <v>1948</v>
      </c>
      <c r="C12" t="s">
        <v>1416</v>
      </c>
      <c r="D12" t="s">
        <v>2032</v>
      </c>
      <c r="E12" s="7">
        <v>125</v>
      </c>
      <c r="F12" s="7">
        <v>70</v>
      </c>
      <c r="G12" t="str">
        <f t="shared" si="0"/>
        <v>copy "L:\Clients\JMitchell&amp;Son\01 Client Data\Images\Watches\Accurist\Images\Large\wacc_mb851b.jpg" C:\tmp\jmitchell\prod\wacc_mb851b.jpg</v>
      </c>
      <c r="H12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'MB851B', 'wacc_mb851b.jpg', 70.00, '2010-06-10 20:00:00', '2010-06-10 20:00:00', NULL, '0.00', 1, 0, 13, 0,'Gents',125.00);</v>
      </c>
    </row>
    <row r="13" spans="1:8" ht="75">
      <c r="A13" t="s">
        <v>1657</v>
      </c>
      <c r="B13" t="s">
        <v>1949</v>
      </c>
      <c r="C13" t="s">
        <v>1416</v>
      </c>
      <c r="D13" t="s">
        <v>2032</v>
      </c>
      <c r="E13" s="7">
        <v>125</v>
      </c>
      <c r="F13" s="7">
        <v>70</v>
      </c>
      <c r="G13" t="str">
        <f t="shared" si="0"/>
        <v>copy "L:\Clients\JMitchell&amp;Son\01 Client Data\Images\Watches\Accurist\Images\Large\wacc_mb851n.jpg" C:\tmp\jmitchell\prod\wacc_mb851n.jpg</v>
      </c>
      <c r="H13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'MB851N', 'wacc_mb851n.jpg', 70.00, '2010-06-10 20:00:00', '2010-06-10 20:00:00', NULL, '0.00', 1, 0, 13, 0,'Gents',125.00);</v>
      </c>
    </row>
    <row r="14" spans="1:8" ht="75">
      <c r="A14" t="s">
        <v>1662</v>
      </c>
      <c r="B14" t="s">
        <v>1954</v>
      </c>
      <c r="C14" t="s">
        <v>1416</v>
      </c>
      <c r="D14" t="s">
        <v>2032</v>
      </c>
      <c r="E14" s="7">
        <v>50</v>
      </c>
      <c r="F14" s="7">
        <v>44</v>
      </c>
      <c r="G14" t="str">
        <f t="shared" si="0"/>
        <v>copy "L:\Clients\JMitchell&amp;Son\01 Client Data\Images\Watches\Accurist\Images\Large\wacc_mb860n.jpg" C:\tmp\jmitchell\prod\wacc_mb860n.jpg</v>
      </c>
      <c r="H14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'MB860N', 'wacc_mb860n.jpg', 44.00, '2010-06-10 20:00:00', '2010-06-10 20:00:00', NULL, '0.00', 1, 0, 13, 0,'Gents',50.00);</v>
      </c>
    </row>
    <row r="15" spans="1:8" ht="75">
      <c r="A15" t="s">
        <v>1663</v>
      </c>
      <c r="B15" t="s">
        <v>2017</v>
      </c>
      <c r="C15" t="s">
        <v>1416</v>
      </c>
      <c r="D15" t="s">
        <v>2032</v>
      </c>
      <c r="E15" s="7">
        <v>50</v>
      </c>
      <c r="F15" s="7">
        <v>44</v>
      </c>
      <c r="G15" t="str">
        <f t="shared" si="0"/>
        <v>copy "L:\Clients\JMitchell&amp;Son\01 Client Data\Images\Watches\Accurist\Images\Large\wacc_mb860s-copy.jpg" C:\tmp\jmitchell\prod\wacc_mb860s-copy.jpg</v>
      </c>
      <c r="H15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'MB860S', 'wacc_mb860s-copy.jpg', 44.00, '2010-06-10 20:00:00', '2010-06-10 20:00:00', NULL, '0.00', 1, 0, 13, 0,'Gents',50.00);</v>
      </c>
    </row>
    <row r="16" spans="1:8" ht="75">
      <c r="A16" t="s">
        <v>1668</v>
      </c>
      <c r="B16" t="s">
        <v>2018</v>
      </c>
      <c r="C16" t="s">
        <v>1416</v>
      </c>
      <c r="D16" t="s">
        <v>2032</v>
      </c>
      <c r="E16" s="7">
        <v>60</v>
      </c>
      <c r="F16" s="7">
        <v>52</v>
      </c>
      <c r="G16" t="str">
        <f t="shared" si="0"/>
        <v>copy "L:\Clients\JMitchell&amp;Son\01 Client Data\Images\Watches\Accurist\Images\Large\wacc_mb888s-copy.jpg" C:\tmp\jmitchell\prod\wacc_mb888s-copy.jpg</v>
      </c>
      <c r="H16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'MB888S', 'wacc_mb888s-copy.jpg', 52.00, '2010-06-10 20:00:00', '2010-06-10 20:00:00', NULL, '0.00', 1, 0, 13, 0,'Gents',60.00);</v>
      </c>
    </row>
    <row r="17" spans="1:8" ht="75">
      <c r="A17" t="s">
        <v>1669</v>
      </c>
      <c r="B17" t="s">
        <v>1959</v>
      </c>
      <c r="C17" t="s">
        <v>1416</v>
      </c>
      <c r="D17" t="s">
        <v>2032</v>
      </c>
      <c r="E17" s="7">
        <v>50</v>
      </c>
      <c r="F17" s="7">
        <v>45</v>
      </c>
      <c r="G17" t="str">
        <f t="shared" si="0"/>
        <v>copy "L:\Clients\JMitchell&amp;Son\01 Client Data\Images\Watches\Accurist\Images\Large\wacc_mb889s.jpg" C:\tmp\jmitchell\prod\wacc_mb889s.jpg</v>
      </c>
      <c r="H17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'MB889S', 'wacc_mb889s.jpg', 45.00, '2010-06-10 20:00:00', '2010-06-10 20:00:00', NULL, '0.00', 1, 0, 13, 0,'Gents',50.00);</v>
      </c>
    </row>
    <row r="18" spans="1:8" ht="75">
      <c r="A18" t="s">
        <v>1680</v>
      </c>
      <c r="B18" t="s">
        <v>1970</v>
      </c>
      <c r="C18" t="s">
        <v>1416</v>
      </c>
      <c r="D18" t="s">
        <v>2032</v>
      </c>
      <c r="E18" s="7">
        <v>40</v>
      </c>
      <c r="F18" s="7">
        <v>35</v>
      </c>
      <c r="G18" t="str">
        <f t="shared" si="0"/>
        <v>copy "L:\Clients\JMitchell&amp;Son\01 Client Data\Images\Watches\Accurist\Images\Large\wacc_ms547s.jpg" C:\tmp\jmitchell\prod\wacc_ms547s.jpg</v>
      </c>
      <c r="H18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'MS547S', 'wacc_ms547s.jpg', 35.00, '2010-06-10 20:00:00', '2010-06-10 20:00:00', NULL, '0.00', 1, 0, 13, 0,'Gents',40.00);</v>
      </c>
    </row>
    <row r="19" spans="1:8" ht="75">
      <c r="A19" t="s">
        <v>1686</v>
      </c>
      <c r="B19" t="s">
        <v>1976</v>
      </c>
      <c r="C19" t="s">
        <v>1416</v>
      </c>
      <c r="D19" t="s">
        <v>2032</v>
      </c>
      <c r="E19" s="7">
        <v>40</v>
      </c>
      <c r="F19" s="7">
        <v>36</v>
      </c>
      <c r="G19" t="str">
        <f t="shared" si="0"/>
        <v>copy "L:\Clients\JMitchell&amp;Son\01 Client Data\Images\Watches\Accurist\Images\Large\wacc_ms595b.jpg" C:\tmp\jmitchell\prod\wacc_ms595b.jpg</v>
      </c>
      <c r="H19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'MS595B', 'wacc_ms595b.jpg', 36.00, '2010-06-10 20:00:00', '2010-06-10 20:00:00', NULL, '0.00', 1, 0, 13, 0,'Gents',40.00);</v>
      </c>
    </row>
    <row r="20" spans="1:8" ht="75">
      <c r="A20" t="s">
        <v>1687</v>
      </c>
      <c r="B20" t="s">
        <v>1977</v>
      </c>
      <c r="C20" t="s">
        <v>1416</v>
      </c>
      <c r="D20" t="s">
        <v>2032</v>
      </c>
      <c r="E20" s="7">
        <v>40</v>
      </c>
      <c r="F20" s="7">
        <v>36</v>
      </c>
      <c r="G20" t="str">
        <f t="shared" si="0"/>
        <v>copy "L:\Clients\JMitchell&amp;Son\01 Client Data\Images\Watches\Accurist\Images\Large\wacc_ms595s.jpg" C:\tmp\jmitchell\prod\wacc_ms595s.jpg</v>
      </c>
      <c r="H20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'MS595S', 'wacc_ms595s.jpg', 36.00, '2010-06-10 20:00:00', '2010-06-10 20:00:00', NULL, '0.00', 1, 0, 13, 0,'Gents',40.00);</v>
      </c>
    </row>
    <row r="21" spans="1:8" ht="75">
      <c r="A21" t="s">
        <v>1689</v>
      </c>
      <c r="B21" t="s">
        <v>1979</v>
      </c>
      <c r="C21" t="s">
        <v>1416</v>
      </c>
      <c r="D21" t="s">
        <v>2032</v>
      </c>
      <c r="E21" s="7">
        <v>35</v>
      </c>
      <c r="F21" s="7">
        <v>30</v>
      </c>
      <c r="G21" t="str">
        <f t="shared" si="0"/>
        <v>copy "L:\Clients\JMitchell&amp;Son\01 Client Data\Images\Watches\Accurist\Images\Large\wacc_ms606wa.jpg" C:\tmp\jmitchell\prod\wacc_ms606wa.jpg</v>
      </c>
      <c r="H21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'MS606WA', 'wacc_ms606wa.jpg', 30.00, '2010-06-10 20:00:00', '2010-06-10 20:00:00', NULL, '0.00', 1, 0, 13, 0,'Gents',35.00);</v>
      </c>
    </row>
    <row r="22" spans="1:8" ht="75">
      <c r="A22" t="s">
        <v>1699</v>
      </c>
      <c r="B22" t="s">
        <v>1989</v>
      </c>
      <c r="C22" t="s">
        <v>1416</v>
      </c>
      <c r="D22" t="s">
        <v>2032</v>
      </c>
      <c r="E22" s="7">
        <v>45</v>
      </c>
      <c r="F22" s="7">
        <v>39</v>
      </c>
      <c r="G22" t="str">
        <f t="shared" si="0"/>
        <v>copy "L:\Clients\JMitchell&amp;Son\01 Client Data\Images\Watches\Accurist\Images\Large\wacc_ms730s.jpg" C:\tmp\jmitchell\prod\wacc_ms730s.jpg</v>
      </c>
      <c r="H22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'MS730S', 'wacc_ms730s.jpg', 39.00, '2010-06-10 20:00:00', '2010-06-10 20:00:00', NULL, '0.00', 1, 0, 13, 0,'Gents',45.00);</v>
      </c>
    </row>
    <row r="23" spans="1:8" ht="75">
      <c r="A23" t="s">
        <v>1478</v>
      </c>
      <c r="B23" t="s">
        <v>2021</v>
      </c>
      <c r="C23" t="s">
        <v>1418</v>
      </c>
      <c r="D23" t="s">
        <v>2032</v>
      </c>
      <c r="E23" s="7">
        <v>45</v>
      </c>
      <c r="F23" s="7">
        <v>39</v>
      </c>
      <c r="G23" t="str">
        <f t="shared" si="0"/>
        <v>copy "L:\Clients\JMitchell&amp;Son\01 Client Data\Images\Watches\Accurist\Images\Large\wacc_lb1004w-copy.jpg" C:\tmp\jmitchell\prod\wacc_lb1004w-copy.jpg</v>
      </c>
      <c r="H23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'LB1004W', 'wacc_lb1004w-copy.jpg', 39.00, '2010-06-10 20:00:00', '2010-06-10 20:00:00', NULL, '0.00', 1, 0, 13, 0,'Ladies',45.00);</v>
      </c>
    </row>
    <row r="24" spans="1:8" ht="75">
      <c r="A24" t="s">
        <v>1487</v>
      </c>
      <c r="B24" t="s">
        <v>1789</v>
      </c>
      <c r="C24" t="s">
        <v>1418</v>
      </c>
      <c r="D24" t="s">
        <v>2032</v>
      </c>
      <c r="E24" s="7">
        <v>50</v>
      </c>
      <c r="F24" s="7">
        <v>43</v>
      </c>
      <c r="G24" t="str">
        <f t="shared" si="0"/>
        <v>copy "L:\Clients\JMitchell&amp;Son\01 Client Data\Images\Watches\Accurist\Images\Large\wacc_lb1124dia.jpg" C:\tmp\jmitchell\prod\wacc_lb1124dia.jpg</v>
      </c>
      <c r="H24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'LB1124DIA', 'wacc_lb1124dia.jpg', 43.00, '2010-06-10 20:00:00', '2010-06-10 20:00:00', NULL, '0.00', 1, 0, 13, 0,'Ladies',50.00);</v>
      </c>
    </row>
    <row r="25" spans="1:8" ht="75">
      <c r="A25" t="s">
        <v>1488</v>
      </c>
      <c r="B25" t="s">
        <v>1790</v>
      </c>
      <c r="C25" t="s">
        <v>1418</v>
      </c>
      <c r="D25" t="s">
        <v>2032</v>
      </c>
      <c r="E25" s="7">
        <v>40</v>
      </c>
      <c r="F25" s="7">
        <v>36</v>
      </c>
      <c r="G25" t="str">
        <f t="shared" si="0"/>
        <v>copy "L:\Clients\JMitchell&amp;Son\01 Client Data\Images\Watches\Accurist\Images\Large\wacc_lb1127g.jpg" C:\tmp\jmitchell\prod\wacc_lb1127g.jpg</v>
      </c>
      <c r="H25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'LB1127G', 'wacc_lb1127g.jpg', 36.00, '2010-06-10 20:00:00', '2010-06-10 20:00:00', NULL, '0.00', 1, 0, 13, 0,'Ladies',40.00);</v>
      </c>
    </row>
    <row r="26" spans="1:8" ht="75">
      <c r="A26" t="s">
        <v>1489</v>
      </c>
      <c r="B26" t="s">
        <v>1791</v>
      </c>
      <c r="C26" t="s">
        <v>1418</v>
      </c>
      <c r="D26" t="s">
        <v>2032</v>
      </c>
      <c r="E26" s="7">
        <v>40</v>
      </c>
      <c r="F26" s="7">
        <v>35</v>
      </c>
      <c r="G26" t="str">
        <f t="shared" si="0"/>
        <v>copy "L:\Clients\JMitchell&amp;Son\01 Client Data\Images\Watches\Accurist\Images\Large\wacc_lb1129w.jpg" C:\tmp\jmitchell\prod\wacc_lb1129w.jpg</v>
      </c>
      <c r="H26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'LB1129W', 'wacc_lb1129w.jpg', 35.00, '2010-06-10 20:00:00', '2010-06-10 20:00:00', NULL, '0.00', 1, 0, 13, 0,'Ladies',40.00);</v>
      </c>
    </row>
    <row r="27" spans="1:8" ht="75">
      <c r="A27" t="s">
        <v>1492</v>
      </c>
      <c r="B27" t="s">
        <v>2024</v>
      </c>
      <c r="C27" t="s">
        <v>1418</v>
      </c>
      <c r="D27" t="s">
        <v>2032</v>
      </c>
      <c r="E27" s="7">
        <v>75</v>
      </c>
      <c r="F27" s="7">
        <v>64</v>
      </c>
      <c r="G27" t="str">
        <f t="shared" si="0"/>
        <v>copy "L:\Clients\JMitchell&amp;Son\01 Client Data\Images\Watches\Accurist\Images\Large\wacc_lb1198-copy.jpg" C:\tmp\jmitchell\prod\wacc_lb1198-copy.jpg</v>
      </c>
      <c r="H27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'LB1198', 'wacc_lb1198-copy.jpg', 64.00, '2010-06-10 20:00:00', '2010-06-10 20:00:00', NULL, '0.00', 1, 0, 13, 0,'Ladies',75.00);</v>
      </c>
    </row>
    <row r="28" spans="1:8" ht="75">
      <c r="A28" t="s">
        <v>1498</v>
      </c>
      <c r="B28" t="s">
        <v>1798</v>
      </c>
      <c r="C28" t="s">
        <v>1418</v>
      </c>
      <c r="D28" t="s">
        <v>2032</v>
      </c>
      <c r="E28" s="7">
        <v>65</v>
      </c>
      <c r="F28" s="7">
        <v>56</v>
      </c>
      <c r="G28" t="str">
        <f t="shared" si="0"/>
        <v>copy "L:\Clients\JMitchell&amp;Son\01 Client Data\Images\Watches\Accurist\Images\Large\wacc_lb1280.jpg" C:\tmp\jmitchell\prod\wacc_lb1280.jpg</v>
      </c>
      <c r="H28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'LB1280', 'wacc_lb1280.jpg', 56.00, '2010-06-10 20:00:00', '2010-06-10 20:00:00', NULL, '0.00', 1, 0, 13, 0,'Ladies',65.00);</v>
      </c>
    </row>
    <row r="29" spans="1:8" ht="75">
      <c r="A29" t="s">
        <v>1499</v>
      </c>
      <c r="B29" t="s">
        <v>1799</v>
      </c>
      <c r="C29" t="s">
        <v>1418</v>
      </c>
      <c r="D29" t="s">
        <v>2032</v>
      </c>
      <c r="E29" s="7">
        <v>65</v>
      </c>
      <c r="F29" s="7">
        <v>56</v>
      </c>
      <c r="G29" t="str">
        <f t="shared" si="0"/>
        <v>copy "L:\Clients\JMitchell&amp;Son\01 Client Data\Images\Watches\Accurist\Images\Large\wacc_lb1282.jpg" C:\tmp\jmitchell\prod\wacc_lb1282.jpg</v>
      </c>
      <c r="H29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'LB1282', 'wacc_lb1282.jpg', 56.00, '2010-06-10 20:00:00', '2010-06-10 20:00:00', NULL, '0.00', 1, 0, 13, 0,'Ladies',65.00);</v>
      </c>
    </row>
    <row r="30" spans="1:8" ht="75">
      <c r="A30" t="s">
        <v>1500</v>
      </c>
      <c r="B30" t="s">
        <v>1800</v>
      </c>
      <c r="C30" t="s">
        <v>1418</v>
      </c>
      <c r="D30" t="s">
        <v>2032</v>
      </c>
      <c r="E30" s="7">
        <v>60</v>
      </c>
      <c r="F30" s="7">
        <v>52</v>
      </c>
      <c r="G30" t="str">
        <f t="shared" si="0"/>
        <v>copy "L:\Clients\JMitchell&amp;Son\01 Client Data\Images\Watches\Accurist\Images\Large\wacc_lb1284s.jpg" C:\tmp\jmitchell\prod\wacc_lb1284s.jpg</v>
      </c>
      <c r="H30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'LB1284S', 'wacc_lb1284s.jpg', 52.00, '2010-06-10 20:00:00', '2010-06-10 20:00:00', NULL, '0.00', 1, 0, 13, 0,'Ladies',60.00);</v>
      </c>
    </row>
    <row r="31" spans="1:8" ht="75">
      <c r="A31" t="s">
        <v>1501</v>
      </c>
      <c r="B31" t="s">
        <v>1801</v>
      </c>
      <c r="C31" t="s">
        <v>1418</v>
      </c>
      <c r="D31" t="s">
        <v>2032</v>
      </c>
      <c r="E31" s="7">
        <v>50</v>
      </c>
      <c r="F31" s="7">
        <v>43</v>
      </c>
      <c r="G31" t="str">
        <f t="shared" si="0"/>
        <v>copy "L:\Clients\JMitchell&amp;Son\01 Client Data\Images\Watches\Accurist\Images\Large\wacc_lb1285s.jpg" C:\tmp\jmitchell\prod\wacc_lb1285s.jpg</v>
      </c>
      <c r="H31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'LB1285S', 'wacc_lb1285s.jpg', 43.00, '2010-06-10 20:00:00', '2010-06-10 20:00:00', NULL, '0.00', 1, 0, 13, 0,'Ladies',50.00);</v>
      </c>
    </row>
    <row r="32" spans="1:8" ht="75">
      <c r="A32" t="s">
        <v>1502</v>
      </c>
      <c r="B32" t="s">
        <v>1802</v>
      </c>
      <c r="C32" t="s">
        <v>1418</v>
      </c>
      <c r="D32" t="s">
        <v>2032</v>
      </c>
      <c r="E32" s="7">
        <v>60</v>
      </c>
      <c r="F32" s="7">
        <v>52</v>
      </c>
      <c r="G32" t="str">
        <f t="shared" si="0"/>
        <v>copy "L:\Clients\JMitchell&amp;Son\01 Client Data\Images\Watches\Accurist\Images\Large\wacc_lb1286p.jpg" C:\tmp\jmitchell\prod\wacc_lb1286p.jpg</v>
      </c>
      <c r="H32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'LB1286P', 'wacc_lb1286p.jpg', 52.00, '2010-06-10 20:00:00', '2010-06-10 20:00:00', NULL, '0.00', 1, 0, 13, 0,'Ladies',60.00);</v>
      </c>
    </row>
    <row r="33" spans="1:8" ht="75">
      <c r="A33" t="s">
        <v>1503</v>
      </c>
      <c r="B33" t="s">
        <v>1803</v>
      </c>
      <c r="C33" t="s">
        <v>1418</v>
      </c>
      <c r="D33" t="s">
        <v>2032</v>
      </c>
      <c r="E33" s="7">
        <v>60</v>
      </c>
      <c r="F33" s="7">
        <v>52</v>
      </c>
      <c r="G33" t="str">
        <f t="shared" si="0"/>
        <v>copy "L:\Clients\JMitchell&amp;Son\01 Client Data\Images\Watches\Accurist\Images\Large\wacc_lb1292.jpg" C:\tmp\jmitchell\prod\wacc_lb1292.jpg</v>
      </c>
      <c r="H33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'LB1292', 'wacc_lb1292.jpg', 52.00, '2010-06-10 20:00:00', '2010-06-10 20:00:00', NULL, '0.00', 1, 0, 13, 0,'Ladies',60.00);</v>
      </c>
    </row>
    <row r="34" spans="1:8" ht="75">
      <c r="A34" t="s">
        <v>1504</v>
      </c>
      <c r="B34" t="s">
        <v>1804</v>
      </c>
      <c r="C34" t="s">
        <v>1418</v>
      </c>
      <c r="D34" t="s">
        <v>2032</v>
      </c>
      <c r="E34" s="7">
        <v>60</v>
      </c>
      <c r="F34" s="7">
        <v>52</v>
      </c>
      <c r="G34" t="str">
        <f t="shared" si="0"/>
        <v>copy "L:\Clients\JMitchell&amp;Son\01 Client Data\Images\Watches\Accurist\Images\Large\wacc_lb1294w.jpg" C:\tmp\jmitchell\prod\wacc_lb1294w.jpg</v>
      </c>
      <c r="H34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'LB1294W', 'wacc_lb1294w.jpg', 52.00, '2010-06-10 20:00:00', '2010-06-10 20:00:00', NULL, '0.00', 1, 0, 13, 0,'Ladies',60.00);</v>
      </c>
    </row>
    <row r="35" spans="1:8" ht="75">
      <c r="A35" t="s">
        <v>1507</v>
      </c>
      <c r="B35" t="s">
        <v>1807</v>
      </c>
      <c r="C35" t="s">
        <v>1418</v>
      </c>
      <c r="D35" t="s">
        <v>2032</v>
      </c>
      <c r="E35" s="7">
        <v>75</v>
      </c>
      <c r="F35" s="7">
        <v>65</v>
      </c>
      <c r="G35" t="str">
        <f t="shared" si="0"/>
        <v>copy "L:\Clients\JMitchell&amp;Son\01 Client Data\Images\Watches\Accurist\Images\Large\wacc_lb1297b.jpg" C:\tmp\jmitchell\prod\wacc_lb1297b.jpg</v>
      </c>
      <c r="H35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'LB1297B', 'wacc_lb1297b.jpg', 65.00, '2010-06-10 20:00:00', '2010-06-10 20:00:00', NULL, '0.00', 1, 0, 13, 0,'Ladies',75.00);</v>
      </c>
    </row>
    <row r="36" spans="1:8" ht="75">
      <c r="A36" t="s">
        <v>1508</v>
      </c>
      <c r="B36" t="s">
        <v>1808</v>
      </c>
      <c r="C36" t="s">
        <v>1418</v>
      </c>
      <c r="D36" t="s">
        <v>2032</v>
      </c>
      <c r="E36" s="7">
        <v>60</v>
      </c>
      <c r="F36" s="7">
        <v>52</v>
      </c>
      <c r="G36" t="str">
        <f t="shared" si="0"/>
        <v>copy "L:\Clients\JMitchell&amp;Son\01 Client Data\Images\Watches\Accurist\Images\Large\wacc_lb1303br.jpg" C:\tmp\jmitchell\prod\wacc_lb1303br.jpg</v>
      </c>
      <c r="H36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'LB1303BR', 'wacc_lb1303br.jpg', 52.00, '2010-06-10 20:00:00', '2010-06-10 20:00:00', NULL, '0.00', 1, 0, 13, 0,'Ladies',60.00);</v>
      </c>
    </row>
    <row r="37" spans="1:8" ht="75">
      <c r="A37" t="s">
        <v>1509</v>
      </c>
      <c r="B37" t="s">
        <v>1809</v>
      </c>
      <c r="C37" t="s">
        <v>1418</v>
      </c>
      <c r="D37" t="s">
        <v>2032</v>
      </c>
      <c r="E37" s="7">
        <v>60</v>
      </c>
      <c r="F37" s="7">
        <v>52</v>
      </c>
      <c r="G37" t="str">
        <f t="shared" si="0"/>
        <v>copy "L:\Clients\JMitchell&amp;Son\01 Client Data\Images\Watches\Accurist\Images\Large\wacc_lb1303s.jpg" C:\tmp\jmitchell\prod\wacc_lb1303s.jpg</v>
      </c>
      <c r="H37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'LB1303S', 'wacc_lb1303s.jpg', 52.00, '2010-06-10 20:00:00', '2010-06-10 20:00:00', NULL, '0.00', 1, 0, 13, 0,'Ladies',60.00);</v>
      </c>
    </row>
    <row r="38" spans="1:8" ht="75">
      <c r="A38" t="s">
        <v>1512</v>
      </c>
      <c r="B38" t="s">
        <v>1812</v>
      </c>
      <c r="C38" t="s">
        <v>1418</v>
      </c>
      <c r="D38" t="s">
        <v>2032</v>
      </c>
      <c r="E38" s="7">
        <v>90</v>
      </c>
      <c r="F38" s="7">
        <v>79</v>
      </c>
      <c r="G38" t="str">
        <f t="shared" si="0"/>
        <v>copy "L:\Clients\JMitchell&amp;Son\01 Client Data\Images\Watches\Accurist\Images\Large\wacc_lb1317.jpg" C:\tmp\jmitchell\prod\wacc_lb1317.jpg</v>
      </c>
      <c r="H38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'LB1317', 'wacc_lb1317.jpg', 79.00, '2010-06-10 20:00:00', '2010-06-10 20:00:00', NULL, '0.00', 1, 0, 13, 0,'Ladies',90.00);</v>
      </c>
    </row>
    <row r="39" spans="1:8" ht="75">
      <c r="A39" t="s">
        <v>1514</v>
      </c>
      <c r="B39" t="s">
        <v>1814</v>
      </c>
      <c r="C39" t="s">
        <v>1418</v>
      </c>
      <c r="D39" t="s">
        <v>2032</v>
      </c>
      <c r="E39" s="7">
        <v>60</v>
      </c>
      <c r="F39" s="7">
        <v>52</v>
      </c>
      <c r="G39" t="str">
        <f t="shared" si="0"/>
        <v>copy "L:\Clients\JMitchell&amp;Son\01 Client Data\Images\Watches\Accurist\Images\Large\wacc_lb1325i.jpg" C:\tmp\jmitchell\prod\wacc_lb1325i.jpg</v>
      </c>
      <c r="H39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'LB1325I', 'wacc_lb1325i.jpg', 52.00, '2010-06-10 20:00:00', '2010-06-10 20:00:00', NULL, '0.00', 1, 0, 13, 0,'Ladies',60.00);</v>
      </c>
    </row>
    <row r="40" spans="1:8" ht="75">
      <c r="A40" t="s">
        <v>1515</v>
      </c>
      <c r="B40" t="s">
        <v>2025</v>
      </c>
      <c r="C40" t="s">
        <v>1418</v>
      </c>
      <c r="D40" t="s">
        <v>2032</v>
      </c>
      <c r="E40" s="7">
        <v>60</v>
      </c>
      <c r="F40" s="7">
        <v>52</v>
      </c>
      <c r="G40" t="str">
        <f t="shared" si="0"/>
        <v>copy "L:\Clients\JMitchell&amp;Son\01 Client Data\Images\Watches\Accurist\Images\Large\wacc_lb1327b-copy.jpg" C:\tmp\jmitchell\prod\wacc_lb1327b-copy.jpg</v>
      </c>
      <c r="H40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'LB1327B', 'wacc_lb1327b-copy.jpg', 52.00, '2010-06-10 20:00:00', '2010-06-10 20:00:00', NULL, '0.00', 1, 0, 13, 0,'Ladies',60.00);</v>
      </c>
    </row>
    <row r="41" spans="1:8" ht="75">
      <c r="A41" t="s">
        <v>1556</v>
      </c>
      <c r="B41" t="s">
        <v>1853</v>
      </c>
      <c r="C41" t="s">
        <v>1418</v>
      </c>
      <c r="D41" t="s">
        <v>2032</v>
      </c>
      <c r="E41" s="7">
        <v>75</v>
      </c>
      <c r="F41" s="7">
        <v>50</v>
      </c>
      <c r="G41" t="str">
        <f t="shared" si="0"/>
        <v>copy "L:\Clients\JMitchell&amp;Son\01 Client Data\Images\Watches\Accurist\Images\Large\wacc_lb1738p.jpg" C:\tmp\jmitchell\prod\wacc_lb1738p.jpg</v>
      </c>
      <c r="H41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'LB1738P', 'wacc_lb1738p.jpg', 50.00, '2010-06-10 20:00:00', '2010-06-10 20:00:00', NULL, '0.00', 1, 0, 13, 0,'Ladies',75.00);</v>
      </c>
    </row>
    <row r="42" spans="1:8" ht="75">
      <c r="A42" t="s">
        <v>1557</v>
      </c>
      <c r="B42" t="s">
        <v>1854</v>
      </c>
      <c r="C42" t="s">
        <v>1418</v>
      </c>
      <c r="D42" t="s">
        <v>2032</v>
      </c>
      <c r="E42" s="7">
        <v>75</v>
      </c>
      <c r="F42" s="7">
        <v>50</v>
      </c>
      <c r="G42" t="str">
        <f t="shared" si="0"/>
        <v>copy "L:\Clients\JMitchell&amp;Son\01 Client Data\Images\Watches\Accurist\Images\Large\wacc_lb1739p.jpg" C:\tmp\jmitchell\prod\wacc_lb1739p.jpg</v>
      </c>
      <c r="H42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'LB1739P', 'wacc_lb1739p.jpg', 50.00, '2010-06-10 20:00:00', '2010-06-10 20:00:00', NULL, '0.00', 1, 0, 13, 0,'Ladies',75.00);</v>
      </c>
    </row>
    <row r="43" spans="1:8" ht="75">
      <c r="A43" t="s">
        <v>1579</v>
      </c>
      <c r="B43" t="s">
        <v>1873</v>
      </c>
      <c r="C43" t="s">
        <v>1418</v>
      </c>
      <c r="D43" t="s">
        <v>2032</v>
      </c>
      <c r="E43" s="7">
        <v>75</v>
      </c>
      <c r="F43" s="7">
        <v>65</v>
      </c>
      <c r="G43" t="str">
        <f t="shared" si="0"/>
        <v>copy "L:\Clients\JMitchell&amp;Son\01 Client Data\Images\Watches\Accurist\Images\Large\wacc_ls164w.jpg" C:\tmp\jmitchell\prod\wacc_ls164w.jpg</v>
      </c>
      <c r="H43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'LS164W', 'wacc_ls164w.jpg', 65.00, '2010-06-10 20:00:00', '2010-06-10 20:00:00', NULL, '0.00', 1, 0, 13, 0,'Ladies',75.00);</v>
      </c>
    </row>
    <row r="44" spans="1:8" ht="75">
      <c r="A44" t="s">
        <v>1588</v>
      </c>
      <c r="B44" t="s">
        <v>1880</v>
      </c>
      <c r="C44" t="s">
        <v>1418</v>
      </c>
      <c r="D44" t="s">
        <v>2032</v>
      </c>
      <c r="E44" s="7">
        <v>35</v>
      </c>
      <c r="F44" s="7">
        <v>30</v>
      </c>
      <c r="G44" t="str">
        <f t="shared" si="0"/>
        <v>copy "L:\Clients\JMitchell&amp;Son\01 Client Data\Images\Watches\Accurist\Images\Large\wacc_ls583wa.jpg" C:\tmp\jmitchell\prod\wacc_ls583wa.jpg</v>
      </c>
      <c r="H44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'LS583WA', 'wacc_ls583wa.jpg', 30.00, '2010-06-10 20:00:00', '2010-06-10 20:00:00', NULL, '0.00', 1, 0, 13, 0,'Ladies',35.00);</v>
      </c>
    </row>
    <row r="45" spans="1:8" ht="60">
      <c r="A45" t="s">
        <v>1590</v>
      </c>
      <c r="B45" t="s">
        <v>1882</v>
      </c>
      <c r="C45" t="s">
        <v>1418</v>
      </c>
      <c r="D45" t="s">
        <v>2032</v>
      </c>
      <c r="E45" s="7">
        <v>30</v>
      </c>
      <c r="F45" s="7">
        <v>27</v>
      </c>
      <c r="G45" t="str">
        <f t="shared" si="0"/>
        <v>copy "L:\Clients\JMitchell&amp;Son\01 Client Data\Images\Watches\Accurist\Images\Large\wacc_ls632.jpg" C:\tmp\jmitchell\prod\wacc_ls632.jpg</v>
      </c>
      <c r="H45" s="9" t="str">
        <f t="shared" si="1"/>
        <v>INSERT INTO products (products_quantity, products_model, products_image, products_price, products_date_added, products_last_modified, products_date_available, products_weight, products_status, products_tax_class_id, manufacturers_id, products_ordered,dataload_gender,dataload_price_rrp) VALUES (1, 'LS632', 'wacc_ls632.jpg', 27.00, '2010-06-10 20:00:00', '2010-06-10 20:00:00', NULL, '0.00', 1, 0, 13, 0,'Ladies',30.00);</v>
      </c>
    </row>
    <row r="46" spans="1:8">
      <c r="A46" t="s">
        <v>1432</v>
      </c>
      <c r="B46" t="s">
        <v>1737</v>
      </c>
      <c r="C46" t="s">
        <v>1416</v>
      </c>
      <c r="G46" t="str">
        <f t="shared" ref="G46:G66" si="2">"copy C:\tmp\jmitchell\D-for-Diamond\"&amp;B46&amp;" C:\tmp\jmitchell\prod\"&amp;F46</f>
        <v>copy C:\tmp\jmitchell\D-for-Diamond\GD1100G C:\tmp\jmitchell\prod\</v>
      </c>
      <c r="H46" s="9"/>
    </row>
    <row r="47" spans="1:8">
      <c r="A47" t="s">
        <v>1433</v>
      </c>
      <c r="B47" t="s">
        <v>1738</v>
      </c>
      <c r="C47" t="s">
        <v>1416</v>
      </c>
      <c r="G47" t="str">
        <f t="shared" si="2"/>
        <v>copy C:\tmp\jmitchell\D-for-Diamond\GD1100WR C:\tmp\jmitchell\prod\</v>
      </c>
    </row>
    <row r="48" spans="1:8">
      <c r="A48" t="s">
        <v>1434</v>
      </c>
      <c r="B48" t="s">
        <v>1739</v>
      </c>
      <c r="C48" t="s">
        <v>1416</v>
      </c>
      <c r="G48" t="str">
        <f t="shared" si="2"/>
        <v>copy C:\tmp\jmitchell\D-for-Diamond\GD1414 C:\tmp\jmitchell\prod\</v>
      </c>
    </row>
    <row r="49" spans="1:7">
      <c r="A49" t="s">
        <v>1435</v>
      </c>
      <c r="B49" t="s">
        <v>1740</v>
      </c>
      <c r="C49" t="s">
        <v>1416</v>
      </c>
      <c r="G49" t="str">
        <f t="shared" si="2"/>
        <v>copy C:\tmp\jmitchell\D-for-Diamond\GD1424 C:\tmp\jmitchell\prod\</v>
      </c>
    </row>
    <row r="50" spans="1:7">
      <c r="A50" t="s">
        <v>1436</v>
      </c>
      <c r="B50" t="s">
        <v>1741</v>
      </c>
      <c r="C50" t="s">
        <v>1416</v>
      </c>
      <c r="G50" t="str">
        <f t="shared" si="2"/>
        <v>copy C:\tmp\jmitchell\D-for-Diamond\GD1460 C:\tmp\jmitchell\prod\</v>
      </c>
    </row>
    <row r="51" spans="1:7">
      <c r="A51" t="s">
        <v>1437</v>
      </c>
      <c r="B51" t="s">
        <v>1742</v>
      </c>
      <c r="C51" t="s">
        <v>1416</v>
      </c>
      <c r="G51" t="str">
        <f t="shared" si="2"/>
        <v>copy C:\tmp\jmitchell\D-for-Diamond\GD1461 C:\tmp\jmitchell\prod\</v>
      </c>
    </row>
    <row r="52" spans="1:7">
      <c r="A52" t="s">
        <v>1438</v>
      </c>
      <c r="B52" t="s">
        <v>1743</v>
      </c>
      <c r="C52" t="s">
        <v>1416</v>
      </c>
      <c r="G52" t="str">
        <f t="shared" si="2"/>
        <v>copy C:\tmp\jmitchell\D-for-Diamond\GD1462 C:\tmp\jmitchell\prod\</v>
      </c>
    </row>
    <row r="53" spans="1:7">
      <c r="A53" t="s">
        <v>1439</v>
      </c>
      <c r="B53" t="s">
        <v>1744</v>
      </c>
      <c r="C53" t="s">
        <v>1416</v>
      </c>
      <c r="G53" t="str">
        <f t="shared" si="2"/>
        <v>copy C:\tmp\jmitchell\D-for-Diamond\GD1463 C:\tmp\jmitchell\prod\</v>
      </c>
    </row>
    <row r="54" spans="1:7">
      <c r="A54" t="s">
        <v>1440</v>
      </c>
      <c r="B54" t="s">
        <v>1745</v>
      </c>
      <c r="C54" t="s">
        <v>1416</v>
      </c>
      <c r="G54" t="str">
        <f t="shared" si="2"/>
        <v>copy C:\tmp\jmitchell\D-for-Diamond\GD1652 C:\tmp\jmitchell\prod\</v>
      </c>
    </row>
    <row r="55" spans="1:7">
      <c r="A55" t="s">
        <v>1441</v>
      </c>
      <c r="B55" t="s">
        <v>1746</v>
      </c>
      <c r="C55" t="s">
        <v>1416</v>
      </c>
      <c r="G55" t="str">
        <f t="shared" si="2"/>
        <v>copy C:\tmp\jmitchell\D-for-Diamond\GD1654 C:\tmp\jmitchell\prod\</v>
      </c>
    </row>
    <row r="56" spans="1:7">
      <c r="A56" t="s">
        <v>1442</v>
      </c>
      <c r="B56" t="s">
        <v>1747</v>
      </c>
      <c r="C56" t="s">
        <v>1416</v>
      </c>
      <c r="G56" t="str">
        <f t="shared" si="2"/>
        <v>copy C:\tmp\jmitchell\D-for-Diamond\GD1655 C:\tmp\jmitchell\prod\</v>
      </c>
    </row>
    <row r="57" spans="1:7">
      <c r="A57" t="s">
        <v>1443</v>
      </c>
      <c r="B57" t="s">
        <v>1748</v>
      </c>
      <c r="C57" t="s">
        <v>1416</v>
      </c>
      <c r="G57" t="str">
        <f t="shared" si="2"/>
        <v>copy C:\tmp\jmitchell\D-for-Diamond\GD1656 C:\tmp\jmitchell\prod\</v>
      </c>
    </row>
    <row r="58" spans="1:7">
      <c r="A58" t="s">
        <v>1444</v>
      </c>
      <c r="B58" t="s">
        <v>1749</v>
      </c>
      <c r="C58" t="s">
        <v>1416</v>
      </c>
      <c r="G58" t="str">
        <f t="shared" si="2"/>
        <v>copy C:\tmp\jmitchell\D-for-Diamond\GD1657 C:\tmp\jmitchell\prod\</v>
      </c>
    </row>
    <row r="59" spans="1:7">
      <c r="A59" t="s">
        <v>1445</v>
      </c>
      <c r="B59" t="s">
        <v>1750</v>
      </c>
      <c r="C59" t="s">
        <v>1416</v>
      </c>
      <c r="G59" t="str">
        <f t="shared" si="2"/>
        <v>copy C:\tmp\jmitchell\D-for-Diamond\GD1658 C:\tmp\jmitchell\prod\</v>
      </c>
    </row>
    <row r="60" spans="1:7">
      <c r="A60" t="s">
        <v>1446</v>
      </c>
      <c r="B60" t="s">
        <v>1751</v>
      </c>
      <c r="C60" t="s">
        <v>1416</v>
      </c>
      <c r="G60" t="str">
        <f t="shared" si="2"/>
        <v>copy C:\tmp\jmitchell\D-for-Diamond\GD1659 C:\tmp\jmitchell\prod\</v>
      </c>
    </row>
    <row r="61" spans="1:7">
      <c r="A61" t="s">
        <v>1468</v>
      </c>
      <c r="B61" t="s">
        <v>1772</v>
      </c>
      <c r="C61" t="s">
        <v>1416</v>
      </c>
      <c r="G61" t="str">
        <f t="shared" si="2"/>
        <v>copy C:\tmp\jmitchell\D-for-Diamond\GMT120 C:\tmp\jmitchell\prod\</v>
      </c>
    </row>
    <row r="62" spans="1:7">
      <c r="A62" t="s">
        <v>1469</v>
      </c>
      <c r="B62" t="s">
        <v>1773</v>
      </c>
      <c r="C62" t="s">
        <v>1416</v>
      </c>
      <c r="G62" t="str">
        <f t="shared" si="2"/>
        <v>copy C:\tmp\jmitchell\D-for-Diamond\GMT122 C:\tmp\jmitchell\prod\</v>
      </c>
    </row>
    <row r="63" spans="1:7">
      <c r="A63" t="s">
        <v>1470</v>
      </c>
      <c r="B63" t="s">
        <v>1774</v>
      </c>
      <c r="C63" t="s">
        <v>1416</v>
      </c>
      <c r="G63" t="str">
        <f t="shared" si="2"/>
        <v>copy C:\tmp\jmitchell\D-for-Diamond\GMT320 C:\tmp\jmitchell\prod\</v>
      </c>
    </row>
    <row r="64" spans="1:7">
      <c r="A64" t="s">
        <v>1471</v>
      </c>
      <c r="B64" t="s">
        <v>1775</v>
      </c>
      <c r="C64" t="s">
        <v>1416</v>
      </c>
      <c r="G64" t="str">
        <f t="shared" si="2"/>
        <v>copy C:\tmp\jmitchell\D-for-Diamond\GMT322 C:\tmp\jmitchell\prod\</v>
      </c>
    </row>
    <row r="65" spans="1:7">
      <c r="A65" t="s">
        <v>1472</v>
      </c>
      <c r="B65" t="s">
        <v>1776</v>
      </c>
      <c r="C65" t="s">
        <v>1416</v>
      </c>
      <c r="G65" t="str">
        <f t="shared" si="2"/>
        <v>copy C:\tmp\jmitchell\D-for-Diamond\GMT323 C:\tmp\jmitchell\prod\</v>
      </c>
    </row>
    <row r="66" spans="1:7">
      <c r="A66" t="s">
        <v>1473</v>
      </c>
      <c r="B66" t="s">
        <v>1777</v>
      </c>
      <c r="C66" t="s">
        <v>1416</v>
      </c>
      <c r="G66" t="str">
        <f t="shared" si="2"/>
        <v>copy C:\tmp\jmitchell\D-for-Diamond\GMT325 C:\tmp\jmitchell\prod\</v>
      </c>
    </row>
    <row r="67" spans="1:7">
      <c r="A67" t="s">
        <v>1474</v>
      </c>
      <c r="B67" t="s">
        <v>1778</v>
      </c>
      <c r="C67" t="s">
        <v>1416</v>
      </c>
      <c r="G67" t="str">
        <f t="shared" ref="G67:G130" si="3">"copy C:\tmp\jmitchell\D-for-Diamond\"&amp;B67&amp;" C:\tmp\jmitchell\prod\"&amp;F67</f>
        <v>copy C:\tmp\jmitchell\D-for-Diamond\GMT326 C:\tmp\jmitchell\prod\</v>
      </c>
    </row>
    <row r="68" spans="1:7">
      <c r="A68" t="s">
        <v>1593</v>
      </c>
      <c r="B68" t="s">
        <v>1885</v>
      </c>
      <c r="C68" t="s">
        <v>1416</v>
      </c>
      <c r="G68" t="str">
        <f t="shared" si="3"/>
        <v>copy C:\tmp\jmitchell\D-for-Diamond\MB1298BP C:\tmp\jmitchell\prod\</v>
      </c>
    </row>
    <row r="69" spans="1:7">
      <c r="A69" t="s">
        <v>1594</v>
      </c>
      <c r="B69" t="s">
        <v>1886</v>
      </c>
      <c r="C69" t="s">
        <v>1416</v>
      </c>
      <c r="G69" t="str">
        <f t="shared" si="3"/>
        <v>copy C:\tmp\jmitchell\D-for-Diamond\MB1298P C:\tmp\jmitchell\prod\</v>
      </c>
    </row>
    <row r="70" spans="1:7">
      <c r="A70" t="s">
        <v>1595</v>
      </c>
      <c r="B70" t="s">
        <v>1887</v>
      </c>
      <c r="C70" t="s">
        <v>1416</v>
      </c>
      <c r="G70" t="str">
        <f t="shared" si="3"/>
        <v>copy C:\tmp\jmitchell\D-for-Diamond\MB1299BP C:\tmp\jmitchell\prod\</v>
      </c>
    </row>
    <row r="71" spans="1:7">
      <c r="A71" t="s">
        <v>1596</v>
      </c>
      <c r="B71" t="s">
        <v>1888</v>
      </c>
      <c r="C71" t="s">
        <v>1416</v>
      </c>
      <c r="G71" t="str">
        <f t="shared" si="3"/>
        <v>copy C:\tmp\jmitchell\D-for-Diamond\MB1299P C:\tmp\jmitchell\prod\</v>
      </c>
    </row>
    <row r="72" spans="1:7">
      <c r="A72" t="s">
        <v>1597</v>
      </c>
      <c r="B72" t="s">
        <v>1889</v>
      </c>
      <c r="C72" t="s">
        <v>1416</v>
      </c>
      <c r="G72" t="str">
        <f t="shared" si="3"/>
        <v>copy C:\tmp\jmitchell\D-for-Diamond\MB1300 C:\tmp\jmitchell\prod\</v>
      </c>
    </row>
    <row r="73" spans="1:7">
      <c r="A73" t="s">
        <v>1598</v>
      </c>
      <c r="B73" t="s">
        <v>1890</v>
      </c>
      <c r="C73" t="s">
        <v>1416</v>
      </c>
      <c r="G73" t="str">
        <f t="shared" si="3"/>
        <v>copy C:\tmp\jmitchell\D-for-Diamond\MB1301 C:\tmp\jmitchell\prod\</v>
      </c>
    </row>
    <row r="74" spans="1:7">
      <c r="A74" t="s">
        <v>1599</v>
      </c>
      <c r="B74" t="s">
        <v>1891</v>
      </c>
      <c r="C74" t="s">
        <v>1416</v>
      </c>
      <c r="G74" t="str">
        <f t="shared" si="3"/>
        <v>copy C:\tmp\jmitchell\D-for-Diamond\MB323B C:\tmp\jmitchell\prod\</v>
      </c>
    </row>
    <row r="75" spans="1:7">
      <c r="A75" t="s">
        <v>1601</v>
      </c>
      <c r="B75" t="s">
        <v>1893</v>
      </c>
      <c r="C75" t="s">
        <v>1416</v>
      </c>
      <c r="G75" t="str">
        <f t="shared" si="3"/>
        <v>copy C:\tmp\jmitchell\D-for-Diamond\MB324B C:\tmp\jmitchell\prod\</v>
      </c>
    </row>
    <row r="76" spans="1:7">
      <c r="A76" t="s">
        <v>1602</v>
      </c>
      <c r="B76" t="s">
        <v>1894</v>
      </c>
      <c r="C76" t="s">
        <v>1416</v>
      </c>
      <c r="G76" t="str">
        <f t="shared" si="3"/>
        <v>copy C:\tmp\jmitchell\D-for-Diamond\MB589B C:\tmp\jmitchell\prod\</v>
      </c>
    </row>
    <row r="77" spans="1:7">
      <c r="A77" t="s">
        <v>1603</v>
      </c>
      <c r="B77" t="s">
        <v>1895</v>
      </c>
      <c r="C77" t="s">
        <v>1416</v>
      </c>
      <c r="G77" t="str">
        <f t="shared" si="3"/>
        <v>copy C:\tmp\jmitchell\D-for-Diamond\MB589S C:\tmp\jmitchell\prod\</v>
      </c>
    </row>
    <row r="78" spans="1:7">
      <c r="A78" t="s">
        <v>1604</v>
      </c>
      <c r="B78" t="s">
        <v>1896</v>
      </c>
      <c r="C78" t="s">
        <v>1416</v>
      </c>
      <c r="G78" t="str">
        <f t="shared" si="3"/>
        <v>copy C:\tmp\jmitchell\D-for-Diamond\MB723B C:\tmp\jmitchell\prod\</v>
      </c>
    </row>
    <row r="79" spans="1:7">
      <c r="A79" t="s">
        <v>1605</v>
      </c>
      <c r="B79" t="s">
        <v>1897</v>
      </c>
      <c r="C79" t="s">
        <v>1416</v>
      </c>
      <c r="G79" t="str">
        <f t="shared" si="3"/>
        <v>copy C:\tmp\jmitchell\D-for-Diamond\MB752B C:\tmp\jmitchell\prod\</v>
      </c>
    </row>
    <row r="80" spans="1:7">
      <c r="A80" t="s">
        <v>1606</v>
      </c>
      <c r="B80" t="s">
        <v>1898</v>
      </c>
      <c r="C80" t="s">
        <v>1416</v>
      </c>
      <c r="G80" t="str">
        <f t="shared" si="3"/>
        <v>copy C:\tmp\jmitchell\D-for-Diamond\MB753B C:\tmp\jmitchell\prod\</v>
      </c>
    </row>
    <row r="81" spans="1:7">
      <c r="A81" t="s">
        <v>1609</v>
      </c>
      <c r="B81" t="s">
        <v>1901</v>
      </c>
      <c r="C81" t="s">
        <v>1416</v>
      </c>
      <c r="G81" t="str">
        <f t="shared" si="3"/>
        <v>copy C:\tmp\jmitchell\D-for-Diamond\MB754Y C:\tmp\jmitchell\prod\</v>
      </c>
    </row>
    <row r="82" spans="1:7">
      <c r="A82" t="s">
        <v>1610</v>
      </c>
      <c r="B82" t="s">
        <v>1902</v>
      </c>
      <c r="C82" t="s">
        <v>1416</v>
      </c>
      <c r="G82" t="str">
        <f t="shared" si="3"/>
        <v>copy C:\tmp\jmitchell\D-for-Diamond\MB759S C:\tmp\jmitchell\prod\</v>
      </c>
    </row>
    <row r="83" spans="1:7">
      <c r="A83" t="s">
        <v>1612</v>
      </c>
      <c r="B83" t="s">
        <v>1904</v>
      </c>
      <c r="C83" t="s">
        <v>1416</v>
      </c>
      <c r="G83" t="str">
        <f t="shared" si="3"/>
        <v>copy C:\tmp\jmitchell\D-for-Diamond\MB766 C:\tmp\jmitchell\prod\</v>
      </c>
    </row>
    <row r="84" spans="1:7">
      <c r="A84" t="s">
        <v>1613</v>
      </c>
      <c r="B84" t="s">
        <v>1905</v>
      </c>
      <c r="C84" t="s">
        <v>1416</v>
      </c>
      <c r="G84" t="str">
        <f t="shared" si="3"/>
        <v>copy C:\tmp\jmitchell\D-for-Diamond\MB768BR C:\tmp\jmitchell\prod\</v>
      </c>
    </row>
    <row r="85" spans="1:7">
      <c r="A85" t="s">
        <v>1614</v>
      </c>
      <c r="B85" t="s">
        <v>1906</v>
      </c>
      <c r="C85" t="s">
        <v>1416</v>
      </c>
      <c r="G85" t="str">
        <f t="shared" si="3"/>
        <v>copy C:\tmp\jmitchell\D-for-Diamond\MB769B C:\tmp\jmitchell\prod\</v>
      </c>
    </row>
    <row r="86" spans="1:7">
      <c r="A86" t="s">
        <v>1615</v>
      </c>
      <c r="B86" t="s">
        <v>1907</v>
      </c>
      <c r="C86" t="s">
        <v>1416</v>
      </c>
      <c r="G86" t="str">
        <f t="shared" si="3"/>
        <v>copy C:\tmp\jmitchell\D-for-Diamond\MB769BR C:\tmp\jmitchell\prod\</v>
      </c>
    </row>
    <row r="87" spans="1:7">
      <c r="A87" t="s">
        <v>1616</v>
      </c>
      <c r="B87" t="s">
        <v>1908</v>
      </c>
      <c r="C87" t="s">
        <v>1416</v>
      </c>
      <c r="G87" t="str">
        <f t="shared" si="3"/>
        <v>copy C:\tmp\jmitchell\D-for-Diamond\MB771N C:\tmp\jmitchell\prod\</v>
      </c>
    </row>
    <row r="88" spans="1:7">
      <c r="A88" t="s">
        <v>1617</v>
      </c>
      <c r="B88" t="s">
        <v>1909</v>
      </c>
      <c r="C88" t="s">
        <v>1416</v>
      </c>
      <c r="G88" t="str">
        <f t="shared" si="3"/>
        <v>copy C:\tmp\jmitchell\D-for-Diamond\MB772Y C:\tmp\jmitchell\prod\</v>
      </c>
    </row>
    <row r="89" spans="1:7">
      <c r="A89" t="s">
        <v>1618</v>
      </c>
      <c r="B89" t="s">
        <v>1910</v>
      </c>
      <c r="C89" t="s">
        <v>1416</v>
      </c>
      <c r="G89" t="str">
        <f t="shared" si="3"/>
        <v>copy C:\tmp\jmitchell\D-for-Diamond\MB773B C:\tmp\jmitchell\prod\</v>
      </c>
    </row>
    <row r="90" spans="1:7">
      <c r="A90" t="s">
        <v>1619</v>
      </c>
      <c r="B90" t="s">
        <v>1911</v>
      </c>
      <c r="C90" t="s">
        <v>1416</v>
      </c>
      <c r="G90" t="str">
        <f t="shared" si="3"/>
        <v>copy C:\tmp\jmitchell\D-for-Diamond\MB778B C:\tmp\jmitchell\prod\</v>
      </c>
    </row>
    <row r="91" spans="1:7">
      <c r="A91" t="s">
        <v>1621</v>
      </c>
      <c r="B91" t="s">
        <v>1913</v>
      </c>
      <c r="C91" t="s">
        <v>1416</v>
      </c>
      <c r="G91" t="str">
        <f t="shared" si="3"/>
        <v>copy C:\tmp\jmitchell\D-for-Diamond\MB782 C:\tmp\jmitchell\prod\</v>
      </c>
    </row>
    <row r="92" spans="1:7">
      <c r="A92" t="s">
        <v>1625</v>
      </c>
      <c r="B92" t="s">
        <v>1917</v>
      </c>
      <c r="C92" t="s">
        <v>1416</v>
      </c>
      <c r="G92" t="str">
        <f t="shared" si="3"/>
        <v>copy C:\tmp\jmitchell\D-for-Diamond\MB808B C:\tmp\jmitchell\prod\</v>
      </c>
    </row>
    <row r="93" spans="1:7">
      <c r="A93" t="s">
        <v>1626</v>
      </c>
      <c r="B93" t="s">
        <v>1918</v>
      </c>
      <c r="C93" t="s">
        <v>1416</v>
      </c>
      <c r="G93" t="str">
        <f t="shared" si="3"/>
        <v>copy C:\tmp\jmitchell\D-for-Diamond\MB810GR C:\tmp\jmitchell\prod\</v>
      </c>
    </row>
    <row r="94" spans="1:7">
      <c r="A94" t="s">
        <v>1627</v>
      </c>
      <c r="B94" t="s">
        <v>1919</v>
      </c>
      <c r="C94" t="s">
        <v>1416</v>
      </c>
      <c r="G94" t="str">
        <f t="shared" si="3"/>
        <v>copy C:\tmp\jmitchell\D-for-Diamond\MB810N C:\tmp\jmitchell\prod\</v>
      </c>
    </row>
    <row r="95" spans="1:7">
      <c r="A95" t="s">
        <v>1629</v>
      </c>
      <c r="B95" t="s">
        <v>1921</v>
      </c>
      <c r="C95" t="s">
        <v>1416</v>
      </c>
      <c r="G95" t="str">
        <f t="shared" si="3"/>
        <v>copy C:\tmp\jmitchell\D-for-Diamond\MB819N C:\tmp\jmitchell\prod\</v>
      </c>
    </row>
    <row r="96" spans="1:7">
      <c r="A96" t="s">
        <v>1630</v>
      </c>
      <c r="B96" t="s">
        <v>1922</v>
      </c>
      <c r="C96" t="s">
        <v>1416</v>
      </c>
      <c r="G96" t="str">
        <f t="shared" si="3"/>
        <v>copy C:\tmp\jmitchell\D-for-Diamond\MB819S C:\tmp\jmitchell\prod\</v>
      </c>
    </row>
    <row r="97" spans="1:7">
      <c r="A97" t="s">
        <v>1631</v>
      </c>
      <c r="B97" t="s">
        <v>1923</v>
      </c>
      <c r="C97" t="s">
        <v>1416</v>
      </c>
      <c r="G97" t="str">
        <f t="shared" si="3"/>
        <v>copy C:\tmp\jmitchell\D-for-Diamond\MB821B C:\tmp\jmitchell\prod\</v>
      </c>
    </row>
    <row r="98" spans="1:7">
      <c r="A98" t="s">
        <v>1632</v>
      </c>
      <c r="B98" t="s">
        <v>1924</v>
      </c>
      <c r="C98" t="s">
        <v>1416</v>
      </c>
      <c r="G98" t="str">
        <f t="shared" si="3"/>
        <v>copy C:\tmp\jmitchell\D-for-Diamond\MB822B C:\tmp\jmitchell\prod\</v>
      </c>
    </row>
    <row r="99" spans="1:7">
      <c r="A99" t="s">
        <v>1633</v>
      </c>
      <c r="B99" t="s">
        <v>1925</v>
      </c>
      <c r="C99" t="s">
        <v>1416</v>
      </c>
      <c r="G99" t="str">
        <f t="shared" si="3"/>
        <v>copy C:\tmp\jmitchell\D-for-Diamond\MB822N C:\tmp\jmitchell\prod\</v>
      </c>
    </row>
    <row r="100" spans="1:7">
      <c r="A100" t="s">
        <v>1634</v>
      </c>
      <c r="B100" t="s">
        <v>1926</v>
      </c>
      <c r="C100" t="s">
        <v>1416</v>
      </c>
      <c r="G100" t="str">
        <f t="shared" si="3"/>
        <v>copy C:\tmp\jmitchell\D-for-Diamond\MB823B C:\tmp\jmitchell\prod\</v>
      </c>
    </row>
    <row r="101" spans="1:7">
      <c r="A101" t="s">
        <v>1636</v>
      </c>
      <c r="B101" t="s">
        <v>1928</v>
      </c>
      <c r="C101" t="s">
        <v>1416</v>
      </c>
      <c r="G101" t="str">
        <f t="shared" si="3"/>
        <v>copy C:\tmp\jmitchell\D-for-Diamond\MB827B C:\tmp\jmitchell\prod\</v>
      </c>
    </row>
    <row r="102" spans="1:7">
      <c r="A102" t="s">
        <v>1637</v>
      </c>
      <c r="B102" t="s">
        <v>1929</v>
      </c>
      <c r="C102" t="s">
        <v>1416</v>
      </c>
      <c r="G102" t="str">
        <f t="shared" si="3"/>
        <v>copy C:\tmp\jmitchell\D-for-Diamond\MB828N C:\tmp\jmitchell\prod\</v>
      </c>
    </row>
    <row r="103" spans="1:7">
      <c r="A103" t="s">
        <v>1638</v>
      </c>
      <c r="B103" t="s">
        <v>1930</v>
      </c>
      <c r="C103" t="s">
        <v>1416</v>
      </c>
      <c r="G103" t="str">
        <f t="shared" si="3"/>
        <v>copy C:\tmp\jmitchell\D-for-Diamond\MB829B C:\tmp\jmitchell\prod\</v>
      </c>
    </row>
    <row r="104" spans="1:7">
      <c r="A104" t="s">
        <v>1639</v>
      </c>
      <c r="B104" t="s">
        <v>1931</v>
      </c>
      <c r="C104" t="s">
        <v>1416</v>
      </c>
      <c r="G104" t="str">
        <f t="shared" si="3"/>
        <v>copy C:\tmp\jmitchell\D-for-Diamond\MB829N C:\tmp\jmitchell\prod\</v>
      </c>
    </row>
    <row r="105" spans="1:7">
      <c r="A105" t="s">
        <v>1640</v>
      </c>
      <c r="B105" t="s">
        <v>1932</v>
      </c>
      <c r="C105" t="s">
        <v>1416</v>
      </c>
      <c r="G105" t="str">
        <f t="shared" si="3"/>
        <v>copy C:\tmp\jmitchell\D-for-Diamond\MB831B C:\tmp\jmitchell\prod\</v>
      </c>
    </row>
    <row r="106" spans="1:7">
      <c r="A106" t="s">
        <v>1641</v>
      </c>
      <c r="B106" t="s">
        <v>1933</v>
      </c>
      <c r="C106" t="s">
        <v>1416</v>
      </c>
      <c r="G106" t="str">
        <f t="shared" si="3"/>
        <v>copy C:\tmp\jmitchell\D-for-Diamond\MB832R C:\tmp\jmitchell\prod\</v>
      </c>
    </row>
    <row r="107" spans="1:7">
      <c r="A107" t="s">
        <v>1642</v>
      </c>
      <c r="B107" t="s">
        <v>1934</v>
      </c>
      <c r="C107" t="s">
        <v>1416</v>
      </c>
      <c r="G107" t="str">
        <f t="shared" si="3"/>
        <v>copy C:\tmp\jmitchell\D-for-Diamond\MB832S C:\tmp\jmitchell\prod\</v>
      </c>
    </row>
    <row r="108" spans="1:7">
      <c r="A108" t="s">
        <v>1643</v>
      </c>
      <c r="B108" t="s">
        <v>1935</v>
      </c>
      <c r="C108" t="s">
        <v>1416</v>
      </c>
      <c r="G108" t="str">
        <f t="shared" si="3"/>
        <v>copy C:\tmp\jmitchell\D-for-Diamond\MB833B C:\tmp\jmitchell\prod\</v>
      </c>
    </row>
    <row r="109" spans="1:7">
      <c r="A109" t="s">
        <v>1644</v>
      </c>
      <c r="B109" t="s">
        <v>1936</v>
      </c>
      <c r="C109" t="s">
        <v>1416</v>
      </c>
      <c r="G109" t="str">
        <f t="shared" si="3"/>
        <v>copy C:\tmp\jmitchell\D-for-Diamond\MB836B C:\tmp\jmitchell\prod\</v>
      </c>
    </row>
    <row r="110" spans="1:7">
      <c r="A110" t="s">
        <v>1645</v>
      </c>
      <c r="B110" t="s">
        <v>1937</v>
      </c>
      <c r="C110" t="s">
        <v>1416</v>
      </c>
      <c r="G110" t="str">
        <f t="shared" si="3"/>
        <v>copy C:\tmp\jmitchell\D-for-Diamond\MB837B C:\tmp\jmitchell\prod\</v>
      </c>
    </row>
    <row r="111" spans="1:7">
      <c r="A111" t="s">
        <v>1646</v>
      </c>
      <c r="B111" t="s">
        <v>1938</v>
      </c>
      <c r="C111" t="s">
        <v>1416</v>
      </c>
      <c r="G111" t="str">
        <f t="shared" si="3"/>
        <v>copy C:\tmp\jmitchell\D-for-Diamond\MB840N C:\tmp\jmitchell\prod\</v>
      </c>
    </row>
    <row r="112" spans="1:7">
      <c r="A112" t="s">
        <v>1647</v>
      </c>
      <c r="B112" t="s">
        <v>1939</v>
      </c>
      <c r="C112" t="s">
        <v>1416</v>
      </c>
      <c r="G112" t="str">
        <f t="shared" si="3"/>
        <v>copy C:\tmp\jmitchell\D-for-Diamond\MB842B C:\tmp\jmitchell\prod\</v>
      </c>
    </row>
    <row r="113" spans="1:7">
      <c r="A113" t="s">
        <v>1648</v>
      </c>
      <c r="B113" t="s">
        <v>1940</v>
      </c>
      <c r="C113" t="s">
        <v>1416</v>
      </c>
      <c r="G113" t="str">
        <f t="shared" si="3"/>
        <v>copy C:\tmp\jmitchell\D-for-Diamond\MB842BR C:\tmp\jmitchell\prod\</v>
      </c>
    </row>
    <row r="114" spans="1:7">
      <c r="A114" t="s">
        <v>1649</v>
      </c>
      <c r="B114" t="s">
        <v>1941</v>
      </c>
      <c r="C114" t="s">
        <v>1416</v>
      </c>
      <c r="G114" t="str">
        <f t="shared" si="3"/>
        <v>copy C:\tmp\jmitchell\D-for-Diamond\MB844S C:\tmp\jmitchell\prod\</v>
      </c>
    </row>
    <row r="115" spans="1:7">
      <c r="A115" t="s">
        <v>1650</v>
      </c>
      <c r="B115" t="s">
        <v>1942</v>
      </c>
      <c r="C115" t="s">
        <v>1416</v>
      </c>
      <c r="G115" t="str">
        <f t="shared" si="3"/>
        <v>copy C:\tmp\jmitchell\D-for-Diamond\MB846B C:\tmp\jmitchell\prod\</v>
      </c>
    </row>
    <row r="116" spans="1:7">
      <c r="A116" t="s">
        <v>1651</v>
      </c>
      <c r="B116" t="s">
        <v>1943</v>
      </c>
      <c r="C116" t="s">
        <v>1416</v>
      </c>
      <c r="G116" t="str">
        <f t="shared" si="3"/>
        <v>copy C:\tmp\jmitchell\D-for-Diamond\MB847BR C:\tmp\jmitchell\prod\</v>
      </c>
    </row>
    <row r="117" spans="1:7">
      <c r="A117" t="s">
        <v>1652</v>
      </c>
      <c r="B117" t="s">
        <v>1944</v>
      </c>
      <c r="C117" t="s">
        <v>1416</v>
      </c>
      <c r="G117" t="str">
        <f t="shared" si="3"/>
        <v>copy C:\tmp\jmitchell\D-for-Diamond\MB847G C:\tmp\jmitchell\prod\</v>
      </c>
    </row>
    <row r="118" spans="1:7">
      <c r="A118" t="s">
        <v>1653</v>
      </c>
      <c r="B118" t="s">
        <v>1945</v>
      </c>
      <c r="C118" t="s">
        <v>1416</v>
      </c>
      <c r="G118" t="str">
        <f t="shared" si="3"/>
        <v>copy C:\tmp\jmitchell\D-for-Diamond\MB850B C:\tmp\jmitchell\prod\</v>
      </c>
    </row>
    <row r="119" spans="1:7">
      <c r="A119" t="s">
        <v>1654</v>
      </c>
      <c r="B119" t="s">
        <v>1946</v>
      </c>
      <c r="C119" t="s">
        <v>1416</v>
      </c>
      <c r="G119" t="str">
        <f t="shared" si="3"/>
        <v>copy C:\tmp\jmitchell\D-for-Diamond\MB850N C:\tmp\jmitchell\prod\</v>
      </c>
    </row>
    <row r="120" spans="1:7">
      <c r="A120" t="s">
        <v>1655</v>
      </c>
      <c r="B120" t="s">
        <v>1947</v>
      </c>
      <c r="C120" t="s">
        <v>1416</v>
      </c>
      <c r="G120" t="str">
        <f t="shared" si="3"/>
        <v>copy C:\tmp\jmitchell\D-for-Diamond\MB850Y C:\tmp\jmitchell\prod\</v>
      </c>
    </row>
    <row r="121" spans="1:7">
      <c r="A121" t="s">
        <v>1658</v>
      </c>
      <c r="B121" t="s">
        <v>1950</v>
      </c>
      <c r="C121" t="s">
        <v>1416</v>
      </c>
      <c r="G121" t="str">
        <f t="shared" si="3"/>
        <v>copy C:\tmp\jmitchell\D-for-Diamond\MB855B C:\tmp\jmitchell\prod\</v>
      </c>
    </row>
    <row r="122" spans="1:7">
      <c r="A122" t="s">
        <v>1659</v>
      </c>
      <c r="B122" t="s">
        <v>1951</v>
      </c>
      <c r="C122" t="s">
        <v>1416</v>
      </c>
      <c r="G122" t="str">
        <f t="shared" si="3"/>
        <v>copy C:\tmp\jmitchell\D-for-Diamond\MB855S C:\tmp\jmitchell\prod\</v>
      </c>
    </row>
    <row r="123" spans="1:7">
      <c r="A123" t="s">
        <v>1660</v>
      </c>
      <c r="B123" t="s">
        <v>1952</v>
      </c>
      <c r="C123" t="s">
        <v>1416</v>
      </c>
      <c r="G123" t="str">
        <f t="shared" si="3"/>
        <v>copy C:\tmp\jmitchell\D-for-Diamond\MB857GR C:\tmp\jmitchell\prod\</v>
      </c>
    </row>
    <row r="124" spans="1:7">
      <c r="A124" t="s">
        <v>1661</v>
      </c>
      <c r="B124" t="s">
        <v>1953</v>
      </c>
      <c r="C124" t="s">
        <v>1416</v>
      </c>
      <c r="G124" t="str">
        <f t="shared" si="3"/>
        <v>copy C:\tmp\jmitchell\D-for-Diamond\MB857S C:\tmp\jmitchell\prod\</v>
      </c>
    </row>
    <row r="125" spans="1:7">
      <c r="A125" t="s">
        <v>1664</v>
      </c>
      <c r="B125" t="s">
        <v>1955</v>
      </c>
      <c r="C125" t="s">
        <v>1416</v>
      </c>
      <c r="G125" t="str">
        <f t="shared" si="3"/>
        <v>copy C:\tmp\jmitchell\D-for-Diamond\MB868B C:\tmp\jmitchell\prod\</v>
      </c>
    </row>
    <row r="126" spans="1:7">
      <c r="A126" t="s">
        <v>1665</v>
      </c>
      <c r="B126" t="s">
        <v>1956</v>
      </c>
      <c r="C126" t="s">
        <v>1416</v>
      </c>
      <c r="G126" t="str">
        <f t="shared" si="3"/>
        <v>copy C:\tmp\jmitchell\D-for-Diamond\MB875S C:\tmp\jmitchell\prod\</v>
      </c>
    </row>
    <row r="127" spans="1:7">
      <c r="A127" t="s">
        <v>1666</v>
      </c>
      <c r="B127" t="s">
        <v>1957</v>
      </c>
      <c r="C127" t="s">
        <v>1416</v>
      </c>
      <c r="G127" t="str">
        <f t="shared" si="3"/>
        <v>copy C:\tmp\jmitchell\D-for-Diamond\MB881N C:\tmp\jmitchell\prod\</v>
      </c>
    </row>
    <row r="128" spans="1:7">
      <c r="A128" t="s">
        <v>1667</v>
      </c>
      <c r="B128" t="s">
        <v>1958</v>
      </c>
      <c r="C128" t="s">
        <v>1416</v>
      </c>
      <c r="G128" t="str">
        <f t="shared" si="3"/>
        <v>copy C:\tmp\jmitchell\D-for-Diamond\MB882Y C:\tmp\jmitchell\prod\</v>
      </c>
    </row>
    <row r="129" spans="1:7">
      <c r="A129" t="s">
        <v>1670</v>
      </c>
      <c r="B129" t="s">
        <v>1960</v>
      </c>
      <c r="C129" t="s">
        <v>1416</v>
      </c>
      <c r="G129" t="str">
        <f t="shared" si="3"/>
        <v>copy C:\tmp\jmitchell\D-for-Diamond\MB890DIA C:\tmp\jmitchell\prod\</v>
      </c>
    </row>
    <row r="130" spans="1:7">
      <c r="A130" t="s">
        <v>1671</v>
      </c>
      <c r="B130" t="s">
        <v>1961</v>
      </c>
      <c r="C130" t="s">
        <v>1416</v>
      </c>
      <c r="G130" t="str">
        <f t="shared" si="3"/>
        <v>copy C:\tmp\jmitchell\D-for-Diamond\MB912S C:\tmp\jmitchell\prod\</v>
      </c>
    </row>
    <row r="131" spans="1:7">
      <c r="A131" t="s">
        <v>1672</v>
      </c>
      <c r="B131" t="s">
        <v>1962</v>
      </c>
      <c r="C131" t="s">
        <v>1416</v>
      </c>
      <c r="G131" t="str">
        <f t="shared" ref="G131:G136" si="4">"copy C:\tmp\jmitchell\D-for-Diamond\"&amp;B131&amp;" C:\tmp\jmitchell\prod\"&amp;F131</f>
        <v>copy C:\tmp\jmitchell\D-for-Diamond\MB949BR C:\tmp\jmitchell\prod\</v>
      </c>
    </row>
    <row r="132" spans="1:7">
      <c r="A132" t="s">
        <v>1673</v>
      </c>
      <c r="B132" t="s">
        <v>1963</v>
      </c>
      <c r="C132" t="s">
        <v>1416</v>
      </c>
      <c r="G132" t="str">
        <f t="shared" si="4"/>
        <v>copy C:\tmp\jmitchell\D-for-Diamond\MB963N C:\tmp\jmitchell\prod\</v>
      </c>
    </row>
    <row r="133" spans="1:7">
      <c r="A133" t="s">
        <v>1674</v>
      </c>
      <c r="B133" t="s">
        <v>1964</v>
      </c>
      <c r="C133" t="s">
        <v>1416</v>
      </c>
      <c r="G133" t="str">
        <f t="shared" si="4"/>
        <v>copy C:\tmp\jmitchell\D-for-Diamond\MB964BR C:\tmp\jmitchell\prod\</v>
      </c>
    </row>
    <row r="134" spans="1:7">
      <c r="A134" t="s">
        <v>1675</v>
      </c>
      <c r="B134" t="s">
        <v>1965</v>
      </c>
      <c r="C134" t="s">
        <v>1416</v>
      </c>
      <c r="G134" t="str">
        <f t="shared" si="4"/>
        <v>copy C:\tmp\jmitchell\D-for-Diamond\MB964N C:\tmp\jmitchell\prod\</v>
      </c>
    </row>
    <row r="135" spans="1:7">
      <c r="A135" t="s">
        <v>1676</v>
      </c>
      <c r="B135" t="s">
        <v>1966</v>
      </c>
      <c r="C135" t="s">
        <v>1416</v>
      </c>
      <c r="G135" t="str">
        <f t="shared" si="4"/>
        <v>copy C:\tmp\jmitchell\D-for-Diamond\MS537BR C:\tmp\jmitchell\prod\</v>
      </c>
    </row>
    <row r="136" spans="1:7">
      <c r="A136" t="s">
        <v>1677</v>
      </c>
      <c r="B136" t="s">
        <v>1967</v>
      </c>
      <c r="C136" t="s">
        <v>1416</v>
      </c>
      <c r="G136" t="str">
        <f t="shared" si="4"/>
        <v>copy C:\tmp\jmitchell\D-for-Diamond\MS542B C:\tmp\jmitchell\prod\</v>
      </c>
    </row>
    <row r="137" spans="1:7">
      <c r="A137" t="s">
        <v>1678</v>
      </c>
      <c r="B137" t="s">
        <v>1968</v>
      </c>
      <c r="C137" t="s">
        <v>1416</v>
      </c>
    </row>
    <row r="138" spans="1:7">
      <c r="A138" t="s">
        <v>1679</v>
      </c>
      <c r="B138" t="s">
        <v>1969</v>
      </c>
      <c r="C138" t="s">
        <v>1416</v>
      </c>
    </row>
    <row r="139" spans="1:7">
      <c r="A139" t="s">
        <v>1681</v>
      </c>
      <c r="B139" t="s">
        <v>1971</v>
      </c>
      <c r="C139" t="s">
        <v>1416</v>
      </c>
    </row>
    <row r="140" spans="1:7">
      <c r="A140" t="s">
        <v>1682</v>
      </c>
      <c r="B140" t="s">
        <v>1972</v>
      </c>
      <c r="C140" t="s">
        <v>1416</v>
      </c>
    </row>
    <row r="141" spans="1:7">
      <c r="A141" t="s">
        <v>1683</v>
      </c>
      <c r="B141" t="s">
        <v>1973</v>
      </c>
      <c r="C141" t="s">
        <v>1416</v>
      </c>
    </row>
    <row r="142" spans="1:7">
      <c r="A142" t="s">
        <v>1684</v>
      </c>
      <c r="B142" t="s">
        <v>1974</v>
      </c>
      <c r="C142" t="s">
        <v>1416</v>
      </c>
    </row>
    <row r="143" spans="1:7">
      <c r="A143" t="s">
        <v>1685</v>
      </c>
      <c r="B143" t="s">
        <v>1975</v>
      </c>
      <c r="C143" t="s">
        <v>1416</v>
      </c>
    </row>
    <row r="144" spans="1:7">
      <c r="A144" t="s">
        <v>1688</v>
      </c>
      <c r="B144" t="s">
        <v>1978</v>
      </c>
      <c r="C144" t="s">
        <v>1416</v>
      </c>
    </row>
    <row r="145" spans="1:3">
      <c r="A145" t="s">
        <v>1690</v>
      </c>
      <c r="B145" t="s">
        <v>1980</v>
      </c>
      <c r="C145" t="s">
        <v>1416</v>
      </c>
    </row>
    <row r="146" spans="1:3">
      <c r="A146" t="s">
        <v>1691</v>
      </c>
      <c r="B146" t="s">
        <v>1981</v>
      </c>
      <c r="C146" t="s">
        <v>1416</v>
      </c>
    </row>
    <row r="147" spans="1:3">
      <c r="A147" t="s">
        <v>1692</v>
      </c>
      <c r="B147" t="s">
        <v>1982</v>
      </c>
      <c r="C147" t="s">
        <v>1416</v>
      </c>
    </row>
    <row r="148" spans="1:3">
      <c r="A148" t="s">
        <v>1693</v>
      </c>
      <c r="B148" t="s">
        <v>1983</v>
      </c>
      <c r="C148" t="s">
        <v>1416</v>
      </c>
    </row>
    <row r="149" spans="1:3">
      <c r="A149" t="s">
        <v>1694</v>
      </c>
      <c r="B149" t="s">
        <v>1984</v>
      </c>
      <c r="C149" t="s">
        <v>1416</v>
      </c>
    </row>
    <row r="150" spans="1:3">
      <c r="A150" t="s">
        <v>1695</v>
      </c>
      <c r="B150" t="s">
        <v>1985</v>
      </c>
      <c r="C150" t="s">
        <v>1416</v>
      </c>
    </row>
    <row r="151" spans="1:3">
      <c r="A151" t="s">
        <v>1696</v>
      </c>
      <c r="B151" t="s">
        <v>1986</v>
      </c>
      <c r="C151" t="s">
        <v>1416</v>
      </c>
    </row>
    <row r="152" spans="1:3">
      <c r="A152" t="s">
        <v>1697</v>
      </c>
      <c r="B152" t="s">
        <v>1987</v>
      </c>
      <c r="C152" t="s">
        <v>1416</v>
      </c>
    </row>
    <row r="153" spans="1:3">
      <c r="A153" t="s">
        <v>1698</v>
      </c>
      <c r="B153" t="s">
        <v>1988</v>
      </c>
      <c r="C153" t="s">
        <v>1416</v>
      </c>
    </row>
    <row r="154" spans="1:3">
      <c r="A154" t="s">
        <v>1700</v>
      </c>
      <c r="B154" t="s">
        <v>1990</v>
      </c>
      <c r="C154" t="s">
        <v>1416</v>
      </c>
    </row>
    <row r="155" spans="1:3">
      <c r="A155" t="s">
        <v>1701</v>
      </c>
      <c r="B155" t="s">
        <v>1991</v>
      </c>
      <c r="C155" t="s">
        <v>1416</v>
      </c>
    </row>
    <row r="156" spans="1:3">
      <c r="A156" t="s">
        <v>1702</v>
      </c>
      <c r="B156" t="s">
        <v>1992</v>
      </c>
      <c r="C156" t="s">
        <v>1416</v>
      </c>
    </row>
    <row r="157" spans="1:3">
      <c r="A157" t="s">
        <v>1703</v>
      </c>
      <c r="B157" t="s">
        <v>1993</v>
      </c>
      <c r="C157" t="s">
        <v>1416</v>
      </c>
    </row>
    <row r="158" spans="1:3">
      <c r="A158" t="s">
        <v>1704</v>
      </c>
      <c r="B158" t="s">
        <v>1994</v>
      </c>
      <c r="C158" t="s">
        <v>1416</v>
      </c>
    </row>
    <row r="159" spans="1:3">
      <c r="A159" t="s">
        <v>1705</v>
      </c>
      <c r="B159" t="s">
        <v>1995</v>
      </c>
      <c r="C159" t="s">
        <v>1416</v>
      </c>
    </row>
    <row r="160" spans="1:3">
      <c r="A160" t="s">
        <v>1706</v>
      </c>
      <c r="B160" t="s">
        <v>1996</v>
      </c>
      <c r="C160" t="s">
        <v>1416</v>
      </c>
    </row>
    <row r="161" spans="1:6">
      <c r="A161" t="s">
        <v>1707</v>
      </c>
      <c r="B161" t="s">
        <v>1997</v>
      </c>
      <c r="C161" t="s">
        <v>1416</v>
      </c>
    </row>
    <row r="162" spans="1:6">
      <c r="A162" t="s">
        <v>1708</v>
      </c>
      <c r="B162" t="s">
        <v>1998</v>
      </c>
      <c r="C162" t="s">
        <v>1416</v>
      </c>
    </row>
    <row r="163" spans="1:6">
      <c r="A163" t="s">
        <v>1709</v>
      </c>
      <c r="B163" t="s">
        <v>1999</v>
      </c>
      <c r="C163" t="s">
        <v>1416</v>
      </c>
    </row>
    <row r="164" spans="1:6">
      <c r="A164" t="s">
        <v>1710</v>
      </c>
      <c r="B164" t="s">
        <v>2000</v>
      </c>
      <c r="C164" t="s">
        <v>1416</v>
      </c>
    </row>
    <row r="165" spans="1:6">
      <c r="A165" t="s">
        <v>1711</v>
      </c>
      <c r="B165" t="s">
        <v>2001</v>
      </c>
      <c r="C165" t="s">
        <v>1416</v>
      </c>
    </row>
    <row r="166" spans="1:6">
      <c r="A166" t="s">
        <v>1712</v>
      </c>
      <c r="B166" t="s">
        <v>2002</v>
      </c>
      <c r="C166" t="s">
        <v>1416</v>
      </c>
    </row>
    <row r="167" spans="1:6">
      <c r="A167" t="s">
        <v>1713</v>
      </c>
      <c r="B167" t="s">
        <v>2003</v>
      </c>
      <c r="C167" t="s">
        <v>1416</v>
      </c>
    </row>
    <row r="168" spans="1:6">
      <c r="A168" t="s">
        <v>1714</v>
      </c>
      <c r="B168" t="s">
        <v>2019</v>
      </c>
      <c r="C168" t="s">
        <v>1416</v>
      </c>
      <c r="E168"/>
      <c r="F168"/>
    </row>
    <row r="169" spans="1:6">
      <c r="A169" t="s">
        <v>1715</v>
      </c>
      <c r="B169" t="s">
        <v>2004</v>
      </c>
      <c r="C169" t="s">
        <v>1416</v>
      </c>
      <c r="E169"/>
      <c r="F169"/>
    </row>
    <row r="170" spans="1:6">
      <c r="A170" t="s">
        <v>1716</v>
      </c>
      <c r="B170" t="s">
        <v>2005</v>
      </c>
      <c r="C170" t="s">
        <v>1416</v>
      </c>
      <c r="E170"/>
      <c r="F170"/>
    </row>
    <row r="171" spans="1:6">
      <c r="A171" t="s">
        <v>1717</v>
      </c>
      <c r="B171" t="s">
        <v>2006</v>
      </c>
      <c r="C171" t="s">
        <v>1416</v>
      </c>
      <c r="E171"/>
      <c r="F171"/>
    </row>
    <row r="172" spans="1:6">
      <c r="A172" t="s">
        <v>1718</v>
      </c>
      <c r="B172" t="s">
        <v>2007</v>
      </c>
      <c r="C172" t="s">
        <v>1416</v>
      </c>
      <c r="E172"/>
      <c r="F172"/>
    </row>
    <row r="173" spans="1:6">
      <c r="A173" t="s">
        <v>1719</v>
      </c>
      <c r="B173" t="s">
        <v>2008</v>
      </c>
      <c r="C173" t="s">
        <v>1416</v>
      </c>
      <c r="E173"/>
      <c r="F173"/>
    </row>
    <row r="174" spans="1:6">
      <c r="A174" t="s">
        <v>1720</v>
      </c>
      <c r="B174" t="s">
        <v>2020</v>
      </c>
      <c r="C174" t="s">
        <v>1416</v>
      </c>
      <c r="E174"/>
      <c r="F174"/>
    </row>
    <row r="175" spans="1:6">
      <c r="A175" t="s">
        <v>1721</v>
      </c>
      <c r="B175" t="s">
        <v>2009</v>
      </c>
      <c r="C175" t="s">
        <v>1416</v>
      </c>
      <c r="E175"/>
      <c r="F175"/>
    </row>
    <row r="176" spans="1:6">
      <c r="A176" t="s">
        <v>1722</v>
      </c>
      <c r="B176" t="s">
        <v>2010</v>
      </c>
      <c r="C176" t="s">
        <v>1416</v>
      </c>
      <c r="E176"/>
      <c r="F176"/>
    </row>
    <row r="177" spans="1:6">
      <c r="A177" t="s">
        <v>1723</v>
      </c>
      <c r="B177" t="s">
        <v>2011</v>
      </c>
      <c r="C177" t="s">
        <v>1416</v>
      </c>
      <c r="E177"/>
      <c r="F177"/>
    </row>
    <row r="178" spans="1:6">
      <c r="A178" t="s">
        <v>1724</v>
      </c>
      <c r="B178" t="s">
        <v>2012</v>
      </c>
      <c r="C178" t="s">
        <v>1416</v>
      </c>
      <c r="E178"/>
      <c r="F178"/>
    </row>
    <row r="179" spans="1:6">
      <c r="A179" t="s">
        <v>1725</v>
      </c>
      <c r="B179" t="s">
        <v>2013</v>
      </c>
      <c r="C179" t="s">
        <v>1416</v>
      </c>
      <c r="E179"/>
      <c r="F179"/>
    </row>
    <row r="180" spans="1:6">
      <c r="A180" t="s">
        <v>1726</v>
      </c>
      <c r="B180" t="s">
        <v>2014</v>
      </c>
      <c r="C180" t="s">
        <v>1416</v>
      </c>
      <c r="E180"/>
      <c r="F180"/>
    </row>
    <row r="181" spans="1:6">
      <c r="A181" t="s">
        <v>1727</v>
      </c>
      <c r="B181" t="s">
        <v>2015</v>
      </c>
      <c r="C181" t="s">
        <v>1416</v>
      </c>
      <c r="E181"/>
      <c r="F181"/>
    </row>
    <row r="182" spans="1:6">
      <c r="A182" t="s">
        <v>1423</v>
      </c>
      <c r="B182" t="s">
        <v>1728</v>
      </c>
      <c r="C182" t="s">
        <v>1418</v>
      </c>
      <c r="E182"/>
      <c r="F182"/>
    </row>
    <row r="183" spans="1:6">
      <c r="A183" t="s">
        <v>1424</v>
      </c>
      <c r="B183" t="s">
        <v>1729</v>
      </c>
      <c r="C183" t="s">
        <v>1418</v>
      </c>
      <c r="E183"/>
      <c r="F183"/>
    </row>
    <row r="184" spans="1:6">
      <c r="A184" t="s">
        <v>1425</v>
      </c>
      <c r="B184" t="s">
        <v>1730</v>
      </c>
      <c r="C184" t="s">
        <v>1418</v>
      </c>
      <c r="E184"/>
      <c r="F184"/>
    </row>
    <row r="185" spans="1:6">
      <c r="A185" t="s">
        <v>1426</v>
      </c>
      <c r="B185" t="s">
        <v>1731</v>
      </c>
      <c r="C185" t="s">
        <v>1418</v>
      </c>
      <c r="E185"/>
      <c r="F185"/>
    </row>
    <row r="186" spans="1:6">
      <c r="A186" t="s">
        <v>1427</v>
      </c>
      <c r="B186" t="s">
        <v>1732</v>
      </c>
      <c r="C186" t="s">
        <v>1418</v>
      </c>
      <c r="E186"/>
      <c r="F186"/>
    </row>
    <row r="187" spans="1:6">
      <c r="A187" t="s">
        <v>1428</v>
      </c>
      <c r="B187" t="s">
        <v>1733</v>
      </c>
      <c r="C187" t="s">
        <v>1418</v>
      </c>
      <c r="E187"/>
      <c r="F187"/>
    </row>
    <row r="188" spans="1:6">
      <c r="A188" t="s">
        <v>1429</v>
      </c>
      <c r="B188" t="s">
        <v>1734</v>
      </c>
      <c r="C188" t="s">
        <v>1418</v>
      </c>
      <c r="E188"/>
      <c r="F188"/>
    </row>
    <row r="189" spans="1:6">
      <c r="A189" t="s">
        <v>1430</v>
      </c>
      <c r="B189" t="s">
        <v>1735</v>
      </c>
      <c r="C189" t="s">
        <v>1418</v>
      </c>
      <c r="E189"/>
      <c r="F189"/>
    </row>
    <row r="190" spans="1:6">
      <c r="A190" t="s">
        <v>1431</v>
      </c>
      <c r="B190" t="s">
        <v>1736</v>
      </c>
      <c r="C190" t="s">
        <v>1418</v>
      </c>
      <c r="E190"/>
      <c r="F190"/>
    </row>
    <row r="191" spans="1:6">
      <c r="A191" t="s">
        <v>1447</v>
      </c>
      <c r="B191" t="s">
        <v>1752</v>
      </c>
      <c r="C191" t="s">
        <v>1418</v>
      </c>
      <c r="E191"/>
      <c r="F191"/>
    </row>
    <row r="192" spans="1:6">
      <c r="A192" t="s">
        <v>1448</v>
      </c>
      <c r="B192" t="s">
        <v>1753</v>
      </c>
      <c r="C192" t="s">
        <v>1418</v>
      </c>
      <c r="E192"/>
      <c r="F192"/>
    </row>
    <row r="193" spans="1:6">
      <c r="A193" t="s">
        <v>1449</v>
      </c>
      <c r="B193" t="s">
        <v>1754</v>
      </c>
      <c r="C193" t="s">
        <v>1418</v>
      </c>
      <c r="E193"/>
      <c r="F193"/>
    </row>
    <row r="194" spans="1:6">
      <c r="A194" t="s">
        <v>1450</v>
      </c>
      <c r="B194" t="s">
        <v>1755</v>
      </c>
      <c r="C194" t="s">
        <v>1418</v>
      </c>
      <c r="E194"/>
      <c r="F194"/>
    </row>
    <row r="195" spans="1:6">
      <c r="A195" t="s">
        <v>1451</v>
      </c>
      <c r="B195" t="s">
        <v>1756</v>
      </c>
      <c r="C195" t="s">
        <v>1418</v>
      </c>
      <c r="E195"/>
      <c r="F195"/>
    </row>
    <row r="196" spans="1:6">
      <c r="A196" t="s">
        <v>1452</v>
      </c>
      <c r="B196" t="s">
        <v>1757</v>
      </c>
      <c r="C196" t="s">
        <v>1418</v>
      </c>
      <c r="E196"/>
      <c r="F196"/>
    </row>
    <row r="197" spans="1:6">
      <c r="A197" t="s">
        <v>1453</v>
      </c>
      <c r="B197" t="s">
        <v>1758</v>
      </c>
      <c r="C197" t="s">
        <v>1418</v>
      </c>
      <c r="E197"/>
      <c r="F197"/>
    </row>
    <row r="198" spans="1:6">
      <c r="A198" t="s">
        <v>1454</v>
      </c>
      <c r="B198" t="s">
        <v>1759</v>
      </c>
      <c r="C198" t="s">
        <v>1418</v>
      </c>
      <c r="E198"/>
      <c r="F198"/>
    </row>
    <row r="199" spans="1:6">
      <c r="A199" t="s">
        <v>1455</v>
      </c>
      <c r="B199" t="s">
        <v>1760</v>
      </c>
      <c r="C199" t="s">
        <v>1418</v>
      </c>
      <c r="E199"/>
      <c r="F199"/>
    </row>
    <row r="200" spans="1:6">
      <c r="A200" t="s">
        <v>1456</v>
      </c>
      <c r="B200" t="s">
        <v>1761</v>
      </c>
      <c r="C200" t="s">
        <v>1418</v>
      </c>
    </row>
    <row r="201" spans="1:6">
      <c r="A201" t="s">
        <v>1457</v>
      </c>
      <c r="B201" t="s">
        <v>1762</v>
      </c>
      <c r="C201" t="s">
        <v>1418</v>
      </c>
    </row>
    <row r="202" spans="1:6">
      <c r="A202" t="s">
        <v>1458</v>
      </c>
      <c r="B202" t="s">
        <v>1763</v>
      </c>
      <c r="C202" t="s">
        <v>1418</v>
      </c>
    </row>
    <row r="203" spans="1:6">
      <c r="A203" t="s">
        <v>1459</v>
      </c>
      <c r="B203" t="s">
        <v>1764</v>
      </c>
      <c r="C203" t="s">
        <v>1418</v>
      </c>
    </row>
    <row r="204" spans="1:6">
      <c r="A204" t="s">
        <v>1460</v>
      </c>
      <c r="B204" t="s">
        <v>1765</v>
      </c>
      <c r="C204" t="s">
        <v>1418</v>
      </c>
    </row>
    <row r="205" spans="1:6">
      <c r="A205" t="s">
        <v>1461</v>
      </c>
      <c r="B205" t="s">
        <v>1766</v>
      </c>
      <c r="C205" t="s">
        <v>1418</v>
      </c>
    </row>
    <row r="206" spans="1:6">
      <c r="A206" t="s">
        <v>1462</v>
      </c>
      <c r="B206" t="s">
        <v>2016</v>
      </c>
      <c r="C206" t="s">
        <v>1418</v>
      </c>
    </row>
    <row r="207" spans="1:6">
      <c r="A207" t="s">
        <v>1463</v>
      </c>
      <c r="B207" t="s">
        <v>1767</v>
      </c>
      <c r="C207" t="s">
        <v>1418</v>
      </c>
    </row>
    <row r="208" spans="1:6">
      <c r="A208" t="s">
        <v>1464</v>
      </c>
      <c r="B208" t="s">
        <v>1768</v>
      </c>
      <c r="C208" t="s">
        <v>1418</v>
      </c>
    </row>
    <row r="209" spans="1:3">
      <c r="A209" t="s">
        <v>1465</v>
      </c>
      <c r="B209" t="s">
        <v>1769</v>
      </c>
      <c r="C209" t="s">
        <v>1418</v>
      </c>
    </row>
    <row r="210" spans="1:3">
      <c r="A210" t="s">
        <v>1466</v>
      </c>
      <c r="B210" t="s">
        <v>1770</v>
      </c>
      <c r="C210" t="s">
        <v>1418</v>
      </c>
    </row>
    <row r="211" spans="1:3">
      <c r="A211" t="s">
        <v>1467</v>
      </c>
      <c r="B211" t="s">
        <v>1771</v>
      </c>
      <c r="C211" t="s">
        <v>1418</v>
      </c>
    </row>
    <row r="212" spans="1:3">
      <c r="A212" t="s">
        <v>1475</v>
      </c>
      <c r="B212" t="s">
        <v>1779</v>
      </c>
      <c r="C212" t="s">
        <v>1418</v>
      </c>
    </row>
    <row r="213" spans="1:3">
      <c r="A213" t="s">
        <v>1476</v>
      </c>
      <c r="B213" t="s">
        <v>1780</v>
      </c>
      <c r="C213" t="s">
        <v>1418</v>
      </c>
    </row>
    <row r="214" spans="1:3">
      <c r="A214" t="s">
        <v>1477</v>
      </c>
      <c r="B214" t="s">
        <v>1781</v>
      </c>
      <c r="C214" t="s">
        <v>1418</v>
      </c>
    </row>
    <row r="215" spans="1:3">
      <c r="A215" t="s">
        <v>1479</v>
      </c>
      <c r="B215" t="s">
        <v>1782</v>
      </c>
      <c r="C215" t="s">
        <v>1418</v>
      </c>
    </row>
    <row r="216" spans="1:3">
      <c r="A216" t="s">
        <v>1480</v>
      </c>
      <c r="B216" t="s">
        <v>1783</v>
      </c>
      <c r="C216" t="s">
        <v>1418</v>
      </c>
    </row>
    <row r="217" spans="1:3">
      <c r="A217" t="s">
        <v>1481</v>
      </c>
      <c r="B217" t="s">
        <v>1784</v>
      </c>
      <c r="C217" t="s">
        <v>1418</v>
      </c>
    </row>
    <row r="218" spans="1:3">
      <c r="A218" t="s">
        <v>1482</v>
      </c>
      <c r="B218" t="s">
        <v>1785</v>
      </c>
      <c r="C218" t="s">
        <v>1418</v>
      </c>
    </row>
    <row r="219" spans="1:3">
      <c r="A219" t="s">
        <v>1483</v>
      </c>
      <c r="B219" t="s">
        <v>2022</v>
      </c>
      <c r="C219" t="s">
        <v>1418</v>
      </c>
    </row>
    <row r="220" spans="1:3">
      <c r="A220" t="s">
        <v>1484</v>
      </c>
      <c r="B220" t="s">
        <v>1786</v>
      </c>
      <c r="C220" t="s">
        <v>1418</v>
      </c>
    </row>
    <row r="221" spans="1:3">
      <c r="A221" t="s">
        <v>1485</v>
      </c>
      <c r="B221" t="s">
        <v>1787</v>
      </c>
      <c r="C221" t="s">
        <v>1418</v>
      </c>
    </row>
    <row r="222" spans="1:3">
      <c r="A222" t="s">
        <v>1486</v>
      </c>
      <c r="B222" t="s">
        <v>1788</v>
      </c>
      <c r="C222" t="s">
        <v>1418</v>
      </c>
    </row>
    <row r="223" spans="1:3">
      <c r="A223" t="s">
        <v>1490</v>
      </c>
      <c r="B223" t="s">
        <v>2023</v>
      </c>
      <c r="C223" t="s">
        <v>1418</v>
      </c>
    </row>
    <row r="224" spans="1:3">
      <c r="A224" t="s">
        <v>1491</v>
      </c>
      <c r="B224" t="s">
        <v>1792</v>
      </c>
      <c r="C224" t="s">
        <v>1418</v>
      </c>
    </row>
    <row r="225" spans="1:3">
      <c r="A225" t="s">
        <v>1493</v>
      </c>
      <c r="B225" t="s">
        <v>1793</v>
      </c>
      <c r="C225" t="s">
        <v>1418</v>
      </c>
    </row>
    <row r="226" spans="1:3">
      <c r="A226" t="s">
        <v>1494</v>
      </c>
      <c r="B226" t="s">
        <v>1794</v>
      </c>
      <c r="C226" t="s">
        <v>1418</v>
      </c>
    </row>
    <row r="227" spans="1:3">
      <c r="A227" t="s">
        <v>1495</v>
      </c>
      <c r="B227" t="s">
        <v>1795</v>
      </c>
      <c r="C227" t="s">
        <v>1418</v>
      </c>
    </row>
    <row r="228" spans="1:3">
      <c r="A228" t="s">
        <v>1496</v>
      </c>
      <c r="B228" t="s">
        <v>1796</v>
      </c>
      <c r="C228" t="s">
        <v>1418</v>
      </c>
    </row>
    <row r="229" spans="1:3">
      <c r="A229" t="s">
        <v>1497</v>
      </c>
      <c r="B229" t="s">
        <v>1797</v>
      </c>
      <c r="C229" t="s">
        <v>1418</v>
      </c>
    </row>
    <row r="230" spans="1:3">
      <c r="A230" t="s">
        <v>1505</v>
      </c>
      <c r="B230" t="s">
        <v>1805</v>
      </c>
      <c r="C230" t="s">
        <v>1418</v>
      </c>
    </row>
    <row r="231" spans="1:3">
      <c r="A231" t="s">
        <v>1506</v>
      </c>
      <c r="B231" t="s">
        <v>1806</v>
      </c>
      <c r="C231" t="s">
        <v>1418</v>
      </c>
    </row>
    <row r="232" spans="1:3">
      <c r="A232" t="s">
        <v>1510</v>
      </c>
      <c r="B232" t="s">
        <v>1810</v>
      </c>
      <c r="C232" t="s">
        <v>1418</v>
      </c>
    </row>
    <row r="233" spans="1:3">
      <c r="A233" t="s">
        <v>1511</v>
      </c>
      <c r="B233" t="s">
        <v>1811</v>
      </c>
      <c r="C233" t="s">
        <v>1418</v>
      </c>
    </row>
    <row r="234" spans="1:3">
      <c r="A234" t="s">
        <v>1513</v>
      </c>
      <c r="B234" t="s">
        <v>1813</v>
      </c>
      <c r="C234" t="s">
        <v>1418</v>
      </c>
    </row>
    <row r="235" spans="1:3">
      <c r="A235" t="s">
        <v>1516</v>
      </c>
      <c r="B235" t="s">
        <v>1815</v>
      </c>
      <c r="C235" t="s">
        <v>1418</v>
      </c>
    </row>
    <row r="236" spans="1:3">
      <c r="A236" t="s">
        <v>1517</v>
      </c>
      <c r="B236" t="s">
        <v>1816</v>
      </c>
      <c r="C236" t="s">
        <v>1418</v>
      </c>
    </row>
    <row r="237" spans="1:3">
      <c r="A237" t="s">
        <v>1518</v>
      </c>
      <c r="B237" t="s">
        <v>1817</v>
      </c>
      <c r="C237" t="s">
        <v>1418</v>
      </c>
    </row>
    <row r="238" spans="1:3">
      <c r="A238" t="s">
        <v>1519</v>
      </c>
      <c r="B238" t="s">
        <v>1818</v>
      </c>
      <c r="C238" t="s">
        <v>1418</v>
      </c>
    </row>
    <row r="239" spans="1:3">
      <c r="A239" t="s">
        <v>1520</v>
      </c>
      <c r="B239" t="s">
        <v>1819</v>
      </c>
      <c r="C239" t="s">
        <v>1418</v>
      </c>
    </row>
    <row r="240" spans="1:3">
      <c r="A240" t="s">
        <v>1521</v>
      </c>
      <c r="B240" t="s">
        <v>2026</v>
      </c>
      <c r="C240" t="s">
        <v>1418</v>
      </c>
    </row>
    <row r="241" spans="1:6">
      <c r="A241" t="s">
        <v>1522</v>
      </c>
      <c r="B241" t="s">
        <v>1820</v>
      </c>
      <c r="C241" t="s">
        <v>1418</v>
      </c>
    </row>
    <row r="242" spans="1:6">
      <c r="A242" t="s">
        <v>1523</v>
      </c>
      <c r="B242" t="s">
        <v>1821</v>
      </c>
      <c r="C242" t="s">
        <v>1418</v>
      </c>
    </row>
    <row r="243" spans="1:6">
      <c r="A243" t="s">
        <v>1524</v>
      </c>
      <c r="B243" t="s">
        <v>1822</v>
      </c>
      <c r="C243" t="s">
        <v>1418</v>
      </c>
    </row>
    <row r="244" spans="1:6">
      <c r="A244" t="s">
        <v>1525</v>
      </c>
      <c r="B244" t="s">
        <v>1823</v>
      </c>
      <c r="C244" t="s">
        <v>1418</v>
      </c>
    </row>
    <row r="245" spans="1:6">
      <c r="A245" t="s">
        <v>1526</v>
      </c>
      <c r="B245" t="s">
        <v>1824</v>
      </c>
      <c r="C245" t="s">
        <v>1418</v>
      </c>
    </row>
    <row r="246" spans="1:6">
      <c r="A246" t="s">
        <v>1527</v>
      </c>
      <c r="B246" t="s">
        <v>1825</v>
      </c>
      <c r="C246" t="s">
        <v>1418</v>
      </c>
      <c r="E246"/>
      <c r="F246"/>
    </row>
    <row r="247" spans="1:6">
      <c r="A247" t="s">
        <v>1528</v>
      </c>
      <c r="B247" t="s">
        <v>1826</v>
      </c>
      <c r="C247" t="s">
        <v>1418</v>
      </c>
      <c r="E247"/>
      <c r="F247"/>
    </row>
    <row r="248" spans="1:6">
      <c r="A248" t="s">
        <v>1529</v>
      </c>
      <c r="B248" t="s">
        <v>1827</v>
      </c>
      <c r="C248" t="s">
        <v>1418</v>
      </c>
      <c r="E248"/>
      <c r="F248"/>
    </row>
    <row r="249" spans="1:6">
      <c r="A249" t="s">
        <v>1530</v>
      </c>
      <c r="B249" t="s">
        <v>1828</v>
      </c>
      <c r="C249" t="s">
        <v>1418</v>
      </c>
      <c r="E249"/>
      <c r="F249"/>
    </row>
    <row r="250" spans="1:6">
      <c r="A250" t="s">
        <v>1531</v>
      </c>
      <c r="B250" t="s">
        <v>1829</v>
      </c>
      <c r="C250" t="s">
        <v>1418</v>
      </c>
      <c r="E250"/>
      <c r="F250"/>
    </row>
    <row r="251" spans="1:6">
      <c r="A251" t="s">
        <v>1532</v>
      </c>
      <c r="B251" t="s">
        <v>1830</v>
      </c>
      <c r="C251" t="s">
        <v>1418</v>
      </c>
      <c r="E251"/>
      <c r="F251"/>
    </row>
    <row r="252" spans="1:6">
      <c r="A252" t="s">
        <v>1533</v>
      </c>
      <c r="B252" t="s">
        <v>1831</v>
      </c>
      <c r="C252" t="s">
        <v>1418</v>
      </c>
      <c r="E252"/>
      <c r="F252"/>
    </row>
    <row r="253" spans="1:6">
      <c r="A253" t="s">
        <v>1534</v>
      </c>
      <c r="B253" t="s">
        <v>1832</v>
      </c>
      <c r="C253" t="s">
        <v>1418</v>
      </c>
      <c r="E253"/>
      <c r="F253"/>
    </row>
    <row r="254" spans="1:6">
      <c r="A254" t="s">
        <v>1535</v>
      </c>
      <c r="B254" t="s">
        <v>1833</v>
      </c>
      <c r="C254" t="s">
        <v>1418</v>
      </c>
      <c r="E254"/>
      <c r="F254"/>
    </row>
    <row r="255" spans="1:6">
      <c r="A255" t="s">
        <v>1536</v>
      </c>
      <c r="B255" t="s">
        <v>1834</v>
      </c>
      <c r="C255" t="s">
        <v>1418</v>
      </c>
      <c r="E255"/>
      <c r="F255"/>
    </row>
    <row r="256" spans="1:6">
      <c r="A256" t="s">
        <v>1537</v>
      </c>
      <c r="B256" t="s">
        <v>1835</v>
      </c>
      <c r="C256" t="s">
        <v>1418</v>
      </c>
      <c r="E256"/>
      <c r="F256"/>
    </row>
    <row r="257" spans="1:6">
      <c r="A257" t="s">
        <v>1538</v>
      </c>
      <c r="B257" t="s">
        <v>1836</v>
      </c>
      <c r="C257" t="s">
        <v>1418</v>
      </c>
      <c r="E257"/>
      <c r="F257"/>
    </row>
    <row r="258" spans="1:6">
      <c r="A258" t="s">
        <v>1539</v>
      </c>
      <c r="B258" t="s">
        <v>1837</v>
      </c>
      <c r="C258" t="s">
        <v>1418</v>
      </c>
      <c r="E258"/>
      <c r="F258"/>
    </row>
    <row r="259" spans="1:6">
      <c r="A259" t="s">
        <v>1540</v>
      </c>
      <c r="B259" t="s">
        <v>1838</v>
      </c>
      <c r="C259" t="s">
        <v>1418</v>
      </c>
      <c r="E259"/>
      <c r="F259"/>
    </row>
    <row r="260" spans="1:6">
      <c r="A260" t="s">
        <v>1541</v>
      </c>
      <c r="B260" t="s">
        <v>1839</v>
      </c>
      <c r="C260" t="s">
        <v>1418</v>
      </c>
      <c r="E260"/>
      <c r="F260"/>
    </row>
    <row r="261" spans="1:6">
      <c r="A261" t="s">
        <v>1542</v>
      </c>
      <c r="B261" t="s">
        <v>1840</v>
      </c>
      <c r="C261" t="s">
        <v>1418</v>
      </c>
      <c r="E261"/>
      <c r="F261"/>
    </row>
    <row r="262" spans="1:6">
      <c r="A262" t="s">
        <v>1543</v>
      </c>
      <c r="B262" t="s">
        <v>1841</v>
      </c>
      <c r="C262" t="s">
        <v>1418</v>
      </c>
    </row>
    <row r="263" spans="1:6">
      <c r="A263" t="s">
        <v>1544</v>
      </c>
      <c r="B263" t="s">
        <v>1842</v>
      </c>
      <c r="C263" t="s">
        <v>1418</v>
      </c>
    </row>
    <row r="264" spans="1:6">
      <c r="A264" t="s">
        <v>1545</v>
      </c>
      <c r="B264" t="s">
        <v>1843</v>
      </c>
      <c r="C264" t="s">
        <v>1418</v>
      </c>
    </row>
    <row r="265" spans="1:6">
      <c r="A265" t="s">
        <v>1546</v>
      </c>
      <c r="B265" t="s">
        <v>1844</v>
      </c>
      <c r="C265" t="s">
        <v>1418</v>
      </c>
    </row>
    <row r="266" spans="1:6">
      <c r="A266" t="s">
        <v>1547</v>
      </c>
      <c r="B266" t="s">
        <v>1845</v>
      </c>
      <c r="C266" t="s">
        <v>1418</v>
      </c>
    </row>
    <row r="267" spans="1:6">
      <c r="A267" t="s">
        <v>1548</v>
      </c>
      <c r="B267" t="s">
        <v>1846</v>
      </c>
      <c r="C267" t="s">
        <v>1418</v>
      </c>
    </row>
    <row r="268" spans="1:6">
      <c r="A268" t="s">
        <v>1549</v>
      </c>
      <c r="B268" t="s">
        <v>2027</v>
      </c>
      <c r="C268" t="s">
        <v>1418</v>
      </c>
    </row>
    <row r="269" spans="1:6">
      <c r="A269" t="s">
        <v>1550</v>
      </c>
      <c r="B269" t="s">
        <v>1847</v>
      </c>
      <c r="C269" t="s">
        <v>1418</v>
      </c>
    </row>
    <row r="270" spans="1:6">
      <c r="A270" t="s">
        <v>1551</v>
      </c>
      <c r="B270" t="s">
        <v>1848</v>
      </c>
      <c r="C270" t="s">
        <v>1418</v>
      </c>
    </row>
    <row r="271" spans="1:6">
      <c r="A271" t="s">
        <v>1552</v>
      </c>
      <c r="B271" t="s">
        <v>1849</v>
      </c>
      <c r="C271" t="s">
        <v>1418</v>
      </c>
    </row>
    <row r="272" spans="1:6">
      <c r="A272" t="s">
        <v>1553</v>
      </c>
      <c r="B272" t="s">
        <v>1850</v>
      </c>
      <c r="C272" t="s">
        <v>1418</v>
      </c>
    </row>
    <row r="273" spans="1:6">
      <c r="A273" t="s">
        <v>1554</v>
      </c>
      <c r="B273" t="s">
        <v>1851</v>
      </c>
      <c r="C273" t="s">
        <v>1418</v>
      </c>
    </row>
    <row r="274" spans="1:6">
      <c r="A274" t="s">
        <v>1555</v>
      </c>
      <c r="B274" t="s">
        <v>1852</v>
      </c>
      <c r="C274" t="s">
        <v>1418</v>
      </c>
    </row>
    <row r="275" spans="1:6">
      <c r="A275" t="s">
        <v>1558</v>
      </c>
      <c r="B275" t="s">
        <v>1855</v>
      </c>
      <c r="C275" t="s">
        <v>1418</v>
      </c>
    </row>
    <row r="276" spans="1:6">
      <c r="A276" t="s">
        <v>1559</v>
      </c>
      <c r="B276" t="s">
        <v>1856</v>
      </c>
      <c r="C276" t="s">
        <v>1418</v>
      </c>
      <c r="E276"/>
      <c r="F276"/>
    </row>
    <row r="277" spans="1:6">
      <c r="A277" t="s">
        <v>1560</v>
      </c>
      <c r="B277" t="s">
        <v>1857</v>
      </c>
      <c r="C277" t="s">
        <v>1418</v>
      </c>
      <c r="E277"/>
      <c r="F277"/>
    </row>
    <row r="278" spans="1:6">
      <c r="A278" t="s">
        <v>1561</v>
      </c>
      <c r="B278" t="s">
        <v>2028</v>
      </c>
      <c r="C278" t="s">
        <v>1418</v>
      </c>
      <c r="E278"/>
      <c r="F278"/>
    </row>
    <row r="279" spans="1:6">
      <c r="A279" t="s">
        <v>1562</v>
      </c>
      <c r="B279" t="s">
        <v>1858</v>
      </c>
      <c r="C279" t="s">
        <v>1418</v>
      </c>
      <c r="E279"/>
      <c r="F279"/>
    </row>
    <row r="280" spans="1:6">
      <c r="A280" t="s">
        <v>1563</v>
      </c>
      <c r="B280" t="s">
        <v>1859</v>
      </c>
      <c r="C280" t="s">
        <v>1418</v>
      </c>
      <c r="E280"/>
      <c r="F280"/>
    </row>
    <row r="281" spans="1:6">
      <c r="A281" t="s">
        <v>1564</v>
      </c>
      <c r="B281" t="s">
        <v>1860</v>
      </c>
      <c r="C281" t="s">
        <v>1418</v>
      </c>
      <c r="E281"/>
      <c r="F281"/>
    </row>
    <row r="282" spans="1:6">
      <c r="A282" t="s">
        <v>1565</v>
      </c>
      <c r="B282" t="s">
        <v>1861</v>
      </c>
      <c r="C282" t="s">
        <v>1418</v>
      </c>
      <c r="E282"/>
      <c r="F282"/>
    </row>
    <row r="283" spans="1:6">
      <c r="A283" t="s">
        <v>1567</v>
      </c>
      <c r="B283" t="s">
        <v>1862</v>
      </c>
      <c r="C283" t="s">
        <v>1418</v>
      </c>
      <c r="E283"/>
      <c r="F283"/>
    </row>
    <row r="284" spans="1:6">
      <c r="A284" t="s">
        <v>1566</v>
      </c>
      <c r="B284" t="s">
        <v>1862</v>
      </c>
      <c r="C284" t="s">
        <v>1418</v>
      </c>
      <c r="E284"/>
      <c r="F284"/>
    </row>
    <row r="285" spans="1:6">
      <c r="A285" t="s">
        <v>1568</v>
      </c>
      <c r="B285" t="s">
        <v>1863</v>
      </c>
      <c r="C285" t="s">
        <v>1418</v>
      </c>
      <c r="E285"/>
      <c r="F285"/>
    </row>
    <row r="286" spans="1:6">
      <c r="A286" t="s">
        <v>1569</v>
      </c>
      <c r="B286" t="s">
        <v>1864</v>
      </c>
      <c r="C286" t="s">
        <v>1418</v>
      </c>
      <c r="E286"/>
      <c r="F286"/>
    </row>
    <row r="287" spans="1:6">
      <c r="A287" t="s">
        <v>1570</v>
      </c>
      <c r="B287" t="s">
        <v>2029</v>
      </c>
      <c r="C287" t="s">
        <v>1418</v>
      </c>
      <c r="E287"/>
      <c r="F287"/>
    </row>
    <row r="288" spans="1:6">
      <c r="A288" t="s">
        <v>1571</v>
      </c>
      <c r="B288" t="s">
        <v>1865</v>
      </c>
      <c r="C288" t="s">
        <v>1418</v>
      </c>
      <c r="E288"/>
      <c r="F288"/>
    </row>
    <row r="289" spans="1:6">
      <c r="A289" t="s">
        <v>1572</v>
      </c>
      <c r="B289" t="s">
        <v>1866</v>
      </c>
      <c r="C289" t="s">
        <v>1418</v>
      </c>
      <c r="E289"/>
      <c r="F289"/>
    </row>
    <row r="290" spans="1:6">
      <c r="A290" t="s">
        <v>1573</v>
      </c>
      <c r="B290" t="s">
        <v>1867</v>
      </c>
      <c r="C290" t="s">
        <v>1418</v>
      </c>
      <c r="E290"/>
      <c r="F290"/>
    </row>
    <row r="291" spans="1:6">
      <c r="A291" t="s">
        <v>1574</v>
      </c>
      <c r="B291" t="s">
        <v>1868</v>
      </c>
      <c r="C291" t="s">
        <v>1418</v>
      </c>
      <c r="E291"/>
      <c r="F291"/>
    </row>
    <row r="292" spans="1:6">
      <c r="A292" t="s">
        <v>1575</v>
      </c>
      <c r="B292" t="s">
        <v>1869</v>
      </c>
      <c r="C292" t="s">
        <v>1418</v>
      </c>
    </row>
    <row r="293" spans="1:6">
      <c r="A293" t="s">
        <v>1576</v>
      </c>
      <c r="B293" t="s">
        <v>1870</v>
      </c>
      <c r="C293" t="s">
        <v>1418</v>
      </c>
    </row>
    <row r="294" spans="1:6">
      <c r="A294" t="s">
        <v>1577</v>
      </c>
      <c r="B294" t="s">
        <v>1871</v>
      </c>
      <c r="C294" t="s">
        <v>1418</v>
      </c>
    </row>
    <row r="295" spans="1:6">
      <c r="A295" t="s">
        <v>1578</v>
      </c>
      <c r="B295" t="s">
        <v>1872</v>
      </c>
      <c r="C295" t="s">
        <v>1418</v>
      </c>
    </row>
    <row r="296" spans="1:6">
      <c r="A296" t="s">
        <v>1581</v>
      </c>
      <c r="B296" t="s">
        <v>1874</v>
      </c>
      <c r="C296" t="s">
        <v>1418</v>
      </c>
    </row>
    <row r="297" spans="1:6">
      <c r="A297" t="s">
        <v>1580</v>
      </c>
      <c r="B297" t="s">
        <v>1874</v>
      </c>
      <c r="C297" t="s">
        <v>1418</v>
      </c>
    </row>
    <row r="298" spans="1:6">
      <c r="A298" t="s">
        <v>1582</v>
      </c>
      <c r="B298" t="s">
        <v>1875</v>
      </c>
      <c r="C298" t="s">
        <v>1418</v>
      </c>
    </row>
    <row r="299" spans="1:6">
      <c r="A299" t="s">
        <v>1583</v>
      </c>
      <c r="B299" t="s">
        <v>2030</v>
      </c>
      <c r="C299" t="s">
        <v>1418</v>
      </c>
    </row>
    <row r="300" spans="1:6">
      <c r="A300" t="s">
        <v>1584</v>
      </c>
      <c r="B300" t="s">
        <v>1876</v>
      </c>
      <c r="C300" t="s">
        <v>1418</v>
      </c>
    </row>
    <row r="301" spans="1:6">
      <c r="A301" t="s">
        <v>1585</v>
      </c>
      <c r="B301" t="s">
        <v>1877</v>
      </c>
      <c r="C301" t="s">
        <v>1418</v>
      </c>
    </row>
    <row r="302" spans="1:6">
      <c r="A302" t="s">
        <v>1586</v>
      </c>
      <c r="B302" t="s">
        <v>1878</v>
      </c>
      <c r="C302" t="s">
        <v>1418</v>
      </c>
    </row>
    <row r="303" spans="1:6">
      <c r="A303" t="s">
        <v>1587</v>
      </c>
      <c r="B303" t="s">
        <v>1879</v>
      </c>
      <c r="C303" t="s">
        <v>1418</v>
      </c>
    </row>
    <row r="304" spans="1:6">
      <c r="A304" t="s">
        <v>1589</v>
      </c>
      <c r="B304" t="s">
        <v>1881</v>
      </c>
      <c r="C304" t="s">
        <v>1418</v>
      </c>
    </row>
    <row r="305" spans="1:6">
      <c r="A305" t="s">
        <v>1591</v>
      </c>
      <c r="B305" t="s">
        <v>1883</v>
      </c>
      <c r="C305" t="s">
        <v>1418</v>
      </c>
      <c r="E305"/>
      <c r="F305"/>
    </row>
    <row r="306" spans="1:6">
      <c r="A306" t="s">
        <v>1592</v>
      </c>
      <c r="B306" t="s">
        <v>1884</v>
      </c>
      <c r="C306" t="s">
        <v>1418</v>
      </c>
      <c r="E306"/>
      <c r="F306"/>
    </row>
  </sheetData>
  <sortState ref="A2:G306">
    <sortCondition ref="D2:D306"/>
    <sortCondition ref="C2:C306"/>
    <sortCondition ref="B2:B306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36"/>
  <sheetViews>
    <sheetView topLeftCell="B1" workbookViewId="0">
      <pane ySplit="1" topLeftCell="A2" activePane="bottomLeft" state="frozen"/>
      <selection pane="bottomLeft" activeCell="F1" sqref="F1:F1048576"/>
    </sheetView>
  </sheetViews>
  <sheetFormatPr defaultRowHeight="15"/>
  <cols>
    <col min="1" max="1" width="28.42578125" bestFit="1" customWidth="1"/>
    <col min="2" max="2" width="25" bestFit="1" customWidth="1"/>
    <col min="3" max="3" width="4" bestFit="1" customWidth="1"/>
    <col min="4" max="4" width="4.42578125" bestFit="1" customWidth="1"/>
    <col min="5" max="5" width="33.42578125" bestFit="1" customWidth="1"/>
    <col min="6" max="6" width="110.28515625" bestFit="1" customWidth="1"/>
    <col min="7" max="7" width="30.7109375" customWidth="1"/>
  </cols>
  <sheetData>
    <row r="1" spans="1:7">
      <c r="A1" s="1" t="s">
        <v>244</v>
      </c>
      <c r="B1" s="1" t="s">
        <v>245</v>
      </c>
      <c r="C1" s="1" t="s">
        <v>575</v>
      </c>
      <c r="D1" s="1" t="s">
        <v>298</v>
      </c>
      <c r="E1" s="1" t="s">
        <v>633</v>
      </c>
      <c r="F1" s="1"/>
      <c r="G1" s="5" t="s">
        <v>305</v>
      </c>
    </row>
    <row r="2" spans="1:7">
      <c r="A2" t="s">
        <v>645</v>
      </c>
      <c r="B2" t="str">
        <f t="shared" ref="B2:B33" si="0">UPPER(LEFT(A2,LEN(A2)-4))</f>
        <v>B2842</v>
      </c>
      <c r="C2" t="s">
        <v>576</v>
      </c>
      <c r="D2">
        <v>1</v>
      </c>
      <c r="E2" t="str">
        <f t="shared" ref="E2:E33" si="1">$E$1&amp;LOWER(A2)</f>
        <v>jgdd_b2842.jpg</v>
      </c>
      <c r="F2" t="str">
        <f>"copy C:\tmp\jmitchell\D-for-Diamond\"&amp;A2&amp;" C:\tmp\jmitchell\prod\"&amp;E2</f>
        <v>copy C:\tmp\jmitchell\D-for-Diamond\b2842.jpg C:\tmp\jmitchell\prod\jgdd_b2842.jpg</v>
      </c>
      <c r="G2" s="4" t="str">
        <f>$G$1&amp;"1, '"&amp;B2&amp;"', '"&amp;E2&amp;"', "&amp;TEXT(D2, "#.00")&amp;", '2010-06-08 23:00:00', '2010-06-08 23:00:00', NULL, '0.00', 1, 0, 16,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'B2842', 'jgdd_b2842.jpg', 1.00, '2010-06-08 23:00:00', '2010-06-08 23:00:00', NULL, '0.00', 1, 0, 16, 0);</v>
      </c>
    </row>
    <row r="3" spans="1:7">
      <c r="A3" t="s">
        <v>648</v>
      </c>
      <c r="B3" t="str">
        <f t="shared" si="0"/>
        <v>B307</v>
      </c>
      <c r="C3" t="s">
        <v>576</v>
      </c>
      <c r="D3">
        <v>1</v>
      </c>
      <c r="E3" t="str">
        <f t="shared" si="1"/>
        <v>jgdd_b307.jpg</v>
      </c>
      <c r="F3" t="str">
        <f t="shared" ref="F3:F66" si="2">"copy C:\tmp\jmitchell\D-for-Diamond\"&amp;A3&amp;" C:\tmp\jmitchell\prod\"&amp;E3</f>
        <v>copy C:\tmp\jmitchell\D-for-Diamond\b307.jpg C:\tmp\jmitchell\prod\jgdd_b307.jpg</v>
      </c>
      <c r="G3" s="4" t="str">
        <f t="shared" ref="G3:G66" si="3">$G$1&amp;"1, '"&amp;B3&amp;"', '"&amp;E3&amp;"', "&amp;TEXT(D3, "#.00")&amp;", '2010-06-08 23:00:00', '2010-06-08 23:00:00', NULL, '0.00', 1, 0, 16,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'B307', 'jgdd_b307.jpg', 1.00, '2010-06-08 23:00:00', '2010-06-08 23:00:00', NULL, '0.00', 1, 0, 16, 0);</v>
      </c>
    </row>
    <row r="4" spans="1:7">
      <c r="A4" t="s">
        <v>649</v>
      </c>
      <c r="B4" t="str">
        <f t="shared" si="0"/>
        <v>B3095</v>
      </c>
      <c r="C4" t="s">
        <v>576</v>
      </c>
      <c r="D4">
        <v>1</v>
      </c>
      <c r="E4" t="str">
        <f t="shared" si="1"/>
        <v>jgdd_b3095.jpg</v>
      </c>
      <c r="F4" t="str">
        <f t="shared" si="2"/>
        <v>copy C:\tmp\jmitchell\D-for-Diamond\b3095.jpg C:\tmp\jmitchell\prod\jgdd_b3095.jpg</v>
      </c>
      <c r="G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'B3095', 'jgdd_b3095.jpg', 1.00, '2010-06-08 23:00:00', '2010-06-08 23:00:00', NULL, '0.00', 1, 0, 16, 0);</v>
      </c>
    </row>
    <row r="5" spans="1:7">
      <c r="A5" t="s">
        <v>663</v>
      </c>
      <c r="B5" t="str">
        <f t="shared" si="0"/>
        <v>B3561</v>
      </c>
      <c r="C5" t="s">
        <v>576</v>
      </c>
      <c r="D5">
        <v>1</v>
      </c>
      <c r="E5" t="str">
        <f t="shared" si="1"/>
        <v>jgdd_b3561.jpg</v>
      </c>
      <c r="F5" t="str">
        <f t="shared" si="2"/>
        <v>copy C:\tmp\jmitchell\D-for-Diamond\b3561.jpg C:\tmp\jmitchell\prod\jgdd_b3561.jpg</v>
      </c>
      <c r="G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'B3561', 'jgdd_b3561.jpg', 1.00, '2010-06-08 23:00:00', '2010-06-08 23:00:00', NULL, '0.00', 1, 0, 16, 0);</v>
      </c>
    </row>
    <row r="6" spans="1:7">
      <c r="A6" t="s">
        <v>671</v>
      </c>
      <c r="B6" t="str">
        <f t="shared" si="0"/>
        <v>B772</v>
      </c>
      <c r="C6" t="s">
        <v>576</v>
      </c>
      <c r="D6">
        <v>1</v>
      </c>
      <c r="E6" t="str">
        <f t="shared" si="1"/>
        <v>jgdd_b772.jpg</v>
      </c>
      <c r="F6" t="str">
        <f t="shared" si="2"/>
        <v>copy C:\tmp\jmitchell\D-for-Diamond\b772.jpg C:\tmp\jmitchell\prod\jgdd_b772.jpg</v>
      </c>
      <c r="G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'B772', 'jgdd_b772.jpg', 1.00, '2010-06-08 23:00:00', '2010-06-08 23:00:00', NULL, '0.00', 1, 0, 16, 0);</v>
      </c>
    </row>
    <row r="7" spans="1:7">
      <c r="A7" t="s">
        <v>672</v>
      </c>
      <c r="B7" t="str">
        <f t="shared" si="0"/>
        <v>B773</v>
      </c>
      <c r="C7" t="s">
        <v>576</v>
      </c>
      <c r="D7">
        <v>1</v>
      </c>
      <c r="E7" t="str">
        <f t="shared" si="1"/>
        <v>jgdd_b773.jpg</v>
      </c>
      <c r="F7" t="str">
        <f t="shared" si="2"/>
        <v>copy C:\tmp\jmitchell\D-for-Diamond\b773.jpg C:\tmp\jmitchell\prod\jgdd_b773.jpg</v>
      </c>
      <c r="G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'B773', 'jgdd_b773.jpg', 1.00, '2010-06-08 23:00:00', '2010-06-08 23:00:00', NULL, '0.00', 1, 0, 16, 0);</v>
      </c>
    </row>
    <row r="8" spans="1:7">
      <c r="A8" t="s">
        <v>711</v>
      </c>
      <c r="B8" t="str">
        <f t="shared" si="0"/>
        <v>P2157</v>
      </c>
      <c r="C8" t="s">
        <v>576</v>
      </c>
      <c r="D8">
        <v>1</v>
      </c>
      <c r="E8" t="str">
        <f t="shared" si="1"/>
        <v>jgdd_p2157.jpg</v>
      </c>
      <c r="F8" t="str">
        <f t="shared" si="2"/>
        <v>copy C:\tmp\jmitchell\D-for-Diamond\p2157.jpg C:\tmp\jmitchell\prod\jgdd_p2157.jpg</v>
      </c>
      <c r="G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'P2157', 'jgdd_p2157.jpg', 1.00, '2010-06-08 23:00:00', '2010-06-08 23:00:00', NULL, '0.00', 1, 0, 16, 0);</v>
      </c>
    </row>
    <row r="9" spans="1:7">
      <c r="A9" t="s">
        <v>717</v>
      </c>
      <c r="B9" t="str">
        <f t="shared" si="0"/>
        <v>P2486</v>
      </c>
      <c r="C9" t="s">
        <v>576</v>
      </c>
      <c r="D9">
        <v>1</v>
      </c>
      <c r="E9" t="str">
        <f t="shared" si="1"/>
        <v>jgdd_p2486.jpg</v>
      </c>
      <c r="F9" t="str">
        <f t="shared" si="2"/>
        <v>copy C:\tmp\jmitchell\D-for-Diamond\p2486.jpg C:\tmp\jmitchell\prod\jgdd_p2486.jpg</v>
      </c>
      <c r="G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'P2486', 'jgdd_p2486.jpg', 1.00, '2010-06-08 23:00:00', '2010-06-08 23:00:00', NULL, '0.00', 1, 0, 16, 0);</v>
      </c>
    </row>
    <row r="10" spans="1:7">
      <c r="A10" t="s">
        <v>718</v>
      </c>
      <c r="B10" t="str">
        <f t="shared" si="0"/>
        <v>P2548</v>
      </c>
      <c r="C10" t="s">
        <v>576</v>
      </c>
      <c r="D10">
        <v>1</v>
      </c>
      <c r="E10" t="str">
        <f t="shared" si="1"/>
        <v>jgdd_p2548.jpg</v>
      </c>
      <c r="F10" t="str">
        <f t="shared" si="2"/>
        <v>copy C:\tmp\jmitchell\D-for-Diamond\p2548.jpg C:\tmp\jmitchell\prod\jgdd_p2548.jpg</v>
      </c>
      <c r="G1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'P2548', 'jgdd_p2548.jpg', 1.00, '2010-06-08 23:00:00', '2010-06-08 23:00:00', NULL, '0.00', 1, 0, 16, 0);</v>
      </c>
    </row>
    <row r="11" spans="1:7">
      <c r="A11" t="s">
        <v>719</v>
      </c>
      <c r="B11" t="str">
        <f t="shared" si="0"/>
        <v>P2549</v>
      </c>
      <c r="C11" t="s">
        <v>576</v>
      </c>
      <c r="D11">
        <v>1</v>
      </c>
      <c r="E11" t="str">
        <f t="shared" si="1"/>
        <v>jgdd_p2549.jpg</v>
      </c>
      <c r="F11" t="str">
        <f t="shared" si="2"/>
        <v>copy C:\tmp\jmitchell\D-for-Diamond\p2549.jpg C:\tmp\jmitchell\prod\jgdd_p2549.jpg</v>
      </c>
      <c r="G1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'P2549', 'jgdd_p2549.jpg', 1.00, '2010-06-08 23:00:00', '2010-06-08 23:00:00', NULL, '0.00', 1, 0, 16, 0);</v>
      </c>
    </row>
    <row r="12" spans="1:7">
      <c r="A12" t="s">
        <v>737</v>
      </c>
      <c r="B12" t="str">
        <f t="shared" si="0"/>
        <v>P2966</v>
      </c>
      <c r="C12" t="s">
        <v>576</v>
      </c>
      <c r="D12">
        <v>1</v>
      </c>
      <c r="E12" t="str">
        <f t="shared" si="1"/>
        <v>jgdd_p2966.jpg</v>
      </c>
      <c r="F12" t="str">
        <f t="shared" si="2"/>
        <v>copy C:\tmp\jmitchell\D-for-Diamond\p2966.jpg C:\tmp\jmitchell\prod\jgdd_p2966.jpg</v>
      </c>
      <c r="G1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'P2966', 'jgdd_p2966.jpg', 1.00, '2010-06-08 23:00:00', '2010-06-08 23:00:00', NULL, '0.00', 1, 0, 16, 0);</v>
      </c>
    </row>
    <row r="13" spans="1:7">
      <c r="A13" t="s">
        <v>756</v>
      </c>
      <c r="B13" t="str">
        <f t="shared" si="0"/>
        <v>P616_E573</v>
      </c>
      <c r="C13" t="s">
        <v>576</v>
      </c>
      <c r="D13">
        <v>1</v>
      </c>
      <c r="E13" t="str">
        <f t="shared" si="1"/>
        <v>jgdd_p616_e573.jpg</v>
      </c>
      <c r="F13" t="str">
        <f t="shared" si="2"/>
        <v>copy C:\tmp\jmitchell\D-for-Diamond\p616_e573.jpg C:\tmp\jmitchell\prod\jgdd_p616_e573.jpg</v>
      </c>
      <c r="G1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'P616_E573', 'jgdd_p616_e573.jpg', 1.00, '2010-06-08 23:00:00', '2010-06-08 23:00:00', NULL, '0.00', 1, 0, 16, 0);</v>
      </c>
    </row>
    <row r="14" spans="1:7">
      <c r="A14" t="s">
        <v>757</v>
      </c>
      <c r="B14" t="str">
        <f t="shared" si="0"/>
        <v>P620_E572</v>
      </c>
      <c r="C14" t="s">
        <v>576</v>
      </c>
      <c r="D14">
        <v>1</v>
      </c>
      <c r="E14" t="str">
        <f t="shared" si="1"/>
        <v>jgdd_p620_e572.jpg</v>
      </c>
      <c r="F14" t="str">
        <f t="shared" si="2"/>
        <v>copy C:\tmp\jmitchell\D-for-Diamond\p620_e572.jpg C:\tmp\jmitchell\prod\jgdd_p620_e572.jpg</v>
      </c>
      <c r="G1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'P620_E572', 'jgdd_p620_e572.jpg', 1.00, '2010-06-08 23:00:00', '2010-06-08 23:00:00', NULL, '0.00', 1, 0, 16, 0);</v>
      </c>
    </row>
    <row r="15" spans="1:7">
      <c r="A15" t="s">
        <v>759</v>
      </c>
      <c r="B15" t="str">
        <f t="shared" si="0"/>
        <v>P800</v>
      </c>
      <c r="C15" t="s">
        <v>576</v>
      </c>
      <c r="D15">
        <v>1</v>
      </c>
      <c r="E15" t="str">
        <f t="shared" si="1"/>
        <v>jgdd_p800.jpg</v>
      </c>
      <c r="F15" t="str">
        <f t="shared" si="2"/>
        <v>copy C:\tmp\jmitchell\D-for-Diamond\p800.jpg C:\tmp\jmitchell\prod\jgdd_p800.jpg</v>
      </c>
      <c r="G1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'P800', 'jgdd_p800.jpg', 1.00, '2010-06-08 23:00:00', '2010-06-08 23:00:00', NULL, '0.00', 1, 0, 16, 0);</v>
      </c>
    </row>
    <row r="16" spans="1:7">
      <c r="A16" t="s">
        <v>634</v>
      </c>
      <c r="B16" t="str">
        <f t="shared" si="0"/>
        <v>B2085</v>
      </c>
      <c r="E16" t="str">
        <f t="shared" si="1"/>
        <v>jgdd_b2085.jpg</v>
      </c>
      <c r="F16" t="str">
        <f t="shared" si="2"/>
        <v>copy C:\tmp\jmitchell\D-for-Diamond\b2085.jpg C:\tmp\jmitchell\prod\jgdd_b2085.jpg</v>
      </c>
      <c r="G1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'B2085', 'jgdd_b2085.jpg', .00, '2010-06-08 23:00:00', '2010-06-08 23:00:00', NULL, '0.00', 1, 0, 16, 0);</v>
      </c>
    </row>
    <row r="17" spans="1:7">
      <c r="A17" t="s">
        <v>635</v>
      </c>
      <c r="B17" t="str">
        <f t="shared" si="0"/>
        <v>B2562</v>
      </c>
      <c r="E17" t="str">
        <f t="shared" si="1"/>
        <v>jgdd_b2562.jpg</v>
      </c>
      <c r="F17" t="str">
        <f t="shared" si="2"/>
        <v>copy C:\tmp\jmitchell\D-for-Diamond\b2562.jpg C:\tmp\jmitchell\prod\jgdd_b2562.jpg</v>
      </c>
      <c r="G1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'B2562', 'jgdd_b2562.jpg', .00, '2010-06-08 23:00:00', '2010-06-08 23:00:00', NULL, '0.00', 1, 0, 16, 0);</v>
      </c>
    </row>
    <row r="18" spans="1:7">
      <c r="A18" t="s">
        <v>636</v>
      </c>
      <c r="B18" t="str">
        <f t="shared" si="0"/>
        <v>B2583_BACKVIEW</v>
      </c>
      <c r="E18" t="str">
        <f t="shared" si="1"/>
        <v>jgdd_b2583_backview.jpg</v>
      </c>
      <c r="F18" t="str">
        <f t="shared" si="2"/>
        <v>copy C:\tmp\jmitchell\D-for-Diamond\b2583_backview.jpg C:\tmp\jmitchell\prod\jgdd_b2583_backview.jpg</v>
      </c>
      <c r="G1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'B2583_BACKVIEW', 'jgdd_b2583_backview.jpg', .00, '2010-06-08 23:00:00', '2010-06-08 23:00:00', NULL, '0.00', 1, 0, 16, 0);</v>
      </c>
    </row>
    <row r="19" spans="1:7">
      <c r="A19" t="s">
        <v>637</v>
      </c>
      <c r="B19" t="str">
        <f t="shared" si="0"/>
        <v>B2583_FRONT</v>
      </c>
      <c r="E19" t="str">
        <f t="shared" si="1"/>
        <v>jgdd_b2583_front.jpg</v>
      </c>
      <c r="F19" t="str">
        <f t="shared" si="2"/>
        <v>copy C:\tmp\jmitchell\D-for-Diamond\b2583_front.jpg C:\tmp\jmitchell\prod\jgdd_b2583_front.jpg</v>
      </c>
      <c r="G1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'B2583_FRONT', 'jgdd_b2583_front.jpg', .00, '2010-06-08 23:00:00', '2010-06-08 23:00:00', NULL, '0.00', 1, 0, 16, 0);</v>
      </c>
    </row>
    <row r="20" spans="1:7">
      <c r="A20" t="s">
        <v>638</v>
      </c>
      <c r="B20" t="str">
        <f t="shared" si="0"/>
        <v>B2650</v>
      </c>
      <c r="E20" t="str">
        <f t="shared" si="1"/>
        <v>jgdd_b2650.jpg</v>
      </c>
      <c r="F20" t="str">
        <f t="shared" si="2"/>
        <v>copy C:\tmp\jmitchell\D-for-Diamond\b2650.jpg C:\tmp\jmitchell\prod\jgdd_b2650.jpg</v>
      </c>
      <c r="G2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'B2650', 'jgdd_b2650.jpg', .00, '2010-06-08 23:00:00', '2010-06-08 23:00:00', NULL, '0.00', 1, 0, 16, 0);</v>
      </c>
    </row>
    <row r="21" spans="1:7">
      <c r="A21" t="s">
        <v>639</v>
      </c>
      <c r="B21" t="str">
        <f t="shared" si="0"/>
        <v>B2660</v>
      </c>
      <c r="E21" t="str">
        <f t="shared" si="1"/>
        <v>jgdd_b2660.jpg</v>
      </c>
      <c r="F21" t="str">
        <f t="shared" si="2"/>
        <v>copy C:\tmp\jmitchell\D-for-Diamond\b2660.jpg C:\tmp\jmitchell\prod\jgdd_b2660.jpg</v>
      </c>
      <c r="G2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'B2660', 'jgdd_b2660.jpg', .00, '2010-06-08 23:00:00', '2010-06-08 23:00:00', NULL, '0.00', 1, 0, 16, 0);</v>
      </c>
    </row>
    <row r="22" spans="1:7">
      <c r="A22" t="s">
        <v>640</v>
      </c>
      <c r="B22" t="str">
        <f t="shared" si="0"/>
        <v>B2661</v>
      </c>
      <c r="E22" t="str">
        <f t="shared" si="1"/>
        <v>jgdd_b2661.jpg</v>
      </c>
      <c r="F22" t="str">
        <f t="shared" si="2"/>
        <v>copy C:\tmp\jmitchell\D-for-Diamond\b2661.jpg C:\tmp\jmitchell\prod\jgdd_b2661.jpg</v>
      </c>
      <c r="G2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'B2661', 'jgdd_b2661.jpg', .00, '2010-06-08 23:00:00', '2010-06-08 23:00:00', NULL, '0.00', 1, 0, 16, 0);</v>
      </c>
    </row>
    <row r="23" spans="1:7">
      <c r="A23" t="s">
        <v>641</v>
      </c>
      <c r="B23" t="str">
        <f t="shared" si="0"/>
        <v>B2805</v>
      </c>
      <c r="E23" t="str">
        <f t="shared" si="1"/>
        <v>jgdd_b2805.jpg</v>
      </c>
      <c r="F23" t="str">
        <f t="shared" si="2"/>
        <v>copy C:\tmp\jmitchell\D-for-Diamond\b2805.jpg C:\tmp\jmitchell\prod\jgdd_b2805.jpg</v>
      </c>
      <c r="G2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'B2805', 'jgdd_b2805.jpg', .00, '2010-06-08 23:00:00', '2010-06-08 23:00:00', NULL, '0.00', 1, 0, 16, 0);</v>
      </c>
    </row>
    <row r="24" spans="1:7">
      <c r="A24" t="s">
        <v>642</v>
      </c>
      <c r="B24" t="str">
        <f t="shared" si="0"/>
        <v>B2806</v>
      </c>
      <c r="E24" t="str">
        <f t="shared" si="1"/>
        <v>jgdd_b2806.jpg</v>
      </c>
      <c r="F24" t="str">
        <f t="shared" si="2"/>
        <v>copy C:\tmp\jmitchell\D-for-Diamond\b2806.jpg C:\tmp\jmitchell\prod\jgdd_b2806.jpg</v>
      </c>
      <c r="G2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'B2806', 'jgdd_b2806.jpg', .00, '2010-06-08 23:00:00', '2010-06-08 23:00:00', NULL, '0.00', 1, 0, 16, 0);</v>
      </c>
    </row>
    <row r="25" spans="1:7">
      <c r="A25" t="s">
        <v>643</v>
      </c>
      <c r="B25" t="str">
        <f t="shared" si="0"/>
        <v>B2809</v>
      </c>
      <c r="E25" t="str">
        <f t="shared" si="1"/>
        <v>jgdd_b2809.jpg</v>
      </c>
      <c r="F25" t="str">
        <f t="shared" si="2"/>
        <v>copy C:\tmp\jmitchell\D-for-Diamond\b2809.jpg C:\tmp\jmitchell\prod\jgdd_b2809.jpg</v>
      </c>
      <c r="G2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'B2809', 'jgdd_b2809.jpg', .00, '2010-06-08 23:00:00', '2010-06-08 23:00:00', NULL, '0.00', 1, 0, 16, 0);</v>
      </c>
    </row>
    <row r="26" spans="1:7">
      <c r="A26" t="s">
        <v>644</v>
      </c>
      <c r="B26" t="str">
        <f t="shared" si="0"/>
        <v>B2812W</v>
      </c>
      <c r="E26" t="str">
        <f t="shared" si="1"/>
        <v>jgdd_b2812w.jpg</v>
      </c>
      <c r="F26" t="str">
        <f t="shared" si="2"/>
        <v>copy C:\tmp\jmitchell\D-for-Diamond\b2812w.jpg C:\tmp\jmitchell\prod\jgdd_b2812w.jpg</v>
      </c>
      <c r="G2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'B2812W', 'jgdd_b2812w.jpg', .00, '2010-06-08 23:00:00', '2010-06-08 23:00:00', NULL, '0.00', 1, 0, 16, 0);</v>
      </c>
    </row>
    <row r="27" spans="1:7">
      <c r="A27" t="s">
        <v>646</v>
      </c>
      <c r="B27" t="str">
        <f t="shared" si="0"/>
        <v>B2843</v>
      </c>
      <c r="E27" t="str">
        <f t="shared" si="1"/>
        <v>jgdd_b2843.jpg</v>
      </c>
      <c r="F27" t="str">
        <f t="shared" si="2"/>
        <v>copy C:\tmp\jmitchell\D-for-Diamond\b2843.jpg C:\tmp\jmitchell\prod\jgdd_b2843.jpg</v>
      </c>
      <c r="G2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'B2843', 'jgdd_b2843.jpg', .00, '2010-06-08 23:00:00', '2010-06-08 23:00:00', NULL, '0.00', 1, 0, 16, 0);</v>
      </c>
    </row>
    <row r="28" spans="1:7">
      <c r="A28" t="s">
        <v>647</v>
      </c>
      <c r="B28" t="str">
        <f t="shared" si="0"/>
        <v>B306</v>
      </c>
      <c r="E28" t="str">
        <f t="shared" si="1"/>
        <v>jgdd_b306.jpg</v>
      </c>
      <c r="F28" t="str">
        <f t="shared" si="2"/>
        <v>copy C:\tmp\jmitchell\D-for-Diamond\b306.jpg C:\tmp\jmitchell\prod\jgdd_b306.jpg</v>
      </c>
      <c r="G2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'B306', 'jgdd_b306.jpg', .00, '2010-06-08 23:00:00', '2010-06-08 23:00:00', NULL, '0.00', 1, 0, 16, 0);</v>
      </c>
    </row>
    <row r="29" spans="1:7">
      <c r="A29" t="s">
        <v>650</v>
      </c>
      <c r="B29" t="str">
        <f t="shared" si="0"/>
        <v>B3099</v>
      </c>
      <c r="E29" t="str">
        <f t="shared" si="1"/>
        <v>jgdd_b3099.jpg</v>
      </c>
      <c r="F29" t="str">
        <f t="shared" si="2"/>
        <v>copy C:\tmp\jmitchell\D-for-Diamond\b3099.jpg C:\tmp\jmitchell\prod\jgdd_b3099.jpg</v>
      </c>
      <c r="G2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'B3099', 'jgdd_b3099.jpg', .00, '2010-06-08 23:00:00', '2010-06-08 23:00:00', NULL, '0.00', 1, 0, 16, 0);</v>
      </c>
    </row>
    <row r="30" spans="1:7">
      <c r="A30" t="s">
        <v>651</v>
      </c>
      <c r="B30" t="str">
        <f t="shared" si="0"/>
        <v>B3105</v>
      </c>
      <c r="E30" t="str">
        <f t="shared" si="1"/>
        <v>jgdd_b3105.jpg</v>
      </c>
      <c r="F30" t="str">
        <f t="shared" si="2"/>
        <v>copy C:\tmp\jmitchell\D-for-Diamond\b3105.jpg C:\tmp\jmitchell\prod\jgdd_b3105.jpg</v>
      </c>
      <c r="G3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'B3105', 'jgdd_b3105.jpg', .00, '2010-06-08 23:00:00', '2010-06-08 23:00:00', NULL, '0.00', 1, 0, 16, 0);</v>
      </c>
    </row>
    <row r="31" spans="1:7">
      <c r="A31" t="s">
        <v>652</v>
      </c>
      <c r="B31" t="str">
        <f t="shared" si="0"/>
        <v>B3299</v>
      </c>
      <c r="E31" t="str">
        <f t="shared" si="1"/>
        <v>jgdd_b3299.jpg</v>
      </c>
      <c r="F31" t="str">
        <f t="shared" si="2"/>
        <v>copy C:\tmp\jmitchell\D-for-Diamond\b3299.jpg C:\tmp\jmitchell\prod\jgdd_b3299.jpg</v>
      </c>
      <c r="G3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'B3299', 'jgdd_b3299.jpg', .00, '2010-06-08 23:00:00', '2010-06-08 23:00:00', NULL, '0.00', 1, 0, 16, 0);</v>
      </c>
    </row>
    <row r="32" spans="1:7">
      <c r="A32" t="s">
        <v>653</v>
      </c>
      <c r="B32" t="str">
        <f t="shared" si="0"/>
        <v>B3302</v>
      </c>
      <c r="E32" t="str">
        <f t="shared" si="1"/>
        <v>jgdd_b3302.jpg</v>
      </c>
      <c r="F32" t="str">
        <f t="shared" si="2"/>
        <v>copy C:\tmp\jmitchell\D-for-Diamond\b3302.jpg C:\tmp\jmitchell\prod\jgdd_b3302.jpg</v>
      </c>
      <c r="G3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'B3302', 'jgdd_b3302.jpg', .00, '2010-06-08 23:00:00', '2010-06-08 23:00:00', NULL, '0.00', 1, 0, 16, 0);</v>
      </c>
    </row>
    <row r="33" spans="1:7">
      <c r="A33" t="s">
        <v>654</v>
      </c>
      <c r="B33" t="str">
        <f t="shared" si="0"/>
        <v>B3303</v>
      </c>
      <c r="E33" t="str">
        <f t="shared" si="1"/>
        <v>jgdd_b3303.jpg</v>
      </c>
      <c r="F33" t="str">
        <f t="shared" si="2"/>
        <v>copy C:\tmp\jmitchell\D-for-Diamond\b3303.jpg C:\tmp\jmitchell\prod\jgdd_b3303.jpg</v>
      </c>
      <c r="G3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'B3303', 'jgdd_b3303.jpg', .00, '2010-06-08 23:00:00', '2010-06-08 23:00:00', NULL, '0.00', 1, 0, 16, 0);</v>
      </c>
    </row>
    <row r="34" spans="1:7">
      <c r="A34" t="s">
        <v>655</v>
      </c>
      <c r="B34" t="str">
        <f t="shared" ref="B34:B65" si="4">UPPER(LEFT(A34,LEN(A34)-4))</f>
        <v>B3304</v>
      </c>
      <c r="E34" t="str">
        <f t="shared" ref="E34:E65" si="5">$E$1&amp;LOWER(A34)</f>
        <v>jgdd_b3304.jpg</v>
      </c>
      <c r="F34" t="str">
        <f t="shared" si="2"/>
        <v>copy C:\tmp\jmitchell\D-for-Diamond\b3304.jpg C:\tmp\jmitchell\prod\jgdd_b3304.jpg</v>
      </c>
      <c r="G3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'B3304', 'jgdd_b3304.jpg', .00, '2010-06-08 23:00:00', '2010-06-08 23:00:00', NULL, '0.00', 1, 0, 16, 0);</v>
      </c>
    </row>
    <row r="35" spans="1:7">
      <c r="A35" t="s">
        <v>656</v>
      </c>
      <c r="B35" t="str">
        <f t="shared" si="4"/>
        <v>B3307</v>
      </c>
      <c r="E35" t="str">
        <f t="shared" si="5"/>
        <v>jgdd_b3307.jpg</v>
      </c>
      <c r="F35" t="str">
        <f t="shared" si="2"/>
        <v>copy C:\tmp\jmitchell\D-for-Diamond\b3307.jpg C:\tmp\jmitchell\prod\jgdd_b3307.jpg</v>
      </c>
      <c r="G3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'B3307', 'jgdd_b3307.jpg', .00, '2010-06-08 23:00:00', '2010-06-08 23:00:00', NULL, '0.00', 1, 0, 16, 0);</v>
      </c>
    </row>
    <row r="36" spans="1:7">
      <c r="A36" t="s">
        <v>657</v>
      </c>
      <c r="B36" t="str">
        <f t="shared" si="4"/>
        <v>B3309</v>
      </c>
      <c r="E36" t="str">
        <f t="shared" si="5"/>
        <v>jgdd_b3309.jpg</v>
      </c>
      <c r="F36" t="str">
        <f t="shared" si="2"/>
        <v>copy C:\tmp\jmitchell\D-for-Diamond\b3309.jpg C:\tmp\jmitchell\prod\jgdd_b3309.jpg</v>
      </c>
      <c r="G3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'B3309', 'jgdd_b3309.jpg', .00, '2010-06-08 23:00:00', '2010-06-08 23:00:00', NULL, '0.00', 1, 0, 16, 0);</v>
      </c>
    </row>
    <row r="37" spans="1:7">
      <c r="A37" t="s">
        <v>658</v>
      </c>
      <c r="B37" t="str">
        <f t="shared" si="4"/>
        <v>B3313</v>
      </c>
      <c r="E37" t="str">
        <f t="shared" si="5"/>
        <v>jgdd_b3313.jpg</v>
      </c>
      <c r="F37" t="str">
        <f t="shared" si="2"/>
        <v>copy C:\tmp\jmitchell\D-for-Diamond\b3313.jpg C:\tmp\jmitchell\prod\jgdd_b3313.jpg</v>
      </c>
      <c r="G3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'B3313', 'jgdd_b3313.jpg', .00, '2010-06-08 23:00:00', '2010-06-08 23:00:00', NULL, '0.00', 1, 0, 16, 0);</v>
      </c>
    </row>
    <row r="38" spans="1:7">
      <c r="A38" t="s">
        <v>659</v>
      </c>
      <c r="B38" t="str">
        <f t="shared" si="4"/>
        <v>B3556</v>
      </c>
      <c r="E38" t="str">
        <f t="shared" si="5"/>
        <v>jgdd_b3556.jpg</v>
      </c>
      <c r="F38" t="str">
        <f t="shared" si="2"/>
        <v>copy C:\tmp\jmitchell\D-for-Diamond\B3556.jpg C:\tmp\jmitchell\prod\jgdd_b3556.jpg</v>
      </c>
      <c r="G3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'B3556', 'jgdd_b3556.jpg', .00, '2010-06-08 23:00:00', '2010-06-08 23:00:00', NULL, '0.00', 1, 0, 16, 0);</v>
      </c>
    </row>
    <row r="39" spans="1:7">
      <c r="A39" t="s">
        <v>660</v>
      </c>
      <c r="B39" t="str">
        <f t="shared" si="4"/>
        <v>B3557_N3003_E3726</v>
      </c>
      <c r="E39" t="str">
        <f t="shared" si="5"/>
        <v>jgdd_b3557_n3003_e3726.jpg</v>
      </c>
      <c r="F39" t="str">
        <f t="shared" si="2"/>
        <v>copy C:\tmp\jmitchell\D-for-Diamond\b3557_n3003_e3726.jpg C:\tmp\jmitchell\prod\jgdd_b3557_n3003_e3726.jpg</v>
      </c>
      <c r="G3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'B3557_N3003_E3726', 'jgdd_b3557_n3003_e3726.jpg', .00, '2010-06-08 23:00:00', '2010-06-08 23:00:00', NULL, '0.00', 1, 0, 16, 0);</v>
      </c>
    </row>
    <row r="40" spans="1:7">
      <c r="A40" t="s">
        <v>661</v>
      </c>
      <c r="B40" t="str">
        <f t="shared" si="4"/>
        <v>B3558</v>
      </c>
      <c r="E40" t="str">
        <f t="shared" si="5"/>
        <v>jgdd_b3558.jpg</v>
      </c>
      <c r="F40" t="str">
        <f t="shared" si="2"/>
        <v>copy C:\tmp\jmitchell\D-for-Diamond\b3558.jpg C:\tmp\jmitchell\prod\jgdd_b3558.jpg</v>
      </c>
      <c r="G4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'B3558', 'jgdd_b3558.jpg', .00, '2010-06-08 23:00:00', '2010-06-08 23:00:00', NULL, '0.00', 1, 0, 16, 0);</v>
      </c>
    </row>
    <row r="41" spans="1:7">
      <c r="A41" t="s">
        <v>662</v>
      </c>
      <c r="B41" t="str">
        <f t="shared" si="4"/>
        <v>B3559</v>
      </c>
      <c r="E41" t="str">
        <f t="shared" si="5"/>
        <v>jgdd_b3559.jpg</v>
      </c>
      <c r="F41" t="str">
        <f t="shared" si="2"/>
        <v>copy C:\tmp\jmitchell\D-for-Diamond\b3559.jpg C:\tmp\jmitchell\prod\jgdd_b3559.jpg</v>
      </c>
      <c r="G4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'B3559', 'jgdd_b3559.jpg', .00, '2010-06-08 23:00:00', '2010-06-08 23:00:00', NULL, '0.00', 1, 0, 16, 0);</v>
      </c>
    </row>
    <row r="42" spans="1:7">
      <c r="A42" t="s">
        <v>664</v>
      </c>
      <c r="B42" t="str">
        <f t="shared" si="4"/>
        <v>B3563</v>
      </c>
      <c r="E42" t="str">
        <f t="shared" si="5"/>
        <v>jgdd_b3563.jpg</v>
      </c>
      <c r="F42" t="str">
        <f t="shared" si="2"/>
        <v>copy C:\tmp\jmitchell\D-for-Diamond\b3563.jpg C:\tmp\jmitchell\prod\jgdd_b3563.jpg</v>
      </c>
      <c r="G4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'B3563', 'jgdd_b3563.jpg', .00, '2010-06-08 23:00:00', '2010-06-08 23:00:00', NULL, '0.00', 1, 0, 16, 0);</v>
      </c>
    </row>
    <row r="43" spans="1:7">
      <c r="A43" t="s">
        <v>665</v>
      </c>
      <c r="B43" t="str">
        <f t="shared" si="4"/>
        <v>B3564</v>
      </c>
      <c r="E43" t="str">
        <f t="shared" si="5"/>
        <v>jgdd_b3564.jpg</v>
      </c>
      <c r="F43" t="str">
        <f t="shared" si="2"/>
        <v>copy C:\tmp\jmitchell\D-for-Diamond\b3564.jpg C:\tmp\jmitchell\prod\jgdd_b3564.jpg</v>
      </c>
      <c r="G4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'B3564', 'jgdd_b3564.jpg', .00, '2010-06-08 23:00:00', '2010-06-08 23:00:00', NULL, '0.00', 1, 0, 16, 0);</v>
      </c>
    </row>
    <row r="44" spans="1:7">
      <c r="A44" t="s">
        <v>666</v>
      </c>
      <c r="B44" t="str">
        <f t="shared" si="4"/>
        <v>B3565</v>
      </c>
      <c r="E44" t="str">
        <f t="shared" si="5"/>
        <v>jgdd_b3565.jpg</v>
      </c>
      <c r="F44" t="str">
        <f t="shared" si="2"/>
        <v>copy C:\tmp\jmitchell\D-for-Diamond\b3565.jpg C:\tmp\jmitchell\prod\jgdd_b3565.jpg</v>
      </c>
      <c r="G4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'B3565', 'jgdd_b3565.jpg', .00, '2010-06-08 23:00:00', '2010-06-08 23:00:00', NULL, '0.00', 1, 0, 16, 0);</v>
      </c>
    </row>
    <row r="45" spans="1:7">
      <c r="A45" t="s">
        <v>667</v>
      </c>
      <c r="B45" t="str">
        <f t="shared" si="4"/>
        <v>B3566</v>
      </c>
      <c r="E45" t="str">
        <f t="shared" si="5"/>
        <v>jgdd_b3566.jpg</v>
      </c>
      <c r="F45" t="str">
        <f t="shared" si="2"/>
        <v>copy C:\tmp\jmitchell\D-for-Diamond\b3566.jpg C:\tmp\jmitchell\prod\jgdd_b3566.jpg</v>
      </c>
      <c r="G4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'B3566', 'jgdd_b3566.jpg', .00, '2010-06-08 23:00:00', '2010-06-08 23:00:00', NULL, '0.00', 1, 0, 16, 0);</v>
      </c>
    </row>
    <row r="46" spans="1:7">
      <c r="A46" t="s">
        <v>668</v>
      </c>
      <c r="B46" t="str">
        <f t="shared" si="4"/>
        <v>B3568</v>
      </c>
      <c r="E46" t="str">
        <f t="shared" si="5"/>
        <v>jgdd_b3568.jpg</v>
      </c>
      <c r="F46" t="str">
        <f t="shared" si="2"/>
        <v>copy C:\tmp\jmitchell\D-for-Diamond\B3568.jpg C:\tmp\jmitchell\prod\jgdd_b3568.jpg</v>
      </c>
      <c r="G4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'B3568', 'jgdd_b3568.jpg', .00, '2010-06-08 23:00:00', '2010-06-08 23:00:00', NULL, '0.00', 1, 0, 16, 0);</v>
      </c>
    </row>
    <row r="47" spans="1:7">
      <c r="A47" t="s">
        <v>669</v>
      </c>
      <c r="B47" t="str">
        <f t="shared" si="4"/>
        <v>B3569</v>
      </c>
      <c r="E47" t="str">
        <f t="shared" si="5"/>
        <v>jgdd_b3569.jpg</v>
      </c>
      <c r="F47" t="str">
        <f t="shared" si="2"/>
        <v>copy C:\tmp\jmitchell\D-for-Diamond\b3569.jpg C:\tmp\jmitchell\prod\jgdd_b3569.jpg</v>
      </c>
      <c r="G4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'B3569', 'jgdd_b3569.jpg', .00, '2010-06-08 23:00:00', '2010-06-08 23:00:00', NULL, '0.00', 1, 0, 16, 0);</v>
      </c>
    </row>
    <row r="48" spans="1:7">
      <c r="A48" t="s">
        <v>670</v>
      </c>
      <c r="B48" t="str">
        <f t="shared" si="4"/>
        <v>B3570</v>
      </c>
      <c r="E48" t="str">
        <f t="shared" si="5"/>
        <v>jgdd_b3570.jpg</v>
      </c>
      <c r="F48" t="str">
        <f t="shared" si="2"/>
        <v>copy C:\tmp\jmitchell\D-for-Diamond\b3570.jpg C:\tmp\jmitchell\prod\jgdd_b3570.jpg</v>
      </c>
      <c r="G4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'B3570', 'jgdd_b3570.jpg', .00, '2010-06-08 23:00:00', '2010-06-08 23:00:00', NULL, '0.00', 1, 0, 16, 0);</v>
      </c>
    </row>
    <row r="49" spans="1:7">
      <c r="A49" t="s">
        <v>673</v>
      </c>
      <c r="B49" t="str">
        <f t="shared" si="4"/>
        <v>B775</v>
      </c>
      <c r="E49" t="str">
        <f t="shared" si="5"/>
        <v>jgdd_b775.jpg</v>
      </c>
      <c r="F49" t="str">
        <f t="shared" si="2"/>
        <v>copy C:\tmp\jmitchell\D-for-Diamond\b775.jpg C:\tmp\jmitchell\prod\jgdd_b775.jpg</v>
      </c>
      <c r="G4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'B775', 'jgdd_b775.jpg', .00, '2010-06-08 23:00:00', '2010-06-08 23:00:00', NULL, '0.00', 1, 0, 16, 0);</v>
      </c>
    </row>
    <row r="50" spans="1:7">
      <c r="A50" t="s">
        <v>674</v>
      </c>
      <c r="B50" t="str">
        <f t="shared" si="4"/>
        <v>B781</v>
      </c>
      <c r="E50" t="str">
        <f t="shared" si="5"/>
        <v>jgdd_b781.jpg</v>
      </c>
      <c r="F50" t="str">
        <f t="shared" si="2"/>
        <v>copy C:\tmp\jmitchell\D-for-Diamond\b781.jpg C:\tmp\jmitchell\prod\jgdd_b781.jpg</v>
      </c>
      <c r="G5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'B781', 'jgdd_b781.jpg', .00, '2010-06-08 23:00:00', '2010-06-08 23:00:00', NULL, '0.00', 1, 0, 16, 0);</v>
      </c>
    </row>
    <row r="51" spans="1:7">
      <c r="A51" t="s">
        <v>675</v>
      </c>
      <c r="B51" t="str">
        <f t="shared" si="4"/>
        <v>BIRTHSTONE_BANGLE</v>
      </c>
      <c r="E51" t="str">
        <f t="shared" si="5"/>
        <v>jgdd_birthstone_bangle.jpg</v>
      </c>
      <c r="F51" t="str">
        <f t="shared" si="2"/>
        <v>copy C:\tmp\jmitchell\D-for-Diamond\Birthstone_Bangle.jpg C:\tmp\jmitchell\prod\jgdd_birthstone_bangle.jpg</v>
      </c>
      <c r="G5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'BIRTHSTONE_BANGLE', 'jgdd_birthstone_bangle.jpg', .00, '2010-06-08 23:00:00', '2010-06-08 23:00:00', NULL, '0.00', 1, 0, 16, 0);</v>
      </c>
    </row>
    <row r="52" spans="1:7">
      <c r="A52" t="s">
        <v>676</v>
      </c>
      <c r="B52" t="str">
        <f t="shared" si="4"/>
        <v>BIRTHSTONE_PENDANT</v>
      </c>
      <c r="E52" t="str">
        <f t="shared" si="5"/>
        <v>jgdd_birthstone_pendant.jpg</v>
      </c>
      <c r="F52" t="str">
        <f t="shared" si="2"/>
        <v>copy C:\tmp\jmitchell\D-for-Diamond\birthstone_pendant.jpg C:\tmp\jmitchell\prod\jgdd_birthstone_pendant.jpg</v>
      </c>
      <c r="G5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'BIRTHSTONE_PENDANT', 'jgdd_birthstone_pendant.jpg', .00, '2010-06-08 23:00:00', '2010-06-08 23:00:00', NULL, '0.00', 1, 0, 16, 0);</v>
      </c>
    </row>
    <row r="53" spans="1:7">
      <c r="A53" t="s">
        <v>677</v>
      </c>
      <c r="B53" t="str">
        <f t="shared" si="4"/>
        <v>BLUENEWDIAMOND</v>
      </c>
      <c r="E53" t="str">
        <f t="shared" si="5"/>
        <v>jgdd_bluenewdiamond.jpg</v>
      </c>
      <c r="F53" t="str">
        <f t="shared" si="2"/>
        <v>copy C:\tmp\jmitchell\D-for-Diamond\bluenewdiamond.jpg C:\tmp\jmitchell\prod\jgdd_bluenewdiamond.jpg</v>
      </c>
      <c r="G5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'BLUENEWDIAMOND', 'jgdd_bluenewdiamond.jpg', .00, '2010-06-08 23:00:00', '2010-06-08 23:00:00', NULL, '0.00', 1, 0, 16, 0);</v>
      </c>
    </row>
    <row r="54" spans="1:7">
      <c r="A54" t="s">
        <v>680</v>
      </c>
      <c r="B54" t="str">
        <f t="shared" si="4"/>
        <v>D4D_BOX_07B</v>
      </c>
      <c r="E54" t="str">
        <f t="shared" si="5"/>
        <v>jgdd_d4d_box_07b.jpg</v>
      </c>
      <c r="F54" t="str">
        <f t="shared" si="2"/>
        <v>copy C:\tmp\jmitchell\D-for-Diamond\d4d_box_07b.jpg C:\tmp\jmitchell\prod\jgdd_d4d_box_07b.jpg</v>
      </c>
      <c r="G5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'D4D_BOX_07B', 'jgdd_d4d_box_07b.jpg', .00, '2010-06-08 23:00:00', '2010-06-08 23:00:00', NULL, '0.00', 1, 0, 16, 0);</v>
      </c>
    </row>
    <row r="55" spans="1:7">
      <c r="A55" t="s">
        <v>681</v>
      </c>
      <c r="B55" t="str">
        <f t="shared" si="4"/>
        <v>D4D_BOX_07C</v>
      </c>
      <c r="E55" t="str">
        <f t="shared" si="5"/>
        <v>jgdd_d4d_box_07c.jpg</v>
      </c>
      <c r="F55" t="str">
        <f t="shared" si="2"/>
        <v>copy C:\tmp\jmitchell\D-for-Diamond\d4d_box_07c.jpg C:\tmp\jmitchell\prod\jgdd_d4d_box_07c.jpg</v>
      </c>
      <c r="G5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'D4D_BOX_07C', 'jgdd_d4d_box_07c.jpg', .00, '2010-06-08 23:00:00', '2010-06-08 23:00:00', NULL, '0.00', 1, 0, 16, 0);</v>
      </c>
    </row>
    <row r="56" spans="1:7">
      <c r="A56" t="s">
        <v>679</v>
      </c>
      <c r="B56" t="str">
        <f t="shared" si="4"/>
        <v>D4D_BOX07A</v>
      </c>
      <c r="E56" t="str">
        <f t="shared" si="5"/>
        <v>jgdd_d4d_box07a.jpg</v>
      </c>
      <c r="F56" t="str">
        <f t="shared" si="2"/>
        <v>copy C:\tmp\jmitchell\D-for-Diamond\d4d_box07a.jpg C:\tmp\jmitchell\prod\jgdd_d4d_box07a.jpg</v>
      </c>
      <c r="G5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'D4D_BOX07A', 'jgdd_d4d_box07a.jpg', .00, '2010-06-08 23:00:00', '2010-06-08 23:00:00', NULL, '0.00', 1, 0, 16, 0);</v>
      </c>
    </row>
    <row r="57" spans="1:7">
      <c r="A57" t="s">
        <v>682</v>
      </c>
      <c r="B57" t="str">
        <f t="shared" si="4"/>
        <v>D4D_LOGOTM</v>
      </c>
      <c r="E57" t="str">
        <f t="shared" si="5"/>
        <v>jgdd_d4d_logotm.jpg</v>
      </c>
      <c r="F57" t="str">
        <f t="shared" si="2"/>
        <v>copy C:\tmp\jmitchell\D-for-Diamond\d4d_logoTM.jpg C:\tmp\jmitchell\prod\jgdd_d4d_logotm.jpg</v>
      </c>
      <c r="G5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'D4D_LOGOTM', 'jgdd_d4d_logotm.jpg', .00, '2010-06-08 23:00:00', '2010-06-08 23:00:00', NULL, '0.00', 1, 0, 16, 0);</v>
      </c>
    </row>
    <row r="58" spans="1:7">
      <c r="A58" t="s">
        <v>678</v>
      </c>
      <c r="B58" t="str">
        <f t="shared" si="4"/>
        <v>D4D-06-POS2</v>
      </c>
      <c r="E58" t="str">
        <f t="shared" si="5"/>
        <v>jgdd_d4d-06-pos2.jpg</v>
      </c>
      <c r="F58" t="str">
        <f t="shared" si="2"/>
        <v>copy C:\tmp\jmitchell\D-for-Diamond\d4d-06-pos2.jpg C:\tmp\jmitchell\prod\jgdd_d4d-06-pos2.jpg</v>
      </c>
      <c r="G5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'D4D-06-POS2', 'jgdd_d4d-06-pos2.jpg', .00, '2010-06-08 23:00:00', '2010-06-08 23:00:00', NULL, '0.00', 1, 0, 16, 0);</v>
      </c>
    </row>
    <row r="59" spans="1:7">
      <c r="A59" t="s">
        <v>683</v>
      </c>
      <c r="B59" t="str">
        <f t="shared" si="4"/>
        <v>E3504</v>
      </c>
      <c r="E59" t="str">
        <f t="shared" si="5"/>
        <v>jgdd_e3504.jpg</v>
      </c>
      <c r="F59" t="str">
        <f t="shared" si="2"/>
        <v>copy C:\tmp\jmitchell\D-for-Diamond\e3504.jpg C:\tmp\jmitchell\prod\jgdd_e3504.jpg</v>
      </c>
      <c r="G5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'E3504', 'jgdd_e3504.jpg', .00, '2010-06-08 23:00:00', '2010-06-08 23:00:00', NULL, '0.00', 1, 0, 16, 0);</v>
      </c>
    </row>
    <row r="60" spans="1:7">
      <c r="A60" t="s">
        <v>684</v>
      </c>
      <c r="B60" t="str">
        <f t="shared" si="4"/>
        <v>E3506</v>
      </c>
      <c r="E60" t="str">
        <f t="shared" si="5"/>
        <v>jgdd_e3506.jpg</v>
      </c>
      <c r="F60" t="str">
        <f t="shared" si="2"/>
        <v>copy C:\tmp\jmitchell\D-for-Diamond\e3506.jpg C:\tmp\jmitchell\prod\jgdd_e3506.jpg</v>
      </c>
      <c r="G6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'E3506', 'jgdd_e3506.jpg', .00, '2010-06-08 23:00:00', '2010-06-08 23:00:00', NULL, '0.00', 1, 0, 16, 0);</v>
      </c>
    </row>
    <row r="61" spans="1:7">
      <c r="A61" t="s">
        <v>685</v>
      </c>
      <c r="B61" t="str">
        <f t="shared" si="4"/>
        <v>E3727</v>
      </c>
      <c r="E61" t="str">
        <f t="shared" si="5"/>
        <v>jgdd_e3727.jpg</v>
      </c>
      <c r="F61" t="str">
        <f t="shared" si="2"/>
        <v>copy C:\tmp\jmitchell\D-for-Diamond\e3727.jpg C:\tmp\jmitchell\prod\jgdd_e3727.jpg</v>
      </c>
      <c r="G6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'E3727', 'jgdd_e3727.jpg', .00, '2010-06-08 23:00:00', '2010-06-08 23:00:00', NULL, '0.00', 1, 0, 16, 0);</v>
      </c>
    </row>
    <row r="62" spans="1:7">
      <c r="A62" t="s">
        <v>686</v>
      </c>
      <c r="B62" t="str">
        <f t="shared" si="4"/>
        <v>E3728</v>
      </c>
      <c r="E62" t="str">
        <f t="shared" si="5"/>
        <v>jgdd_e3728.jpg</v>
      </c>
      <c r="F62" t="str">
        <f t="shared" si="2"/>
        <v>copy C:\tmp\jmitchell\D-for-Diamond\e3728.jpg C:\tmp\jmitchell\prod\jgdd_e3728.jpg</v>
      </c>
      <c r="G6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'E3728', 'jgdd_e3728.jpg', .00, '2010-06-08 23:00:00', '2010-06-08 23:00:00', NULL, '0.00', 1, 0, 16, 0);</v>
      </c>
    </row>
    <row r="63" spans="1:7">
      <c r="A63" t="s">
        <v>687</v>
      </c>
      <c r="B63" t="str">
        <f t="shared" si="4"/>
        <v>E3731</v>
      </c>
      <c r="E63" t="str">
        <f t="shared" si="5"/>
        <v>jgdd_e3731.jpg</v>
      </c>
      <c r="F63" t="str">
        <f t="shared" si="2"/>
        <v>copy C:\tmp\jmitchell\D-for-Diamond\e3731.jpg C:\tmp\jmitchell\prod\jgdd_e3731.jpg</v>
      </c>
      <c r="G6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'E3731', 'jgdd_e3731.jpg', .00, '2010-06-08 23:00:00', '2010-06-08 23:00:00', NULL, '0.00', 1, 0, 16, 0);</v>
      </c>
    </row>
    <row r="64" spans="1:7">
      <c r="A64" t="s">
        <v>688</v>
      </c>
      <c r="B64" t="str">
        <f t="shared" si="4"/>
        <v>GB047</v>
      </c>
      <c r="E64" t="str">
        <f t="shared" si="5"/>
        <v>jgdd_gb047.jpg</v>
      </c>
      <c r="F64" t="str">
        <f t="shared" si="2"/>
        <v>copy C:\tmp\jmitchell\D-for-Diamond\gb047.jpg C:\tmp\jmitchell\prod\jgdd_gb047.jpg</v>
      </c>
      <c r="G6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'GB047', 'jgdd_gb047.jpg', .00, '2010-06-08 23:00:00', '2010-06-08 23:00:00', NULL, '0.00', 1, 0, 16, 0);</v>
      </c>
    </row>
    <row r="65" spans="1:7">
      <c r="A65" t="s">
        <v>689</v>
      </c>
      <c r="B65" t="str">
        <f t="shared" si="4"/>
        <v>GB127</v>
      </c>
      <c r="E65" t="str">
        <f t="shared" si="5"/>
        <v>jgdd_gb127.jpg</v>
      </c>
      <c r="F65" t="str">
        <f t="shared" si="2"/>
        <v>copy C:\tmp\jmitchell\D-for-Diamond\gb127.jpg C:\tmp\jmitchell\prod\jgdd_gb127.jpg</v>
      </c>
      <c r="G6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'GB127', 'jgdd_gb127.jpg', .00, '2010-06-08 23:00:00', '2010-06-08 23:00:00', NULL, '0.00', 1, 0, 16, 0);</v>
      </c>
    </row>
    <row r="66" spans="1:7">
      <c r="A66" t="s">
        <v>690</v>
      </c>
      <c r="B66" t="str">
        <f t="shared" ref="B66:B97" si="6">UPPER(LEFT(A66,LEN(A66)-4))</f>
        <v>GB128</v>
      </c>
      <c r="E66" t="str">
        <f t="shared" ref="E66:E97" si="7">$E$1&amp;LOWER(A66)</f>
        <v>jgdd_gb128.jpg</v>
      </c>
      <c r="F66" t="str">
        <f t="shared" si="2"/>
        <v>copy C:\tmp\jmitchell\D-for-Diamond\gb128.jpg C:\tmp\jmitchell\prod\jgdd_gb128.jpg</v>
      </c>
      <c r="G6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'GB128', 'jgdd_gb128.jpg', .00, '2010-06-08 23:00:00', '2010-06-08 23:00:00', NULL, '0.00', 1, 0, 16, 0);</v>
      </c>
    </row>
    <row r="67" spans="1:7">
      <c r="A67" t="s">
        <v>691</v>
      </c>
      <c r="B67" t="str">
        <f t="shared" si="6"/>
        <v>GB129</v>
      </c>
      <c r="E67" t="str">
        <f t="shared" si="7"/>
        <v>jgdd_gb129.jpg</v>
      </c>
      <c r="F67" t="str">
        <f t="shared" ref="F67:F130" si="8">"copy C:\tmp\jmitchell\D-for-Diamond\"&amp;A67&amp;" C:\tmp\jmitchell\prod\"&amp;E67</f>
        <v>copy C:\tmp\jmitchell\D-for-Diamond\gb129.jpg C:\tmp\jmitchell\prod\jgdd_gb129.jpg</v>
      </c>
      <c r="G67" s="4" t="str">
        <f t="shared" ref="G67:G130" si="9">$G$1&amp;"1, '"&amp;B67&amp;"', '"&amp;E67&amp;"', "&amp;TEXT(D67, "#.00")&amp;", '2010-06-08 23:00:00', '2010-06-08 23:00:00', NULL, '0.00', 1, 0, 16,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'GB129', 'jgdd_gb129.jpg', .00, '2010-06-08 23:00:00', '2010-06-08 23:00:00', NULL, '0.00', 1, 0, 16, 0);</v>
      </c>
    </row>
    <row r="68" spans="1:7">
      <c r="A68" t="s">
        <v>692</v>
      </c>
      <c r="B68" t="str">
        <f t="shared" si="6"/>
        <v>GB135</v>
      </c>
      <c r="E68" t="str">
        <f t="shared" si="7"/>
        <v>jgdd_gb135.jpg</v>
      </c>
      <c r="F68" t="str">
        <f t="shared" si="8"/>
        <v>copy C:\tmp\jmitchell\D-for-Diamond\gb135.jpg C:\tmp\jmitchell\prod\jgdd_gb135.jpg</v>
      </c>
      <c r="G68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'GB135', 'jgdd_gb135.jpg', .00, '2010-06-08 23:00:00', '2010-06-08 23:00:00', NULL, '0.00', 1, 0, 16, 0);</v>
      </c>
    </row>
    <row r="69" spans="1:7">
      <c r="A69" t="s">
        <v>693</v>
      </c>
      <c r="B69" t="str">
        <f t="shared" si="6"/>
        <v>GB232</v>
      </c>
      <c r="E69" t="str">
        <f t="shared" si="7"/>
        <v>jgdd_gb232.jpg</v>
      </c>
      <c r="F69" t="str">
        <f t="shared" si="8"/>
        <v>copy C:\tmp\jmitchell\D-for-Diamond\gb232.jpg C:\tmp\jmitchell\prod\jgdd_gb232.jpg</v>
      </c>
      <c r="G69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'GB232', 'jgdd_gb232.jpg', .00, '2010-06-08 23:00:00', '2010-06-08 23:00:00', NULL, '0.00', 1, 0, 16, 0);</v>
      </c>
    </row>
    <row r="70" spans="1:7">
      <c r="A70" t="s">
        <v>694</v>
      </c>
      <c r="B70" t="str">
        <f t="shared" si="6"/>
        <v>GB235</v>
      </c>
      <c r="E70" t="str">
        <f t="shared" si="7"/>
        <v>jgdd_gb235.jpg</v>
      </c>
      <c r="F70" t="str">
        <f t="shared" si="8"/>
        <v>copy C:\tmp\jmitchell\D-for-Diamond\gb235.jpg C:\tmp\jmitchell\prod\jgdd_gb235.jpg</v>
      </c>
      <c r="G70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'GB235', 'jgdd_gb235.jpg', .00, '2010-06-08 23:00:00', '2010-06-08 23:00:00', NULL, '0.00', 1, 0, 16, 0);</v>
      </c>
    </row>
    <row r="71" spans="1:7">
      <c r="A71" t="s">
        <v>695</v>
      </c>
      <c r="B71" t="str">
        <f t="shared" si="6"/>
        <v>GB350</v>
      </c>
      <c r="E71" t="str">
        <f t="shared" si="7"/>
        <v>jgdd_gb350.jpg</v>
      </c>
      <c r="F71" t="str">
        <f t="shared" si="8"/>
        <v>copy C:\tmp\jmitchell\D-for-Diamond\gb350.jpg C:\tmp\jmitchell\prod\jgdd_gb350.jpg</v>
      </c>
      <c r="G71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'GB350', 'jgdd_gb350.jpg', .00, '2010-06-08 23:00:00', '2010-06-08 23:00:00', NULL, '0.00', 1, 0, 16, 0);</v>
      </c>
    </row>
    <row r="72" spans="1:7">
      <c r="A72" t="s">
        <v>696</v>
      </c>
      <c r="B72" t="str">
        <f t="shared" si="6"/>
        <v>GP077_GE101</v>
      </c>
      <c r="E72" t="str">
        <f t="shared" si="7"/>
        <v>jgdd_gp077_ge101.jpg</v>
      </c>
      <c r="F72" t="str">
        <f t="shared" si="8"/>
        <v>copy C:\tmp\jmitchell\D-for-Diamond\gp077_ge101.jpg C:\tmp\jmitchell\prod\jgdd_gp077_ge101.jpg</v>
      </c>
      <c r="G72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'GP077_GE101', 'jgdd_gp077_ge101.jpg', .00, '2010-06-08 23:00:00', '2010-06-08 23:00:00', NULL, '0.00', 1, 0, 16, 0);</v>
      </c>
    </row>
    <row r="73" spans="1:7">
      <c r="A73" t="s">
        <v>697</v>
      </c>
      <c r="B73" t="str">
        <f t="shared" si="6"/>
        <v>GP173</v>
      </c>
      <c r="E73" t="str">
        <f t="shared" si="7"/>
        <v>jgdd_gp173.jpg</v>
      </c>
      <c r="F73" t="str">
        <f t="shared" si="8"/>
        <v>copy C:\tmp\jmitchell\D-for-Diamond\gp173.jpg C:\tmp\jmitchell\prod\jgdd_gp173.jpg</v>
      </c>
      <c r="G73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'GP173', 'jgdd_gp173.jpg', .00, '2010-06-08 23:00:00', '2010-06-08 23:00:00', NULL, '0.00', 1, 0, 16, 0);</v>
      </c>
    </row>
    <row r="74" spans="1:7">
      <c r="A74" t="s">
        <v>698</v>
      </c>
      <c r="B74" t="str">
        <f t="shared" si="6"/>
        <v>GP345</v>
      </c>
      <c r="E74" t="str">
        <f t="shared" si="7"/>
        <v>jgdd_gp345.jpg</v>
      </c>
      <c r="F74" t="str">
        <f t="shared" si="8"/>
        <v>copy C:\tmp\jmitchell\D-for-Diamond\gp345.jpg C:\tmp\jmitchell\prod\jgdd_gp345.jpg</v>
      </c>
      <c r="G74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'GP345', 'jgdd_gp345.jpg', .00, '2010-06-08 23:00:00', '2010-06-08 23:00:00', NULL, '0.00', 1, 0, 16, 0);</v>
      </c>
    </row>
    <row r="75" spans="1:7">
      <c r="A75" t="s">
        <v>699</v>
      </c>
      <c r="B75" t="str">
        <f t="shared" si="6"/>
        <v>GP463</v>
      </c>
      <c r="E75" t="str">
        <f t="shared" si="7"/>
        <v>jgdd_gp463.jpg</v>
      </c>
      <c r="F75" t="str">
        <f t="shared" si="8"/>
        <v>copy C:\tmp\jmitchell\D-for-Diamond\gp463.jpg C:\tmp\jmitchell\prod\jgdd_gp463.jpg</v>
      </c>
      <c r="G75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'GP463', 'jgdd_gp463.jpg', .00, '2010-06-08 23:00:00', '2010-06-08 23:00:00', NULL, '0.00', 1, 0, 16, 0);</v>
      </c>
    </row>
    <row r="76" spans="1:7">
      <c r="A76" t="s">
        <v>700</v>
      </c>
      <c r="B76" t="str">
        <f t="shared" si="6"/>
        <v>GP593</v>
      </c>
      <c r="E76" t="str">
        <f t="shared" si="7"/>
        <v>jgdd_gp593.jpg</v>
      </c>
      <c r="F76" t="str">
        <f t="shared" si="8"/>
        <v>copy C:\tmp\jmitchell\D-for-Diamond\gp593.jpg C:\tmp\jmitchell\prod\jgdd_gp593.jpg</v>
      </c>
      <c r="G76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'GP593', 'jgdd_gp593.jpg', .00, '2010-06-08 23:00:00', '2010-06-08 23:00:00', NULL, '0.00', 1, 0, 16, 0);</v>
      </c>
    </row>
    <row r="77" spans="1:7">
      <c r="A77" t="s">
        <v>701</v>
      </c>
      <c r="B77" t="str">
        <f t="shared" si="6"/>
        <v>N2370W</v>
      </c>
      <c r="E77" t="str">
        <f t="shared" si="7"/>
        <v>jgdd_n2370w.jpg</v>
      </c>
      <c r="F77" t="str">
        <f t="shared" si="8"/>
        <v>copy C:\tmp\jmitchell\D-for-Diamond\n2370w.jpg C:\tmp\jmitchell\prod\jgdd_n2370w.jpg</v>
      </c>
      <c r="G77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'N2370W', 'jgdd_n2370w.jpg', .00, '2010-06-08 23:00:00', '2010-06-08 23:00:00', NULL, '0.00', 1, 0, 16, 0);</v>
      </c>
    </row>
    <row r="78" spans="1:7">
      <c r="A78" t="s">
        <v>702</v>
      </c>
      <c r="B78" t="str">
        <f t="shared" si="6"/>
        <v>N2633</v>
      </c>
      <c r="E78" t="str">
        <f t="shared" si="7"/>
        <v>jgdd_n2633.jpg</v>
      </c>
      <c r="F78" t="str">
        <f t="shared" si="8"/>
        <v>copy C:\tmp\jmitchell\D-for-Diamond\n2633.jpg C:\tmp\jmitchell\prod\jgdd_n2633.jpg</v>
      </c>
      <c r="G78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'N2633', 'jgdd_n2633.jpg', .00, '2010-06-08 23:00:00', '2010-06-08 23:00:00', NULL, '0.00', 1, 0, 16, 0);</v>
      </c>
    </row>
    <row r="79" spans="1:7">
      <c r="A79" t="s">
        <v>703</v>
      </c>
      <c r="B79" t="str">
        <f t="shared" si="6"/>
        <v>N2796</v>
      </c>
      <c r="E79" t="str">
        <f t="shared" si="7"/>
        <v>jgdd_n2796.jpg</v>
      </c>
      <c r="F79" t="str">
        <f t="shared" si="8"/>
        <v>copy C:\tmp\jmitchell\D-for-Diamond\n2796.jpg C:\tmp\jmitchell\prod\jgdd_n2796.jpg</v>
      </c>
      <c r="G79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'N2796', 'jgdd_n2796.jpg', .00, '2010-06-08 23:00:00', '2010-06-08 23:00:00', NULL, '0.00', 1, 0, 16, 0);</v>
      </c>
    </row>
    <row r="80" spans="1:7">
      <c r="A80" t="s">
        <v>704</v>
      </c>
      <c r="B80" t="str">
        <f t="shared" si="6"/>
        <v>N2797</v>
      </c>
      <c r="E80" t="str">
        <f t="shared" si="7"/>
        <v>jgdd_n2797.jpg</v>
      </c>
      <c r="F80" t="str">
        <f t="shared" si="8"/>
        <v>copy C:\tmp\jmitchell\D-for-Diamond\n2797.jpg C:\tmp\jmitchell\prod\jgdd_n2797.jpg</v>
      </c>
      <c r="G80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'N2797', 'jgdd_n2797.jpg', .00, '2010-06-08 23:00:00', '2010-06-08 23:00:00', NULL, '0.00', 1, 0, 16, 0);</v>
      </c>
    </row>
    <row r="81" spans="1:7">
      <c r="A81" t="s">
        <v>705</v>
      </c>
      <c r="B81" t="str">
        <f t="shared" si="6"/>
        <v>N2806</v>
      </c>
      <c r="E81" t="str">
        <f t="shared" si="7"/>
        <v>jgdd_n2806.jpg</v>
      </c>
      <c r="F81" t="str">
        <f t="shared" si="8"/>
        <v>copy C:\tmp\jmitchell\D-for-Diamond\n2806.jpg C:\tmp\jmitchell\prod\jgdd_n2806.jpg</v>
      </c>
      <c r="G81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'N2806', 'jgdd_n2806.jpg', .00, '2010-06-08 23:00:00', '2010-06-08 23:00:00', NULL, '0.00', 1, 0, 16, 0);</v>
      </c>
    </row>
    <row r="82" spans="1:7">
      <c r="A82" t="s">
        <v>706</v>
      </c>
      <c r="B82" t="str">
        <f t="shared" si="6"/>
        <v>N3002</v>
      </c>
      <c r="E82" t="str">
        <f t="shared" si="7"/>
        <v>jgdd_n3002.jpg</v>
      </c>
      <c r="F82" t="str">
        <f t="shared" si="8"/>
        <v>copy C:\tmp\jmitchell\D-for-Diamond\n3002.jpg C:\tmp\jmitchell\prod\jgdd_n3002.jpg</v>
      </c>
      <c r="G82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'N3002', 'jgdd_n3002.jpg', .00, '2010-06-08 23:00:00', '2010-06-08 23:00:00', NULL, '0.00', 1, 0, 16, 0);</v>
      </c>
    </row>
    <row r="83" spans="1:7">
      <c r="A83" t="s">
        <v>707</v>
      </c>
      <c r="B83" t="str">
        <f t="shared" si="6"/>
        <v>N3004_P3117_B3562_B3560</v>
      </c>
      <c r="E83" t="str">
        <f t="shared" si="7"/>
        <v>jgdd_n3004_p3117_b3562_b3560.jpg</v>
      </c>
      <c r="F83" t="str">
        <f t="shared" si="8"/>
        <v>copy C:\tmp\jmitchell\D-for-Diamond\n3004_p3117_b3562_b3560.jpg C:\tmp\jmitchell\prod\jgdd_n3004_p3117_b3562_b3560.jpg</v>
      </c>
      <c r="G83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'N3004_P3117_B3562_B3560', 'jgdd_n3004_p3117_b3562_b3560.jpg', .00, '2010-06-08 23:00:00', '2010-06-08 23:00:00', NULL, '0.00', 1, 0, 16, 0);</v>
      </c>
    </row>
    <row r="84" spans="1:7">
      <c r="A84" t="s">
        <v>708</v>
      </c>
      <c r="B84" t="str">
        <f t="shared" si="6"/>
        <v>N3005</v>
      </c>
      <c r="E84" t="str">
        <f t="shared" si="7"/>
        <v>jgdd_n3005.jpg</v>
      </c>
      <c r="F84" t="str">
        <f t="shared" si="8"/>
        <v>copy C:\tmp\jmitchell\D-for-Diamond\n3005.jpg C:\tmp\jmitchell\prod\jgdd_n3005.jpg</v>
      </c>
      <c r="G84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'N3005', 'jgdd_n3005.jpg', .00, '2010-06-08 23:00:00', '2010-06-08 23:00:00', NULL, '0.00', 1, 0, 16, 0);</v>
      </c>
    </row>
    <row r="85" spans="1:7">
      <c r="A85" t="s">
        <v>709</v>
      </c>
      <c r="B85" t="str">
        <f t="shared" si="6"/>
        <v>N3006</v>
      </c>
      <c r="E85" t="str">
        <f t="shared" si="7"/>
        <v>jgdd_n3006.jpg</v>
      </c>
      <c r="F85" t="str">
        <f t="shared" si="8"/>
        <v>copy C:\tmp\jmitchell\D-for-Diamond\n3006.jpg C:\tmp\jmitchell\prod\jgdd_n3006.jpg</v>
      </c>
      <c r="G85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'N3006', 'jgdd_n3006.jpg', .00, '2010-06-08 23:00:00', '2010-06-08 23:00:00', NULL, '0.00', 1, 0, 16, 0);</v>
      </c>
    </row>
    <row r="86" spans="1:7">
      <c r="A86" t="s">
        <v>710</v>
      </c>
      <c r="B86" t="str">
        <f t="shared" si="6"/>
        <v>N3007</v>
      </c>
      <c r="E86" t="str">
        <f t="shared" si="7"/>
        <v>jgdd_n3007.jpg</v>
      </c>
      <c r="F86" t="str">
        <f t="shared" si="8"/>
        <v>copy C:\tmp\jmitchell\D-for-Diamond\n3007.jpg C:\tmp\jmitchell\prod\jgdd_n3007.jpg</v>
      </c>
      <c r="G86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'N3007', 'jgdd_n3007.jpg', .00, '2010-06-08 23:00:00', '2010-06-08 23:00:00', NULL, '0.00', 1, 0, 16, 0);</v>
      </c>
    </row>
    <row r="87" spans="1:7">
      <c r="A87" t="s">
        <v>712</v>
      </c>
      <c r="B87" t="str">
        <f t="shared" si="6"/>
        <v>P2371P</v>
      </c>
      <c r="E87" t="str">
        <f t="shared" si="7"/>
        <v>jgdd_p2371p.jpg</v>
      </c>
      <c r="F87" t="str">
        <f t="shared" si="8"/>
        <v>copy C:\tmp\jmitchell\D-for-Diamond\p2371p.jpg C:\tmp\jmitchell\prod\jgdd_p2371p.jpg</v>
      </c>
      <c r="G87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'P2371P', 'jgdd_p2371p.jpg', .00, '2010-06-08 23:00:00', '2010-06-08 23:00:00', NULL, '0.00', 1, 0, 16, 0);</v>
      </c>
    </row>
    <row r="88" spans="1:7">
      <c r="A88" t="s">
        <v>713</v>
      </c>
      <c r="B88" t="str">
        <f t="shared" si="6"/>
        <v>P2383</v>
      </c>
      <c r="E88" t="str">
        <f t="shared" si="7"/>
        <v>jgdd_p2383.jpg</v>
      </c>
      <c r="F88" t="str">
        <f t="shared" si="8"/>
        <v>copy C:\tmp\jmitchell\D-for-Diamond\p2383.jpg C:\tmp\jmitchell\prod\jgdd_p2383.jpg</v>
      </c>
      <c r="G88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'P2383', 'jgdd_p2383.jpg', .00, '2010-06-08 23:00:00', '2010-06-08 23:00:00', NULL, '0.00', 1, 0, 16, 0);</v>
      </c>
    </row>
    <row r="89" spans="1:7">
      <c r="A89" t="s">
        <v>714</v>
      </c>
      <c r="B89" t="str">
        <f t="shared" si="6"/>
        <v>P2411</v>
      </c>
      <c r="E89" t="str">
        <f t="shared" si="7"/>
        <v>jgdd_p2411.jpg</v>
      </c>
      <c r="F89" t="str">
        <f t="shared" si="8"/>
        <v>copy C:\tmp\jmitchell\D-for-Diamond\p2411.jpg C:\tmp\jmitchell\prod\jgdd_p2411.jpg</v>
      </c>
      <c r="G89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'P2411', 'jgdd_p2411.jpg', .00, '2010-06-08 23:00:00', '2010-06-08 23:00:00', NULL, '0.00', 1, 0, 16, 0);</v>
      </c>
    </row>
    <row r="90" spans="1:7">
      <c r="A90" t="s">
        <v>715</v>
      </c>
      <c r="B90" t="str">
        <f t="shared" si="6"/>
        <v>P2412</v>
      </c>
      <c r="E90" t="str">
        <f t="shared" si="7"/>
        <v>jgdd_p2412.jpg</v>
      </c>
      <c r="F90" t="str">
        <f t="shared" si="8"/>
        <v>copy C:\tmp\jmitchell\D-for-Diamond\p2412.jpg C:\tmp\jmitchell\prod\jgdd_p2412.jpg</v>
      </c>
      <c r="G90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'P2412', 'jgdd_p2412.jpg', .00, '2010-06-08 23:00:00', '2010-06-08 23:00:00', NULL, '0.00', 1, 0, 16, 0);</v>
      </c>
    </row>
    <row r="91" spans="1:7">
      <c r="A91" t="s">
        <v>716</v>
      </c>
      <c r="B91" t="str">
        <f t="shared" si="6"/>
        <v>P2415</v>
      </c>
      <c r="E91" t="str">
        <f t="shared" si="7"/>
        <v>jgdd_p2415.jpg</v>
      </c>
      <c r="F91" t="str">
        <f t="shared" si="8"/>
        <v>copy C:\tmp\jmitchell\D-for-Diamond\p2415.jpg C:\tmp\jmitchell\prod\jgdd_p2415.jpg</v>
      </c>
      <c r="G91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'P2415', 'jgdd_p2415.jpg', .00, '2010-06-08 23:00:00', '2010-06-08 23:00:00', NULL, '0.00', 1, 0, 16, 0);</v>
      </c>
    </row>
    <row r="92" spans="1:7">
      <c r="A92" t="s">
        <v>720</v>
      </c>
      <c r="B92" t="str">
        <f t="shared" si="6"/>
        <v>P2762</v>
      </c>
      <c r="E92" t="str">
        <f t="shared" si="7"/>
        <v>jgdd_p2762.jpg</v>
      </c>
      <c r="F92" t="str">
        <f t="shared" si="8"/>
        <v>copy C:\tmp\jmitchell\D-for-Diamond\p2762.jpg C:\tmp\jmitchell\prod\jgdd_p2762.jpg</v>
      </c>
      <c r="G92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'P2762', 'jgdd_p2762.jpg', .00, '2010-06-08 23:00:00', '2010-06-08 23:00:00', NULL, '0.00', 1, 0, 16, 0);</v>
      </c>
    </row>
    <row r="93" spans="1:7">
      <c r="A93" t="s">
        <v>721</v>
      </c>
      <c r="B93" t="str">
        <f t="shared" si="6"/>
        <v>P2763</v>
      </c>
      <c r="E93" t="str">
        <f t="shared" si="7"/>
        <v>jgdd_p2763.jpg</v>
      </c>
      <c r="F93" t="str">
        <f t="shared" si="8"/>
        <v>copy C:\tmp\jmitchell\D-for-Diamond\p2763.jpg C:\tmp\jmitchell\prod\jgdd_p2763.jpg</v>
      </c>
      <c r="G93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'P2763', 'jgdd_p2763.jpg', .00, '2010-06-08 23:00:00', '2010-06-08 23:00:00', NULL, '0.00', 1, 0, 16, 0);</v>
      </c>
    </row>
    <row r="94" spans="1:7">
      <c r="A94" t="s">
        <v>722</v>
      </c>
      <c r="B94" t="str">
        <f t="shared" si="6"/>
        <v>P2764</v>
      </c>
      <c r="E94" t="str">
        <f t="shared" si="7"/>
        <v>jgdd_p2764.jpg</v>
      </c>
      <c r="F94" t="str">
        <f t="shared" si="8"/>
        <v>copy C:\tmp\jmitchell\D-for-Diamond\p2764.jpg C:\tmp\jmitchell\prod\jgdd_p2764.jpg</v>
      </c>
      <c r="G94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'P2764', 'jgdd_p2764.jpg', .00, '2010-06-08 23:00:00', '2010-06-08 23:00:00', NULL, '0.00', 1, 0, 16, 0);</v>
      </c>
    </row>
    <row r="95" spans="1:7">
      <c r="A95" t="s">
        <v>723</v>
      </c>
      <c r="B95" t="str">
        <f t="shared" si="6"/>
        <v>P2948</v>
      </c>
      <c r="E95" t="str">
        <f t="shared" si="7"/>
        <v>jgdd_p2948.jpg</v>
      </c>
      <c r="F95" t="str">
        <f t="shared" si="8"/>
        <v>copy C:\tmp\jmitchell\D-for-Diamond\p2948.jpg C:\tmp\jmitchell\prod\jgdd_p2948.jpg</v>
      </c>
      <c r="G95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'P2948', 'jgdd_p2948.jpg', .00, '2010-06-08 23:00:00', '2010-06-08 23:00:00', NULL, '0.00', 1, 0, 16, 0);</v>
      </c>
    </row>
    <row r="96" spans="1:7">
      <c r="A96" t="s">
        <v>724</v>
      </c>
      <c r="B96" t="str">
        <f t="shared" si="6"/>
        <v>P2950_B3287</v>
      </c>
      <c r="E96" t="str">
        <f t="shared" si="7"/>
        <v>jgdd_p2950_b3287.jpg</v>
      </c>
      <c r="F96" t="str">
        <f t="shared" si="8"/>
        <v>copy C:\tmp\jmitchell\D-for-Diamond\p2950_b3287.jpg C:\tmp\jmitchell\prod\jgdd_p2950_b3287.jpg</v>
      </c>
      <c r="G96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'P2950_B3287', 'jgdd_p2950_b3287.jpg', .00, '2010-06-08 23:00:00', '2010-06-08 23:00:00', NULL, '0.00', 1, 0, 16, 0);</v>
      </c>
    </row>
    <row r="97" spans="1:7">
      <c r="A97" t="s">
        <v>725</v>
      </c>
      <c r="B97" t="str">
        <f t="shared" si="6"/>
        <v>P2951_B3288</v>
      </c>
      <c r="E97" t="str">
        <f t="shared" si="7"/>
        <v>jgdd_p2951_b3288.jpg</v>
      </c>
      <c r="F97" t="str">
        <f t="shared" si="8"/>
        <v>copy C:\tmp\jmitchell\D-for-Diamond\p2951_b3288.jpg C:\tmp\jmitchell\prod\jgdd_p2951_b3288.jpg</v>
      </c>
      <c r="G97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'P2951_B3288', 'jgdd_p2951_b3288.jpg', .00, '2010-06-08 23:00:00', '2010-06-08 23:00:00', NULL, '0.00', 1, 0, 16, 0);</v>
      </c>
    </row>
    <row r="98" spans="1:7">
      <c r="A98" t="s">
        <v>726</v>
      </c>
      <c r="B98" t="str">
        <f t="shared" ref="B98:B129" si="10">UPPER(LEFT(A98,LEN(A98)-4))</f>
        <v>P2952_B3289</v>
      </c>
      <c r="E98" t="str">
        <f t="shared" ref="E98:E129" si="11">$E$1&amp;LOWER(A98)</f>
        <v>jgdd_p2952_b3289.jpg</v>
      </c>
      <c r="F98" t="str">
        <f t="shared" si="8"/>
        <v>copy C:\tmp\jmitchell\D-for-Diamond\p2952_b3289.jpg C:\tmp\jmitchell\prod\jgdd_p2952_b3289.jpg</v>
      </c>
      <c r="G98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'P2952_B3289', 'jgdd_p2952_b3289.jpg', .00, '2010-06-08 23:00:00', '2010-06-08 23:00:00', NULL, '0.00', 1, 0, 16, 0);</v>
      </c>
    </row>
    <row r="99" spans="1:7">
      <c r="A99" t="s">
        <v>727</v>
      </c>
      <c r="B99" t="str">
        <f t="shared" si="10"/>
        <v>P2953_B3290</v>
      </c>
      <c r="E99" t="str">
        <f t="shared" si="11"/>
        <v>jgdd_p2953_b3290.jpg</v>
      </c>
      <c r="F99" t="str">
        <f t="shared" si="8"/>
        <v>copy C:\tmp\jmitchell\D-for-Diamond\p2953_b3290.jpg C:\tmp\jmitchell\prod\jgdd_p2953_b3290.jpg</v>
      </c>
      <c r="G99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'P2953_B3290', 'jgdd_p2953_b3290.jpg', .00, '2010-06-08 23:00:00', '2010-06-08 23:00:00', NULL, '0.00', 1, 0, 16, 0);</v>
      </c>
    </row>
    <row r="100" spans="1:7">
      <c r="A100" t="s">
        <v>728</v>
      </c>
      <c r="B100" t="str">
        <f t="shared" si="10"/>
        <v>P2954_B3291</v>
      </c>
      <c r="E100" t="str">
        <f t="shared" si="11"/>
        <v>jgdd_p2954_b3291.jpg</v>
      </c>
      <c r="F100" t="str">
        <f t="shared" si="8"/>
        <v>copy C:\tmp\jmitchell\D-for-Diamond\p2954_b3291.jpg C:\tmp\jmitchell\prod\jgdd_p2954_b3291.jpg</v>
      </c>
      <c r="G100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'P2954_B3291', 'jgdd_p2954_b3291.jpg', .00, '2010-06-08 23:00:00', '2010-06-08 23:00:00', NULL, '0.00', 1, 0, 16, 0);</v>
      </c>
    </row>
    <row r="101" spans="1:7">
      <c r="A101" t="s">
        <v>729</v>
      </c>
      <c r="B101" t="str">
        <f t="shared" si="10"/>
        <v>P2955_B3292</v>
      </c>
      <c r="E101" t="str">
        <f t="shared" si="11"/>
        <v>jgdd_p2955_b3292.jpg</v>
      </c>
      <c r="F101" t="str">
        <f t="shared" si="8"/>
        <v>copy C:\tmp\jmitchell\D-for-Diamond\p2955_b3292.jpg C:\tmp\jmitchell\prod\jgdd_p2955_b3292.jpg</v>
      </c>
      <c r="G101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'P2955_B3292', 'jgdd_p2955_b3292.jpg', .00, '2010-06-08 23:00:00', '2010-06-08 23:00:00', NULL, '0.00', 1, 0, 16, 0);</v>
      </c>
    </row>
    <row r="102" spans="1:7">
      <c r="A102" t="s">
        <v>730</v>
      </c>
      <c r="B102" t="str">
        <f t="shared" si="10"/>
        <v>P2956_B3293</v>
      </c>
      <c r="E102" t="str">
        <f t="shared" si="11"/>
        <v>jgdd_p2956_b3293.jpg</v>
      </c>
      <c r="F102" t="str">
        <f t="shared" si="8"/>
        <v>copy C:\tmp\jmitchell\D-for-Diamond\p2956_b3293.jpg C:\tmp\jmitchell\prod\jgdd_p2956_b3293.jpg</v>
      </c>
      <c r="G102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'P2956_B3293', 'jgdd_p2956_b3293.jpg', .00, '2010-06-08 23:00:00', '2010-06-08 23:00:00', NULL, '0.00', 1, 0, 16, 0);</v>
      </c>
    </row>
    <row r="103" spans="1:7">
      <c r="A103" t="s">
        <v>731</v>
      </c>
      <c r="B103" t="str">
        <f t="shared" si="10"/>
        <v>P2957_B3294</v>
      </c>
      <c r="E103" t="str">
        <f t="shared" si="11"/>
        <v>jgdd_p2957_b3294.jpg</v>
      </c>
      <c r="F103" t="str">
        <f t="shared" si="8"/>
        <v>copy C:\tmp\jmitchell\D-for-Diamond\p2957_b3294.jpg C:\tmp\jmitchell\prod\jgdd_p2957_b3294.jpg</v>
      </c>
      <c r="G103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'P2957_B3294', 'jgdd_p2957_b3294.jpg', .00, '2010-06-08 23:00:00', '2010-06-08 23:00:00', NULL, '0.00', 1, 0, 16, 0);</v>
      </c>
    </row>
    <row r="104" spans="1:7">
      <c r="A104" t="s">
        <v>732</v>
      </c>
      <c r="B104" t="str">
        <f t="shared" si="10"/>
        <v>P2958_B3295</v>
      </c>
      <c r="E104" t="str">
        <f t="shared" si="11"/>
        <v>jgdd_p2958_b3295.jpg</v>
      </c>
      <c r="F104" t="str">
        <f t="shared" si="8"/>
        <v>copy C:\tmp\jmitchell\D-for-Diamond\p2958_b3295.jpg C:\tmp\jmitchell\prod\jgdd_p2958_b3295.jpg</v>
      </c>
      <c r="G104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'P2958_B3295', 'jgdd_p2958_b3295.jpg', .00, '2010-06-08 23:00:00', '2010-06-08 23:00:00', NULL, '0.00', 1, 0, 16, 0);</v>
      </c>
    </row>
    <row r="105" spans="1:7">
      <c r="A105" t="s">
        <v>733</v>
      </c>
      <c r="B105" t="str">
        <f t="shared" si="10"/>
        <v>P2959_B3296</v>
      </c>
      <c r="E105" t="str">
        <f t="shared" si="11"/>
        <v>jgdd_p2959_b3296.jpg</v>
      </c>
      <c r="F105" t="str">
        <f t="shared" si="8"/>
        <v>copy C:\tmp\jmitchell\D-for-Diamond\p2959_b3296.jpg C:\tmp\jmitchell\prod\jgdd_p2959_b3296.jpg</v>
      </c>
      <c r="G105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'P2959_B3296', 'jgdd_p2959_b3296.jpg', .00, '2010-06-08 23:00:00', '2010-06-08 23:00:00', NULL, '0.00', 1, 0, 16, 0);</v>
      </c>
    </row>
    <row r="106" spans="1:7">
      <c r="A106" t="s">
        <v>734</v>
      </c>
      <c r="B106" t="str">
        <f t="shared" si="10"/>
        <v>P2960_B3297</v>
      </c>
      <c r="E106" t="str">
        <f t="shared" si="11"/>
        <v>jgdd_p2960_b3297.jpg</v>
      </c>
      <c r="F106" t="str">
        <f t="shared" si="8"/>
        <v>copy C:\tmp\jmitchell\D-for-Diamond\p2960_b3297.jpg C:\tmp\jmitchell\prod\jgdd_p2960_b3297.jpg</v>
      </c>
      <c r="G106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'P2960_B3297', 'jgdd_p2960_b3297.jpg', .00, '2010-06-08 23:00:00', '2010-06-08 23:00:00', NULL, '0.00', 1, 0, 16, 0);</v>
      </c>
    </row>
    <row r="107" spans="1:7">
      <c r="A107" t="s">
        <v>735</v>
      </c>
      <c r="B107" t="str">
        <f t="shared" si="10"/>
        <v>P2961_B3298</v>
      </c>
      <c r="E107" t="str">
        <f t="shared" si="11"/>
        <v>jgdd_p2961_b3298.jpg</v>
      </c>
      <c r="F107" t="str">
        <f t="shared" si="8"/>
        <v>copy C:\tmp\jmitchell\D-for-Diamond\p2961_b3298.jpg C:\tmp\jmitchell\prod\jgdd_p2961_b3298.jpg</v>
      </c>
      <c r="G107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'P2961_B3298', 'jgdd_p2961_b3298.jpg', .00, '2010-06-08 23:00:00', '2010-06-08 23:00:00', NULL, '0.00', 1, 0, 16, 0);</v>
      </c>
    </row>
    <row r="108" spans="1:7">
      <c r="A108" t="s">
        <v>736</v>
      </c>
      <c r="B108" t="str">
        <f t="shared" si="10"/>
        <v>P2963</v>
      </c>
      <c r="E108" t="str">
        <f t="shared" si="11"/>
        <v>jgdd_p2963.jpg</v>
      </c>
      <c r="F108" t="str">
        <f t="shared" si="8"/>
        <v>copy C:\tmp\jmitchell\D-for-Diamond\p2963.jpg C:\tmp\jmitchell\prod\jgdd_p2963.jpg</v>
      </c>
      <c r="G108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'P2963', 'jgdd_p2963.jpg', .00, '2010-06-08 23:00:00', '2010-06-08 23:00:00', NULL, '0.00', 1, 0, 16, 0);</v>
      </c>
    </row>
    <row r="109" spans="1:7">
      <c r="A109" t="s">
        <v>738</v>
      </c>
      <c r="B109" t="str">
        <f t="shared" si="10"/>
        <v>P2967</v>
      </c>
      <c r="E109" t="str">
        <f t="shared" si="11"/>
        <v>jgdd_p2967.jpg</v>
      </c>
      <c r="F109" t="str">
        <f t="shared" si="8"/>
        <v>copy C:\tmp\jmitchell\D-for-Diamond\p2967.jpg C:\tmp\jmitchell\prod\jgdd_p2967.jpg</v>
      </c>
      <c r="G109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'P2967', 'jgdd_p2967.jpg', .00, '2010-06-08 23:00:00', '2010-06-08 23:00:00', NULL, '0.00', 1, 0, 16, 0);</v>
      </c>
    </row>
    <row r="110" spans="1:7">
      <c r="A110" t="s">
        <v>739</v>
      </c>
      <c r="B110" t="str">
        <f t="shared" si="10"/>
        <v>P2970</v>
      </c>
      <c r="E110" t="str">
        <f t="shared" si="11"/>
        <v>jgdd_p2970.jpg</v>
      </c>
      <c r="F110" t="str">
        <f t="shared" si="8"/>
        <v>copy C:\tmp\jmitchell\D-for-Diamond\p2970.jpg C:\tmp\jmitchell\prod\jgdd_p2970.jpg</v>
      </c>
      <c r="G110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'P2970', 'jgdd_p2970.jpg', .00, '2010-06-08 23:00:00', '2010-06-08 23:00:00', NULL, '0.00', 1, 0, 16, 0);</v>
      </c>
    </row>
    <row r="111" spans="1:7">
      <c r="A111" t="s">
        <v>740</v>
      </c>
      <c r="B111" t="str">
        <f t="shared" si="10"/>
        <v>P3107_P3108_R2810</v>
      </c>
      <c r="E111" t="str">
        <f t="shared" si="11"/>
        <v>jgdd_p3107_p3108_r2810.jpg</v>
      </c>
      <c r="F111" t="str">
        <f t="shared" si="8"/>
        <v>copy C:\tmp\jmitchell\D-for-Diamond\P3107_P3108_R2810.jpg C:\tmp\jmitchell\prod\jgdd_p3107_p3108_r2810.jpg</v>
      </c>
      <c r="G111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'P3107_P3108_R2810', 'jgdd_p3107_p3108_r2810.jpg', .00, '2010-06-08 23:00:00', '2010-06-08 23:00:00', NULL, '0.00', 1, 0, 16, 0);</v>
      </c>
    </row>
    <row r="112" spans="1:7">
      <c r="A112" t="s">
        <v>741</v>
      </c>
      <c r="B112" t="str">
        <f t="shared" si="10"/>
        <v>P3109</v>
      </c>
      <c r="E112" t="str">
        <f t="shared" si="11"/>
        <v>jgdd_p3109.jpg</v>
      </c>
      <c r="F112" t="str">
        <f t="shared" si="8"/>
        <v>copy C:\tmp\jmitchell\D-for-Diamond\p3109.jpg C:\tmp\jmitchell\prod\jgdd_p3109.jpg</v>
      </c>
      <c r="G112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'P3109', 'jgdd_p3109.jpg', .00, '2010-06-08 23:00:00', '2010-06-08 23:00:00', NULL, '0.00', 1, 0, 16, 0);</v>
      </c>
    </row>
    <row r="113" spans="1:7">
      <c r="A113" t="s">
        <v>742</v>
      </c>
      <c r="B113" t="str">
        <f t="shared" si="10"/>
        <v>P3110</v>
      </c>
      <c r="E113" t="str">
        <f t="shared" si="11"/>
        <v>jgdd_p3110.jpg</v>
      </c>
      <c r="F113" t="str">
        <f t="shared" si="8"/>
        <v>copy C:\tmp\jmitchell\D-for-Diamond\p3110.jpg C:\tmp\jmitchell\prod\jgdd_p3110.jpg</v>
      </c>
      <c r="G113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'P3110', 'jgdd_p3110.jpg', .00, '2010-06-08 23:00:00', '2010-06-08 23:00:00', NULL, '0.00', 1, 0, 16, 0);</v>
      </c>
    </row>
    <row r="114" spans="1:7">
      <c r="A114" t="s">
        <v>743</v>
      </c>
      <c r="B114" t="str">
        <f t="shared" si="10"/>
        <v>P3111_B3571_E3729</v>
      </c>
      <c r="E114" t="str">
        <f t="shared" si="11"/>
        <v>jgdd_p3111_b3571_e3729.jpg</v>
      </c>
      <c r="F114" t="str">
        <f t="shared" si="8"/>
        <v>copy C:\tmp\jmitchell\D-for-Diamond\p3111_b3571_e3729.jpg C:\tmp\jmitchell\prod\jgdd_p3111_b3571_e3729.jpg</v>
      </c>
      <c r="G114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'P3111_B3571_E3729', 'jgdd_p3111_b3571_e3729.jpg', .00, '2010-06-08 23:00:00', '2010-06-08 23:00:00', NULL, '0.00', 1, 0, 16, 0);</v>
      </c>
    </row>
    <row r="115" spans="1:7">
      <c r="A115" t="s">
        <v>744</v>
      </c>
      <c r="B115" t="str">
        <f t="shared" si="10"/>
        <v>P3112</v>
      </c>
      <c r="E115" t="str">
        <f t="shared" si="11"/>
        <v>jgdd_p3112.jpg</v>
      </c>
      <c r="F115" t="str">
        <f t="shared" si="8"/>
        <v>copy C:\tmp\jmitchell\D-for-Diamond\p3112.jpg C:\tmp\jmitchell\prod\jgdd_p3112.jpg</v>
      </c>
      <c r="G115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'P3112', 'jgdd_p3112.jpg', .00, '2010-06-08 23:00:00', '2010-06-08 23:00:00', NULL, '0.00', 1, 0, 16, 0);</v>
      </c>
    </row>
    <row r="116" spans="1:7">
      <c r="A116" t="s">
        <v>745</v>
      </c>
      <c r="B116" t="str">
        <f t="shared" si="10"/>
        <v>P3113</v>
      </c>
      <c r="E116" t="str">
        <f t="shared" si="11"/>
        <v>jgdd_p3113.jpg</v>
      </c>
      <c r="F116" t="str">
        <f t="shared" si="8"/>
        <v>copy C:\tmp\jmitchell\D-for-Diamond\p3113.jpg C:\tmp\jmitchell\prod\jgdd_p3113.jpg</v>
      </c>
      <c r="G116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'P3113', 'jgdd_p3113.jpg', .00, '2010-06-08 23:00:00', '2010-06-08 23:00:00', NULL, '0.00', 1, 0, 16, 0);</v>
      </c>
    </row>
    <row r="117" spans="1:7">
      <c r="A117" t="s">
        <v>746</v>
      </c>
      <c r="B117" t="str">
        <f t="shared" si="10"/>
        <v>P3113_P3121</v>
      </c>
      <c r="E117" t="str">
        <f t="shared" si="11"/>
        <v>jgdd_p3113_p3121.jpg</v>
      </c>
      <c r="F117" t="str">
        <f t="shared" si="8"/>
        <v>copy C:\tmp\jmitchell\D-for-Diamond\p3113_p3121.jpg C:\tmp\jmitchell\prod\jgdd_p3113_p3121.jpg</v>
      </c>
      <c r="G117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'P3113_P3121', 'jgdd_p3113_p3121.jpg', .00, '2010-06-08 23:00:00', '2010-06-08 23:00:00', NULL, '0.00', 1, 0, 16, 0);</v>
      </c>
    </row>
    <row r="118" spans="1:7">
      <c r="A118" t="s">
        <v>747</v>
      </c>
      <c r="B118" t="str">
        <f t="shared" si="10"/>
        <v>P3114W</v>
      </c>
      <c r="E118" t="str">
        <f t="shared" si="11"/>
        <v>jgdd_p3114w.jpg</v>
      </c>
      <c r="F118" t="str">
        <f t="shared" si="8"/>
        <v>copy C:\tmp\jmitchell\D-for-Diamond\p3114w.jpg C:\tmp\jmitchell\prod\jgdd_p3114w.jpg</v>
      </c>
      <c r="G118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'P3114W', 'jgdd_p3114w.jpg', .00, '2010-06-08 23:00:00', '2010-06-08 23:00:00', NULL, '0.00', 1, 0, 16, 0);</v>
      </c>
    </row>
    <row r="119" spans="1:7">
      <c r="A119" t="s">
        <v>748</v>
      </c>
      <c r="B119" t="str">
        <f t="shared" si="10"/>
        <v>P3115</v>
      </c>
      <c r="E119" t="str">
        <f t="shared" si="11"/>
        <v>jgdd_p3115.jpg</v>
      </c>
      <c r="F119" t="str">
        <f t="shared" si="8"/>
        <v>copy C:\tmp\jmitchell\D-for-Diamond\p3115.jpg C:\tmp\jmitchell\prod\jgdd_p3115.jpg</v>
      </c>
      <c r="G119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'P3115', 'jgdd_p3115.jpg', .00, '2010-06-08 23:00:00', '2010-06-08 23:00:00', NULL, '0.00', 1, 0, 16, 0);</v>
      </c>
    </row>
    <row r="120" spans="1:7">
      <c r="A120" t="s">
        <v>749</v>
      </c>
      <c r="B120" t="str">
        <f t="shared" si="10"/>
        <v>P3116</v>
      </c>
      <c r="E120" t="str">
        <f t="shared" si="11"/>
        <v>jgdd_p3116.jpg</v>
      </c>
      <c r="F120" t="str">
        <f t="shared" si="8"/>
        <v>copy C:\tmp\jmitchell\D-for-Diamond\p3116.jpg C:\tmp\jmitchell\prod\jgdd_p3116.jpg</v>
      </c>
      <c r="G120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'P3116', 'jgdd_p3116.jpg', .00, '2010-06-08 23:00:00', '2010-06-08 23:00:00', NULL, '0.00', 1, 0, 16, 0);</v>
      </c>
    </row>
    <row r="121" spans="1:7">
      <c r="A121" t="s">
        <v>750</v>
      </c>
      <c r="B121" t="str">
        <f t="shared" si="10"/>
        <v>P3118_B3567</v>
      </c>
      <c r="E121" t="str">
        <f t="shared" si="11"/>
        <v>jgdd_p3118_b3567.jpg</v>
      </c>
      <c r="F121" t="str">
        <f t="shared" si="8"/>
        <v>copy C:\tmp\jmitchell\D-for-Diamond\p3118_b3567.jpg C:\tmp\jmitchell\prod\jgdd_p3118_b3567.jpg</v>
      </c>
      <c r="G121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'P3118_B3567', 'jgdd_p3118_b3567.jpg', .00, '2010-06-08 23:00:00', '2010-06-08 23:00:00', NULL, '0.00', 1, 0, 16, 0);</v>
      </c>
    </row>
    <row r="122" spans="1:7">
      <c r="A122" t="s">
        <v>751</v>
      </c>
      <c r="B122" t="str">
        <f t="shared" si="10"/>
        <v>P3119</v>
      </c>
      <c r="E122" t="str">
        <f t="shared" si="11"/>
        <v>jgdd_p3119.jpg</v>
      </c>
      <c r="F122" t="str">
        <f t="shared" si="8"/>
        <v>copy C:\tmp\jmitchell\D-for-Diamond\p3119.jpg C:\tmp\jmitchell\prod\jgdd_p3119.jpg</v>
      </c>
      <c r="G122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'P3119', 'jgdd_p3119.jpg', .00, '2010-06-08 23:00:00', '2010-06-08 23:00:00', NULL, '0.00', 1, 0, 16, 0);</v>
      </c>
    </row>
    <row r="123" spans="1:7">
      <c r="A123" t="s">
        <v>752</v>
      </c>
      <c r="B123" t="str">
        <f t="shared" si="10"/>
        <v>P3121</v>
      </c>
      <c r="E123" t="str">
        <f t="shared" si="11"/>
        <v>jgdd_p3121.jpg</v>
      </c>
      <c r="F123" t="str">
        <f t="shared" si="8"/>
        <v>copy C:\tmp\jmitchell\D-for-Diamond\p3121.jpg C:\tmp\jmitchell\prod\jgdd_p3121.jpg</v>
      </c>
      <c r="G123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'P3121', 'jgdd_p3121.jpg', .00, '2010-06-08 23:00:00', '2010-06-08 23:00:00', NULL, '0.00', 1, 0, 16, 0);</v>
      </c>
    </row>
    <row r="124" spans="1:7">
      <c r="A124" t="s">
        <v>753</v>
      </c>
      <c r="B124" t="str">
        <f t="shared" si="10"/>
        <v>P3122W</v>
      </c>
      <c r="E124" t="str">
        <f t="shared" si="11"/>
        <v>jgdd_p3122w.jpg</v>
      </c>
      <c r="F124" t="str">
        <f t="shared" si="8"/>
        <v>copy C:\tmp\jmitchell\D-for-Diamond\p3122w.jpg C:\tmp\jmitchell\prod\jgdd_p3122w.jpg</v>
      </c>
      <c r="G124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'P3122W', 'jgdd_p3122w.jpg', .00, '2010-06-08 23:00:00', '2010-06-08 23:00:00', NULL, '0.00', 1, 0, 16, 0);</v>
      </c>
    </row>
    <row r="125" spans="1:7">
      <c r="A125" t="s">
        <v>754</v>
      </c>
      <c r="B125" t="str">
        <f t="shared" si="10"/>
        <v>P3123W</v>
      </c>
      <c r="E125" t="str">
        <f t="shared" si="11"/>
        <v>jgdd_p3123w.jpg</v>
      </c>
      <c r="F125" t="str">
        <f t="shared" si="8"/>
        <v>copy C:\tmp\jmitchell\D-for-Diamond\p3123w.jpg C:\tmp\jmitchell\prod\jgdd_p3123w.jpg</v>
      </c>
      <c r="G125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'P3123W', 'jgdd_p3123w.jpg', .00, '2010-06-08 23:00:00', '2010-06-08 23:00:00', NULL, '0.00', 1, 0, 16, 0);</v>
      </c>
    </row>
    <row r="126" spans="1:7">
      <c r="A126" t="s">
        <v>755</v>
      </c>
      <c r="B126" t="str">
        <f t="shared" si="10"/>
        <v>P3124</v>
      </c>
      <c r="E126" t="str">
        <f t="shared" si="11"/>
        <v>jgdd_p3124.jpg</v>
      </c>
      <c r="F126" t="str">
        <f t="shared" si="8"/>
        <v>copy C:\tmp\jmitchell\D-for-Diamond\P3124.jpg C:\tmp\jmitchell\prod\jgdd_p3124.jpg</v>
      </c>
      <c r="G126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'P3124', 'jgdd_p3124.jpg', .00, '2010-06-08 23:00:00', '2010-06-08 23:00:00', NULL, '0.00', 1, 0, 16, 0);</v>
      </c>
    </row>
    <row r="127" spans="1:7">
      <c r="A127" t="s">
        <v>758</v>
      </c>
      <c r="B127" t="str">
        <f t="shared" si="10"/>
        <v>P644</v>
      </c>
      <c r="E127" t="str">
        <f t="shared" si="11"/>
        <v>jgdd_p644.jpg</v>
      </c>
      <c r="F127" t="str">
        <f t="shared" si="8"/>
        <v>copy C:\tmp\jmitchell\D-for-Diamond\p644.jpg C:\tmp\jmitchell\prod\jgdd_p644.jpg</v>
      </c>
      <c r="G127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'P644', 'jgdd_p644.jpg', .00, '2010-06-08 23:00:00', '2010-06-08 23:00:00', NULL, '0.00', 1, 0, 16, 0);</v>
      </c>
    </row>
    <row r="128" spans="1:7">
      <c r="A128" t="s">
        <v>760</v>
      </c>
      <c r="B128" t="str">
        <f t="shared" si="10"/>
        <v>TENTCARDS</v>
      </c>
      <c r="E128" t="str">
        <f t="shared" si="11"/>
        <v>jgdd_tentcards.jpg</v>
      </c>
      <c r="F128" t="str">
        <f t="shared" si="8"/>
        <v>copy C:\tmp\jmitchell\D-for-Diamond\tentcards.jpg C:\tmp\jmitchell\prod\jgdd_tentcards.jpg</v>
      </c>
      <c r="G128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'TENTCARDS', 'jgdd_tentcards.jpg', .00, '2010-06-08 23:00:00', '2010-06-08 23:00:00', NULL, '0.00', 1, 0, 16, 0);</v>
      </c>
    </row>
    <row r="129" spans="1:7">
      <c r="A129" t="s">
        <v>761</v>
      </c>
      <c r="B129" t="str">
        <f t="shared" si="10"/>
        <v>V316</v>
      </c>
      <c r="E129" t="str">
        <f t="shared" si="11"/>
        <v>jgdd_v316.jpg</v>
      </c>
      <c r="F129" t="str">
        <f t="shared" si="8"/>
        <v>copy C:\tmp\jmitchell\D-for-Diamond\v316.jpg C:\tmp\jmitchell\prod\jgdd_v316.jpg</v>
      </c>
      <c r="G129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'V316', 'jgdd_v316.jpg', .00, '2010-06-08 23:00:00', '2010-06-08 23:00:00', NULL, '0.00', 1, 0, 16, 0);</v>
      </c>
    </row>
    <row r="130" spans="1:7">
      <c r="A130" t="s">
        <v>762</v>
      </c>
      <c r="B130" t="str">
        <f t="shared" ref="B130:B136" si="12">UPPER(LEFT(A130,LEN(A130)-4))</f>
        <v>Y339</v>
      </c>
      <c r="E130" t="str">
        <f t="shared" ref="E130:E136" si="13">$E$1&amp;LOWER(A130)</f>
        <v>jgdd_y339.jpg</v>
      </c>
      <c r="F130" t="str">
        <f t="shared" si="8"/>
        <v>copy C:\tmp\jmitchell\D-for-Diamond\y339.jpg C:\tmp\jmitchell\prod\jgdd_y339.jpg</v>
      </c>
      <c r="G130" s="4" t="str">
        <f t="shared" si="9"/>
        <v>INSERT INTO products (products_quantity, products_model, products_image, products_price, products_date_added, products_last_modified, products_date_available, products_weight, products_status, products_tax_class_id, manufacturers_id, products_ordered) VALUES (1, 'Y339', 'jgdd_y339.jpg', .00, '2010-06-08 23:00:00', '2010-06-08 23:00:00', NULL, '0.00', 1, 0, 16, 0);</v>
      </c>
    </row>
    <row r="131" spans="1:7">
      <c r="A131" t="s">
        <v>763</v>
      </c>
      <c r="B131" t="str">
        <f t="shared" si="12"/>
        <v>Y347</v>
      </c>
      <c r="E131" t="str">
        <f t="shared" si="13"/>
        <v>jgdd_y347.jpg</v>
      </c>
      <c r="F131" t="str">
        <f t="shared" ref="F131:F136" si="14">"copy C:\tmp\jmitchell\D-for-Diamond\"&amp;A131&amp;" C:\tmp\jmitchell\prod\"&amp;E131</f>
        <v>copy C:\tmp\jmitchell\D-for-Diamond\y347.jpg C:\tmp\jmitchell\prod\jgdd_y347.jpg</v>
      </c>
      <c r="G131" s="4" t="str">
        <f t="shared" ref="G131:G136" si="15">$G$1&amp;"1, '"&amp;B131&amp;"', '"&amp;E131&amp;"', "&amp;TEXT(D131, "#.00")&amp;", '2010-06-08 23:00:00', '2010-06-08 23:00:00', NULL, '0.00', 1, 0, 16,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'Y347', 'jgdd_y347.jpg', .00, '2010-06-08 23:00:00', '2010-06-08 23:00:00', NULL, '0.00', 1, 0, 16, 0);</v>
      </c>
    </row>
    <row r="132" spans="1:7">
      <c r="A132" t="s">
        <v>764</v>
      </c>
      <c r="B132" t="str">
        <f t="shared" si="12"/>
        <v>Z421_CLOSED</v>
      </c>
      <c r="E132" t="str">
        <f t="shared" si="13"/>
        <v>jgdd_z421_closed.jpg</v>
      </c>
      <c r="F132" t="str">
        <f t="shared" si="14"/>
        <v>copy C:\tmp\jmitchell\D-for-Diamond\Z421_closed.jpg C:\tmp\jmitchell\prod\jgdd_z421_closed.jpg</v>
      </c>
      <c r="G132" s="4" t="str">
        <f t="shared" si="15"/>
        <v>INSERT INTO products (products_quantity, products_model, products_image, products_price, products_date_added, products_last_modified, products_date_available, products_weight, products_status, products_tax_class_id, manufacturers_id, products_ordered) VALUES (1, 'Z421_CLOSED', 'jgdd_z421_closed.jpg', .00, '2010-06-08 23:00:00', '2010-06-08 23:00:00', NULL, '0.00', 1, 0, 16, 0);</v>
      </c>
    </row>
    <row r="133" spans="1:7">
      <c r="A133" t="s">
        <v>765</v>
      </c>
      <c r="B133" t="str">
        <f t="shared" si="12"/>
        <v>Z421_OPEN</v>
      </c>
      <c r="E133" t="str">
        <f t="shared" si="13"/>
        <v>jgdd_z421_open.jpg</v>
      </c>
      <c r="F133" t="str">
        <f t="shared" si="14"/>
        <v>copy C:\tmp\jmitchell\D-for-Diamond\Z421_open.jpg C:\tmp\jmitchell\prod\jgdd_z421_open.jpg</v>
      </c>
      <c r="G133" s="4" t="str">
        <f t="shared" si="15"/>
        <v>INSERT INTO products (products_quantity, products_model, products_image, products_price, products_date_added, products_last_modified, products_date_available, products_weight, products_status, products_tax_class_id, manufacturers_id, products_ordered) VALUES (1, 'Z421_OPEN', 'jgdd_z421_open.jpg', .00, '2010-06-08 23:00:00', '2010-06-08 23:00:00', NULL, '0.00', 1, 0, 16, 0);</v>
      </c>
    </row>
    <row r="134" spans="1:7">
      <c r="A134" t="s">
        <v>766</v>
      </c>
      <c r="B134" t="str">
        <f t="shared" si="12"/>
        <v>Z422</v>
      </c>
      <c r="E134" t="str">
        <f t="shared" si="13"/>
        <v>jgdd_z422.jpg</v>
      </c>
      <c r="F134" t="str">
        <f t="shared" si="14"/>
        <v>copy C:\tmp\jmitchell\D-for-Diamond\Z422.jpg C:\tmp\jmitchell\prod\jgdd_z422.jpg</v>
      </c>
      <c r="G134" s="4" t="str">
        <f t="shared" si="15"/>
        <v>INSERT INTO products (products_quantity, products_model, products_image, products_price, products_date_added, products_last_modified, products_date_available, products_weight, products_status, products_tax_class_id, manufacturers_id, products_ordered) VALUES (1, 'Z422', 'jgdd_z422.jpg', .00, '2010-06-08 23:00:00', '2010-06-08 23:00:00', NULL, '0.00', 1, 0, 16, 0);</v>
      </c>
    </row>
    <row r="135" spans="1:7">
      <c r="A135" t="s">
        <v>767</v>
      </c>
      <c r="B135" t="str">
        <f t="shared" si="12"/>
        <v>Z767</v>
      </c>
      <c r="E135" t="str">
        <f t="shared" si="13"/>
        <v>jgdd_z767.jpg</v>
      </c>
      <c r="F135" t="str">
        <f t="shared" si="14"/>
        <v>copy C:\tmp\jmitchell\D-for-Diamond\Z767.jpg C:\tmp\jmitchell\prod\jgdd_z767.jpg</v>
      </c>
      <c r="G135" s="4" t="str">
        <f t="shared" si="15"/>
        <v>INSERT INTO products (products_quantity, products_model, products_image, products_price, products_date_added, products_last_modified, products_date_available, products_weight, products_status, products_tax_class_id, manufacturers_id, products_ordered) VALUES (1, 'Z767', 'jgdd_z767.jpg', .00, '2010-06-08 23:00:00', '2010-06-08 23:00:00', NULL, '0.00', 1, 0, 16, 0);</v>
      </c>
    </row>
    <row r="136" spans="1:7">
      <c r="A136" t="s">
        <v>768</v>
      </c>
      <c r="B136" t="str">
        <f t="shared" si="12"/>
        <v>Z768</v>
      </c>
      <c r="E136" t="str">
        <f t="shared" si="13"/>
        <v>jgdd_z768.jpg</v>
      </c>
      <c r="F136" t="str">
        <f t="shared" si="14"/>
        <v>copy C:\tmp\jmitchell\D-for-Diamond\Z768.jpg C:\tmp\jmitchell\prod\jgdd_z768.jpg</v>
      </c>
      <c r="G136" s="4" t="str">
        <f t="shared" si="15"/>
        <v>INSERT INTO products (products_quantity, products_model, products_image, products_price, products_date_added, products_last_modified, products_date_available, products_weight, products_status, products_tax_class_id, manufacturers_id, products_ordered) VALUES (1, 'Z768', 'jgdd_z768.jpg', .00, '2010-06-08 23:00:00', '2010-06-08 23:00:00', NULL, '0.00', 1, 0, 16, 0);</v>
      </c>
    </row>
  </sheetData>
  <sortState ref="A2:G136">
    <sortCondition ref="C2:C136"/>
    <sortCondition ref="B2:B13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pane ySplit="1" topLeftCell="A2" activePane="bottomLeft" state="frozen"/>
      <selection pane="bottomLeft" activeCell="E1" sqref="E1"/>
    </sheetView>
  </sheetViews>
  <sheetFormatPr defaultRowHeight="15"/>
  <cols>
    <col min="1" max="1" width="15.5703125" bestFit="1" customWidth="1"/>
    <col min="2" max="2" width="12.140625" bestFit="1" customWidth="1"/>
    <col min="3" max="3" width="12.140625" customWidth="1"/>
    <col min="5" max="5" width="20" bestFit="1" customWidth="1"/>
    <col min="6" max="6" width="82" bestFit="1" customWidth="1"/>
  </cols>
  <sheetData>
    <row r="1" spans="1:7">
      <c r="A1" s="1" t="s">
        <v>244</v>
      </c>
      <c r="B1" s="1" t="s">
        <v>245</v>
      </c>
      <c r="C1" s="1" t="s">
        <v>575</v>
      </c>
      <c r="D1" s="1" t="s">
        <v>298</v>
      </c>
      <c r="E1" s="1" t="s">
        <v>578</v>
      </c>
      <c r="F1" s="1"/>
      <c r="G1" s="5" t="s">
        <v>305</v>
      </c>
    </row>
    <row r="2" spans="1:7">
      <c r="A2" t="s">
        <v>587</v>
      </c>
      <c r="B2" t="str">
        <f t="shared" ref="B2:B46" si="0">LEFT(A2,LEN(A2)-4)</f>
        <v>4159</v>
      </c>
      <c r="C2" t="s">
        <v>576</v>
      </c>
      <c r="D2">
        <v>69.989999999999995</v>
      </c>
      <c r="E2" t="str">
        <f t="shared" ref="E2:E46" si="1">$E$1&amp;LOWER(A2)</f>
        <v>wsey_4159.jpg</v>
      </c>
      <c r="F2" t="str">
        <f>"copy C:\tmp\jmitchell\Seksy\"&amp;A2&amp;" C:\tmp\jmitchell\prod\"&amp;E2</f>
        <v>copy C:\tmp\jmitchell\Seksy\4159.jpg C:\tmp\jmitchell\prod\wsey_4159.jpg</v>
      </c>
      <c r="G2" s="4" t="str">
        <f>$G$1&amp;"1, '"&amp;B2&amp;"', '"&amp;E2&amp;"', "&amp;TEXT(D2, "#.00")&amp;", '2010-04-31 23:00:00', '2010-04-31 23:00:00', NULL, '0.00', 1, 0, 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'4159', 'wsey_4159.jpg', 69.99, '2010-04-31 23:00:00', '2010-04-31 23:00:00', NULL, '0.00', 1, 0, 6, 0);</v>
      </c>
    </row>
    <row r="3" spans="1:7">
      <c r="A3" t="s">
        <v>597</v>
      </c>
      <c r="B3" t="str">
        <f t="shared" si="0"/>
        <v>4199</v>
      </c>
      <c r="C3" t="s">
        <v>576</v>
      </c>
      <c r="D3">
        <v>69.989999999999995</v>
      </c>
      <c r="E3" t="str">
        <f t="shared" si="1"/>
        <v>wsey_4199.jpg</v>
      </c>
      <c r="F3" t="str">
        <f t="shared" ref="F3:F46" si="2">"copy C:\tmp\jmitchell\Seksy\"&amp;A3&amp;" C:\tmp\jmitchell\prod\"&amp;E3</f>
        <v>copy C:\tmp\jmitchell\Seksy\4199.jpg C:\tmp\jmitchell\prod\wsey_4199.jpg</v>
      </c>
      <c r="G3" s="4" t="str">
        <f t="shared" ref="G3:G46" si="3">$G$1&amp;"1, '"&amp;B3&amp;"', '"&amp;E3&amp;"', "&amp;TEXT(D3, "#.00")&amp;", '2010-04-31 23:00:00', '2010-04-31 23:00:00', NULL, '0.00', 1, 0, 6,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'4199', 'wsey_4199.jpg', 69.99, '2010-04-31 23:00:00', '2010-04-31 23:00:00', NULL, '0.00', 1, 0, 6, 0);</v>
      </c>
    </row>
    <row r="4" spans="1:7">
      <c r="A4" t="s">
        <v>598</v>
      </c>
      <c r="B4" t="str">
        <f t="shared" si="0"/>
        <v>4272</v>
      </c>
      <c r="C4" t="s">
        <v>576</v>
      </c>
      <c r="D4">
        <v>69.989999999999995</v>
      </c>
      <c r="E4" t="str">
        <f t="shared" si="1"/>
        <v>wsey_4272.jpg</v>
      </c>
      <c r="F4" t="str">
        <f t="shared" si="2"/>
        <v>copy C:\tmp\jmitchell\Seksy\4272.jpg C:\tmp\jmitchell\prod\wsey_4272.jpg</v>
      </c>
      <c r="G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'4272', 'wsey_4272.jpg', 69.99, '2010-04-31 23:00:00', '2010-04-31 23:00:00', NULL, '0.00', 1, 0, 6, 0);</v>
      </c>
    </row>
    <row r="5" spans="1:7">
      <c r="A5" t="s">
        <v>601</v>
      </c>
      <c r="B5" t="str">
        <f t="shared" si="0"/>
        <v>4275</v>
      </c>
      <c r="C5" t="s">
        <v>576</v>
      </c>
      <c r="D5">
        <v>69.989999999999995</v>
      </c>
      <c r="E5" t="str">
        <f t="shared" si="1"/>
        <v>wsey_4275.jpg</v>
      </c>
      <c r="F5" t="str">
        <f t="shared" si="2"/>
        <v>copy C:\tmp\jmitchell\Seksy\4275.jpg C:\tmp\jmitchell\prod\wsey_4275.jpg</v>
      </c>
      <c r="G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'4275', 'wsey_4275.jpg', 69.99, '2010-04-31 23:00:00', '2010-04-31 23:00:00', NULL, '0.00', 1, 0, 6, 0);</v>
      </c>
    </row>
    <row r="6" spans="1:7">
      <c r="A6" t="s">
        <v>602</v>
      </c>
      <c r="B6" t="str">
        <f t="shared" si="0"/>
        <v>4276</v>
      </c>
      <c r="C6" t="s">
        <v>576</v>
      </c>
      <c r="D6">
        <v>69.989999999999995</v>
      </c>
      <c r="E6" t="str">
        <f t="shared" si="1"/>
        <v>wsey_4276.jpg</v>
      </c>
      <c r="F6" t="str">
        <f t="shared" si="2"/>
        <v>copy C:\tmp\jmitchell\Seksy\4276.jpg C:\tmp\jmitchell\prod\wsey_4276.jpg</v>
      </c>
      <c r="G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'4276', 'wsey_4276.jpg', 69.99, '2010-04-31 23:00:00', '2010-04-31 23:00:00', NULL, '0.00', 1, 0, 6, 0);</v>
      </c>
    </row>
    <row r="7" spans="1:7">
      <c r="A7" t="s">
        <v>607</v>
      </c>
      <c r="B7" t="str">
        <f t="shared" si="0"/>
        <v>4281</v>
      </c>
      <c r="C7" t="s">
        <v>576</v>
      </c>
      <c r="D7">
        <v>69.989999999999995</v>
      </c>
      <c r="E7" t="str">
        <f t="shared" si="1"/>
        <v>wsey_4281.jpg</v>
      </c>
      <c r="F7" t="str">
        <f t="shared" si="2"/>
        <v>copy C:\tmp\jmitchell\Seksy\4281.jpg C:\tmp\jmitchell\prod\wsey_4281.jpg</v>
      </c>
      <c r="G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'4281', 'wsey_4281.jpg', 69.99, '2010-04-31 23:00:00', '2010-04-31 23:00:00', NULL, '0.00', 1, 0, 6, 0);</v>
      </c>
    </row>
    <row r="8" spans="1:7">
      <c r="A8" t="s">
        <v>611</v>
      </c>
      <c r="B8" t="str">
        <f t="shared" si="0"/>
        <v>4287</v>
      </c>
      <c r="C8" t="s">
        <v>576</v>
      </c>
      <c r="D8">
        <v>69.989999999999995</v>
      </c>
      <c r="E8" t="str">
        <f t="shared" si="1"/>
        <v>wsey_4287.jpg</v>
      </c>
      <c r="F8" t="str">
        <f t="shared" si="2"/>
        <v>copy C:\tmp\jmitchell\Seksy\4287.jpg C:\tmp\jmitchell\prod\wsey_4287.jpg</v>
      </c>
      <c r="G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'4287', 'wsey_4287.jpg', 69.99, '2010-04-31 23:00:00', '2010-04-31 23:00:00', NULL, '0.00', 1, 0, 6, 0);</v>
      </c>
    </row>
    <row r="9" spans="1:7">
      <c r="A9" t="s">
        <v>617</v>
      </c>
      <c r="B9" t="str">
        <f t="shared" si="0"/>
        <v>4773</v>
      </c>
      <c r="C9" t="s">
        <v>576</v>
      </c>
      <c r="D9">
        <v>49.99</v>
      </c>
      <c r="E9" t="str">
        <f t="shared" si="1"/>
        <v>wsey_4773.jpg</v>
      </c>
      <c r="F9" t="str">
        <f t="shared" si="2"/>
        <v>copy C:\tmp\jmitchell\Seksy\4773.jpg C:\tmp\jmitchell\prod\wsey_4773.jpg</v>
      </c>
      <c r="G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'4773', 'wsey_4773.jpg', 49.99, '2010-04-31 23:00:00', '2010-04-31 23:00:00', NULL, '0.00', 1, 0, 6, 0);</v>
      </c>
    </row>
    <row r="10" spans="1:7">
      <c r="A10" t="s">
        <v>579</v>
      </c>
      <c r="B10" t="str">
        <f t="shared" si="0"/>
        <v>4008</v>
      </c>
      <c r="E10" t="str">
        <f t="shared" si="1"/>
        <v>wsey_4008.jpg</v>
      </c>
      <c r="F10" t="str">
        <f t="shared" si="2"/>
        <v>copy C:\tmp\jmitchell\Seksy\4008.jpg C:\tmp\jmitchell\prod\wsey_4008.jpg</v>
      </c>
      <c r="G1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'4008', 'wsey_4008.jpg', .00, '2010-04-31 23:00:00', '2010-04-31 23:00:00', NULL, '0.00', 1, 0, 6, 0);</v>
      </c>
    </row>
    <row r="11" spans="1:7">
      <c r="A11" t="s">
        <v>580</v>
      </c>
      <c r="B11" t="str">
        <f t="shared" si="0"/>
        <v>4009</v>
      </c>
      <c r="E11" t="str">
        <f t="shared" si="1"/>
        <v>wsey_4009.jpg</v>
      </c>
      <c r="F11" t="str">
        <f t="shared" si="2"/>
        <v>copy C:\tmp\jmitchell\Seksy\4009.jpg C:\tmp\jmitchell\prod\wsey_4009.jpg</v>
      </c>
      <c r="G1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'4009', 'wsey_4009.jpg', .00, '2010-04-31 23:00:00', '2010-04-31 23:00:00', NULL, '0.00', 1, 0, 6, 0);</v>
      </c>
    </row>
    <row r="12" spans="1:7">
      <c r="A12" t="s">
        <v>581</v>
      </c>
      <c r="B12" t="str">
        <f t="shared" si="0"/>
        <v>4034</v>
      </c>
      <c r="E12" t="str">
        <f t="shared" si="1"/>
        <v>wsey_4034.jpg</v>
      </c>
      <c r="F12" t="str">
        <f t="shared" si="2"/>
        <v>copy C:\tmp\jmitchell\Seksy\4034.jpg C:\tmp\jmitchell\prod\wsey_4034.jpg</v>
      </c>
      <c r="G1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'4034', 'wsey_4034.jpg', .00, '2010-04-31 23:00:00', '2010-04-31 23:00:00', NULL, '0.00', 1, 0, 6, 0);</v>
      </c>
    </row>
    <row r="13" spans="1:7">
      <c r="A13" t="s">
        <v>582</v>
      </c>
      <c r="B13" t="str">
        <f t="shared" si="0"/>
        <v>4035</v>
      </c>
      <c r="E13" t="str">
        <f t="shared" si="1"/>
        <v>wsey_4035.jpg</v>
      </c>
      <c r="F13" t="str">
        <f t="shared" si="2"/>
        <v>copy C:\tmp\jmitchell\Seksy\4035.jpg C:\tmp\jmitchell\prod\wsey_4035.jpg</v>
      </c>
      <c r="G1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'4035', 'wsey_4035.jpg', .00, '2010-04-31 23:00:00', '2010-04-31 23:00:00', NULL, '0.00', 1, 0, 6, 0);</v>
      </c>
    </row>
    <row r="14" spans="1:7">
      <c r="A14" t="s">
        <v>583</v>
      </c>
      <c r="B14" t="str">
        <f t="shared" si="0"/>
        <v>4036</v>
      </c>
      <c r="E14" t="str">
        <f t="shared" si="1"/>
        <v>wsey_4036.jpg</v>
      </c>
      <c r="F14" t="str">
        <f t="shared" si="2"/>
        <v>copy C:\tmp\jmitchell\Seksy\4036.jpg C:\tmp\jmitchell\prod\wsey_4036.jpg</v>
      </c>
      <c r="G1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'4036', 'wsey_4036.jpg', .00, '2010-04-31 23:00:00', '2010-04-31 23:00:00', NULL, '0.00', 1, 0, 6, 0);</v>
      </c>
    </row>
    <row r="15" spans="1:7">
      <c r="A15" t="s">
        <v>584</v>
      </c>
      <c r="B15" t="str">
        <f t="shared" si="0"/>
        <v>4048</v>
      </c>
      <c r="E15" t="str">
        <f t="shared" si="1"/>
        <v>wsey_4048.jpg</v>
      </c>
      <c r="F15" t="str">
        <f t="shared" si="2"/>
        <v>copy C:\tmp\jmitchell\Seksy\4048.jpg C:\tmp\jmitchell\prod\wsey_4048.jpg</v>
      </c>
      <c r="G1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'4048', 'wsey_4048.jpg', .00, '2010-04-31 23:00:00', '2010-04-31 23:00:00', NULL, '0.00', 1, 0, 6, 0);</v>
      </c>
    </row>
    <row r="16" spans="1:7">
      <c r="A16" t="s">
        <v>585</v>
      </c>
      <c r="B16" t="str">
        <f t="shared" si="0"/>
        <v>4051</v>
      </c>
      <c r="E16" t="str">
        <f t="shared" si="1"/>
        <v>wsey_4051.jpg</v>
      </c>
      <c r="F16" t="str">
        <f t="shared" si="2"/>
        <v>copy C:\tmp\jmitchell\Seksy\4051.jpg C:\tmp\jmitchell\prod\wsey_4051.jpg</v>
      </c>
      <c r="G1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'4051', 'wsey_4051.jpg', .00, '2010-04-31 23:00:00', '2010-04-31 23:00:00', NULL, '0.00', 1, 0, 6, 0);</v>
      </c>
    </row>
    <row r="17" spans="1:7">
      <c r="A17" t="s">
        <v>586</v>
      </c>
      <c r="B17" t="str">
        <f t="shared" si="0"/>
        <v>4158</v>
      </c>
      <c r="E17" t="str">
        <f t="shared" si="1"/>
        <v>wsey_4158.jpg</v>
      </c>
      <c r="F17" t="str">
        <f t="shared" si="2"/>
        <v>copy C:\tmp\jmitchell\Seksy\4158.jpg C:\tmp\jmitchell\prod\wsey_4158.jpg</v>
      </c>
      <c r="G1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'4158', 'wsey_4158.jpg', .00, '2010-04-31 23:00:00', '2010-04-31 23:00:00', NULL, '0.00', 1, 0, 6, 0);</v>
      </c>
    </row>
    <row r="18" spans="1:7">
      <c r="A18" t="s">
        <v>588</v>
      </c>
      <c r="B18" t="str">
        <f t="shared" si="0"/>
        <v>4160</v>
      </c>
      <c r="E18" t="str">
        <f t="shared" si="1"/>
        <v>wsey_4160.jpg</v>
      </c>
      <c r="F18" t="str">
        <f t="shared" si="2"/>
        <v>copy C:\tmp\jmitchell\Seksy\4160.jpg C:\tmp\jmitchell\prod\wsey_4160.jpg</v>
      </c>
      <c r="G1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'4160', 'wsey_4160.jpg', .00, '2010-04-31 23:00:00', '2010-04-31 23:00:00', NULL, '0.00', 1, 0, 6, 0);</v>
      </c>
    </row>
    <row r="19" spans="1:7">
      <c r="A19" t="s">
        <v>589</v>
      </c>
      <c r="B19" t="str">
        <f t="shared" si="0"/>
        <v>4162</v>
      </c>
      <c r="E19" t="str">
        <f t="shared" si="1"/>
        <v>wsey_4162.jpg</v>
      </c>
      <c r="F19" t="str">
        <f t="shared" si="2"/>
        <v>copy C:\tmp\jmitchell\Seksy\4162.jpg C:\tmp\jmitchell\prod\wsey_4162.jpg</v>
      </c>
      <c r="G1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'4162', 'wsey_4162.jpg', .00, '2010-04-31 23:00:00', '2010-04-31 23:00:00', NULL, '0.00', 1, 0, 6, 0);</v>
      </c>
    </row>
    <row r="20" spans="1:7">
      <c r="A20" t="s">
        <v>590</v>
      </c>
      <c r="B20" t="str">
        <f t="shared" si="0"/>
        <v>4163</v>
      </c>
      <c r="E20" t="str">
        <f t="shared" si="1"/>
        <v>wsey_4163.jpg</v>
      </c>
      <c r="F20" t="str">
        <f t="shared" si="2"/>
        <v>copy C:\tmp\jmitchell\Seksy\4163.jpg C:\tmp\jmitchell\prod\wsey_4163.jpg</v>
      </c>
      <c r="G2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'4163', 'wsey_4163.jpg', .00, '2010-04-31 23:00:00', '2010-04-31 23:00:00', NULL, '0.00', 1, 0, 6, 0);</v>
      </c>
    </row>
    <row r="21" spans="1:7">
      <c r="A21" t="s">
        <v>591</v>
      </c>
      <c r="B21" t="str">
        <f t="shared" si="0"/>
        <v>4192</v>
      </c>
      <c r="E21" t="str">
        <f t="shared" si="1"/>
        <v>wsey_4192.jpg</v>
      </c>
      <c r="F21" t="str">
        <f t="shared" si="2"/>
        <v>copy C:\tmp\jmitchell\Seksy\4192.jpg C:\tmp\jmitchell\prod\wsey_4192.jpg</v>
      </c>
      <c r="G2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'4192', 'wsey_4192.jpg', .00, '2010-04-31 23:00:00', '2010-04-31 23:00:00', NULL, '0.00', 1, 0, 6, 0);</v>
      </c>
    </row>
    <row r="22" spans="1:7">
      <c r="A22" t="s">
        <v>592</v>
      </c>
      <c r="B22" t="str">
        <f t="shared" si="0"/>
        <v>4193</v>
      </c>
      <c r="E22" t="str">
        <f t="shared" si="1"/>
        <v>wsey_4193.jpg</v>
      </c>
      <c r="F22" t="str">
        <f t="shared" si="2"/>
        <v>copy C:\tmp\jmitchell\Seksy\4193.jpg C:\tmp\jmitchell\prod\wsey_4193.jpg</v>
      </c>
      <c r="G2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'4193', 'wsey_4193.jpg', .00, '2010-04-31 23:00:00', '2010-04-31 23:00:00', NULL, '0.00', 1, 0, 6, 0);</v>
      </c>
    </row>
    <row r="23" spans="1:7">
      <c r="A23" t="s">
        <v>593</v>
      </c>
      <c r="B23" t="str">
        <f t="shared" si="0"/>
        <v>4195</v>
      </c>
      <c r="E23" t="str">
        <f t="shared" si="1"/>
        <v>wsey_4195.jpg</v>
      </c>
      <c r="F23" t="str">
        <f t="shared" si="2"/>
        <v>copy C:\tmp\jmitchell\Seksy\4195.jpg C:\tmp\jmitchell\prod\wsey_4195.jpg</v>
      </c>
      <c r="G2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'4195', 'wsey_4195.jpg', .00, '2010-04-31 23:00:00', '2010-04-31 23:00:00', NULL, '0.00', 1, 0, 6, 0);</v>
      </c>
    </row>
    <row r="24" spans="1:7">
      <c r="A24" t="s">
        <v>594</v>
      </c>
      <c r="B24" t="str">
        <f t="shared" si="0"/>
        <v>4196</v>
      </c>
      <c r="E24" t="str">
        <f t="shared" si="1"/>
        <v>wsey_4196.jpg</v>
      </c>
      <c r="F24" t="str">
        <f t="shared" si="2"/>
        <v>copy C:\tmp\jmitchell\Seksy\4196.jpg C:\tmp\jmitchell\prod\wsey_4196.jpg</v>
      </c>
      <c r="G2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'4196', 'wsey_4196.jpg', .00, '2010-04-31 23:00:00', '2010-04-31 23:00:00', NULL, '0.00', 1, 0, 6, 0);</v>
      </c>
    </row>
    <row r="25" spans="1:7">
      <c r="A25" t="s">
        <v>595</v>
      </c>
      <c r="B25" t="str">
        <f t="shared" si="0"/>
        <v>4197</v>
      </c>
      <c r="E25" t="str">
        <f t="shared" si="1"/>
        <v>wsey_4197.jpg</v>
      </c>
      <c r="F25" t="str">
        <f t="shared" si="2"/>
        <v>copy C:\tmp\jmitchell\Seksy\4197.jpg C:\tmp\jmitchell\prod\wsey_4197.jpg</v>
      </c>
      <c r="G2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'4197', 'wsey_4197.jpg', .00, '2010-04-31 23:00:00', '2010-04-31 23:00:00', NULL, '0.00', 1, 0, 6, 0);</v>
      </c>
    </row>
    <row r="26" spans="1:7">
      <c r="A26" t="s">
        <v>596</v>
      </c>
      <c r="B26" t="str">
        <f t="shared" si="0"/>
        <v>4198</v>
      </c>
      <c r="E26" t="str">
        <f t="shared" si="1"/>
        <v>wsey_4198.jpg</v>
      </c>
      <c r="F26" t="str">
        <f t="shared" si="2"/>
        <v>copy C:\tmp\jmitchell\Seksy\4198.jpg C:\tmp\jmitchell\prod\wsey_4198.jpg</v>
      </c>
      <c r="G2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'4198', 'wsey_4198.jpg', .00, '2010-04-31 23:00:00', '2010-04-31 23:00:00', NULL, '0.00', 1, 0, 6, 0);</v>
      </c>
    </row>
    <row r="27" spans="1:7">
      <c r="A27" t="s">
        <v>599</v>
      </c>
      <c r="B27" t="str">
        <f t="shared" si="0"/>
        <v>4273</v>
      </c>
      <c r="E27" t="str">
        <f t="shared" si="1"/>
        <v>wsey_4273.jpg</v>
      </c>
      <c r="F27" t="str">
        <f t="shared" si="2"/>
        <v>copy C:\tmp\jmitchell\Seksy\4273.jpg C:\tmp\jmitchell\prod\wsey_4273.jpg</v>
      </c>
      <c r="G2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'4273', 'wsey_4273.jpg', .00, '2010-04-31 23:00:00', '2010-04-31 23:00:00', NULL, '0.00', 1, 0, 6, 0);</v>
      </c>
    </row>
    <row r="28" spans="1:7">
      <c r="A28" t="s">
        <v>600</v>
      </c>
      <c r="B28" t="str">
        <f t="shared" si="0"/>
        <v>4274</v>
      </c>
      <c r="E28" t="str">
        <f t="shared" si="1"/>
        <v>wsey_4274.jpg</v>
      </c>
      <c r="F28" t="str">
        <f t="shared" si="2"/>
        <v>copy C:\tmp\jmitchell\Seksy\4274.jpg C:\tmp\jmitchell\prod\wsey_4274.jpg</v>
      </c>
      <c r="G2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'4274', 'wsey_4274.jpg', .00, '2010-04-31 23:00:00', '2010-04-31 23:00:00', NULL, '0.00', 1, 0, 6, 0);</v>
      </c>
    </row>
    <row r="29" spans="1:7">
      <c r="A29" t="s">
        <v>603</v>
      </c>
      <c r="B29" t="str">
        <f t="shared" si="0"/>
        <v>4277</v>
      </c>
      <c r="E29" t="str">
        <f t="shared" si="1"/>
        <v>wsey_4277.jpg</v>
      </c>
      <c r="F29" t="str">
        <f t="shared" si="2"/>
        <v>copy C:\tmp\jmitchell\Seksy\4277.jpg C:\tmp\jmitchell\prod\wsey_4277.jpg</v>
      </c>
      <c r="G2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'4277', 'wsey_4277.jpg', .00, '2010-04-31 23:00:00', '2010-04-31 23:00:00', NULL, '0.00', 1, 0, 6, 0);</v>
      </c>
    </row>
    <row r="30" spans="1:7">
      <c r="A30" t="s">
        <v>604</v>
      </c>
      <c r="B30" t="str">
        <f t="shared" si="0"/>
        <v>4278</v>
      </c>
      <c r="E30" t="str">
        <f t="shared" si="1"/>
        <v>wsey_4278.jpg</v>
      </c>
      <c r="F30" t="str">
        <f t="shared" si="2"/>
        <v>copy C:\tmp\jmitchell\Seksy\4278.jpg C:\tmp\jmitchell\prod\wsey_4278.jpg</v>
      </c>
      <c r="G3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'4278', 'wsey_4278.jpg', .00, '2010-04-31 23:00:00', '2010-04-31 23:00:00', NULL, '0.00', 1, 0, 6, 0);</v>
      </c>
    </row>
    <row r="31" spans="1:7">
      <c r="A31" t="s">
        <v>605</v>
      </c>
      <c r="B31" t="str">
        <f t="shared" si="0"/>
        <v>4279</v>
      </c>
      <c r="E31" t="str">
        <f t="shared" si="1"/>
        <v>wsey_4279.jpg</v>
      </c>
      <c r="F31" t="str">
        <f t="shared" si="2"/>
        <v>copy C:\tmp\jmitchell\Seksy\4279.jpg C:\tmp\jmitchell\prod\wsey_4279.jpg</v>
      </c>
      <c r="G3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'4279', 'wsey_4279.jpg', .00, '2010-04-31 23:00:00', '2010-04-31 23:00:00', NULL, '0.00', 1, 0, 6, 0);</v>
      </c>
    </row>
    <row r="32" spans="1:7">
      <c r="A32" t="s">
        <v>606</v>
      </c>
      <c r="B32" t="str">
        <f t="shared" si="0"/>
        <v>4280</v>
      </c>
      <c r="E32" t="str">
        <f t="shared" si="1"/>
        <v>wsey_4280.jpg</v>
      </c>
      <c r="F32" t="str">
        <f t="shared" si="2"/>
        <v>copy C:\tmp\jmitchell\Seksy\4280.jpg C:\tmp\jmitchell\prod\wsey_4280.jpg</v>
      </c>
      <c r="G3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'4280', 'wsey_4280.jpg', .00, '2010-04-31 23:00:00', '2010-04-31 23:00:00', NULL, '0.00', 1, 0, 6, 0);</v>
      </c>
    </row>
    <row r="33" spans="1:7">
      <c r="A33" t="s">
        <v>608</v>
      </c>
      <c r="B33" t="str">
        <f t="shared" si="0"/>
        <v>4282</v>
      </c>
      <c r="E33" t="str">
        <f t="shared" si="1"/>
        <v>wsey_4282.jpg</v>
      </c>
      <c r="F33" t="str">
        <f t="shared" si="2"/>
        <v>copy C:\tmp\jmitchell\Seksy\4282.jpg C:\tmp\jmitchell\prod\wsey_4282.jpg</v>
      </c>
      <c r="G3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'4282', 'wsey_4282.jpg', .00, '2010-04-31 23:00:00', '2010-04-31 23:00:00', NULL, '0.00', 1, 0, 6, 0);</v>
      </c>
    </row>
    <row r="34" spans="1:7">
      <c r="A34" t="s">
        <v>609</v>
      </c>
      <c r="B34" t="str">
        <f t="shared" si="0"/>
        <v>4285</v>
      </c>
      <c r="E34" t="str">
        <f t="shared" si="1"/>
        <v>wsey_4285.jpg</v>
      </c>
      <c r="F34" t="str">
        <f t="shared" si="2"/>
        <v>copy C:\tmp\jmitchell\Seksy\4285.jpg C:\tmp\jmitchell\prod\wsey_4285.jpg</v>
      </c>
      <c r="G3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'4285', 'wsey_4285.jpg', .00, '2010-04-31 23:00:00', '2010-04-31 23:00:00', NULL, '0.00', 1, 0, 6, 0);</v>
      </c>
    </row>
    <row r="35" spans="1:7">
      <c r="A35" t="s">
        <v>610</v>
      </c>
      <c r="B35" t="str">
        <f t="shared" si="0"/>
        <v>4286</v>
      </c>
      <c r="E35" t="str">
        <f t="shared" si="1"/>
        <v>wsey_4286.jpg</v>
      </c>
      <c r="F35" t="str">
        <f t="shared" si="2"/>
        <v>copy C:\tmp\jmitchell\Seksy\4286.jpg C:\tmp\jmitchell\prod\wsey_4286.jpg</v>
      </c>
      <c r="G3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'4286', 'wsey_4286.jpg', .00, '2010-04-31 23:00:00', '2010-04-31 23:00:00', NULL, '0.00', 1, 0, 6, 0);</v>
      </c>
    </row>
    <row r="36" spans="1:7">
      <c r="A36" t="s">
        <v>612</v>
      </c>
      <c r="B36" t="str">
        <f t="shared" si="0"/>
        <v>4288</v>
      </c>
      <c r="E36" t="str">
        <f t="shared" si="1"/>
        <v>wsey_4288.jpg</v>
      </c>
      <c r="F36" t="str">
        <f t="shared" si="2"/>
        <v>copy C:\tmp\jmitchell\Seksy\4288.jpg C:\tmp\jmitchell\prod\wsey_4288.jpg</v>
      </c>
      <c r="G3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'4288', 'wsey_4288.jpg', .00, '2010-04-31 23:00:00', '2010-04-31 23:00:00', NULL, '0.00', 1, 0, 6, 0);</v>
      </c>
    </row>
    <row r="37" spans="1:7">
      <c r="A37" t="s">
        <v>613</v>
      </c>
      <c r="B37" t="str">
        <f t="shared" si="0"/>
        <v>4294</v>
      </c>
      <c r="E37" t="str">
        <f t="shared" si="1"/>
        <v>wsey_4294.jpg</v>
      </c>
      <c r="F37" t="str">
        <f t="shared" si="2"/>
        <v>copy C:\tmp\jmitchell\Seksy\4294.jpg C:\tmp\jmitchell\prod\wsey_4294.jpg</v>
      </c>
      <c r="G3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'4294', 'wsey_4294.jpg', .00, '2010-04-31 23:00:00', '2010-04-31 23:00:00', NULL, '0.00', 1, 0, 6, 0);</v>
      </c>
    </row>
    <row r="38" spans="1:7">
      <c r="A38" t="s">
        <v>614</v>
      </c>
      <c r="B38" t="str">
        <f t="shared" si="0"/>
        <v>4295</v>
      </c>
      <c r="E38" t="str">
        <f t="shared" si="1"/>
        <v>wsey_4295.jpg</v>
      </c>
      <c r="F38" t="str">
        <f t="shared" si="2"/>
        <v>copy C:\tmp\jmitchell\Seksy\4295.jpg C:\tmp\jmitchell\prod\wsey_4295.jpg</v>
      </c>
      <c r="G3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'4295', 'wsey_4295.jpg', .00, '2010-04-31 23:00:00', '2010-04-31 23:00:00', NULL, '0.00', 1, 0, 6, 0);</v>
      </c>
    </row>
    <row r="39" spans="1:7">
      <c r="A39" t="s">
        <v>615</v>
      </c>
      <c r="B39" t="str">
        <f t="shared" si="0"/>
        <v>4753</v>
      </c>
      <c r="E39" t="str">
        <f t="shared" si="1"/>
        <v>wsey_4753.jpg</v>
      </c>
      <c r="F39" t="str">
        <f t="shared" si="2"/>
        <v>copy C:\tmp\jmitchell\Seksy\4753.jpg C:\tmp\jmitchell\prod\wsey_4753.jpg</v>
      </c>
      <c r="G3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'4753', 'wsey_4753.jpg', .00, '2010-04-31 23:00:00', '2010-04-31 23:00:00', NULL, '0.00', 1, 0, 6, 0);</v>
      </c>
    </row>
    <row r="40" spans="1:7">
      <c r="A40" t="s">
        <v>616</v>
      </c>
      <c r="B40" t="str">
        <f t="shared" si="0"/>
        <v>4754</v>
      </c>
      <c r="E40" t="str">
        <f t="shared" si="1"/>
        <v>wsey_4754.jpg</v>
      </c>
      <c r="F40" t="str">
        <f t="shared" si="2"/>
        <v>copy C:\tmp\jmitchell\Seksy\4754.jpg C:\tmp\jmitchell\prod\wsey_4754.jpg</v>
      </c>
      <c r="G4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'4754', 'wsey_4754.jpg', .00, '2010-04-31 23:00:00', '2010-04-31 23:00:00', NULL, '0.00', 1, 0, 6, 0);</v>
      </c>
    </row>
    <row r="41" spans="1:7">
      <c r="A41" t="s">
        <v>618</v>
      </c>
      <c r="B41" t="str">
        <f t="shared" si="0"/>
        <v>4795</v>
      </c>
      <c r="E41" t="str">
        <f t="shared" si="1"/>
        <v>wsey_4795.jpg</v>
      </c>
      <c r="F41" t="str">
        <f t="shared" si="2"/>
        <v>copy C:\tmp\jmitchell\Seksy\4795.jpg C:\tmp\jmitchell\prod\wsey_4795.jpg</v>
      </c>
      <c r="G4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'4795', 'wsey_4795.jpg', .00, '2010-04-31 23:00:00', '2010-04-31 23:00:00', NULL, '0.00', 1, 0, 6, 0);</v>
      </c>
    </row>
    <row r="42" spans="1:7">
      <c r="A42" t="s">
        <v>619</v>
      </c>
      <c r="B42" t="str">
        <f t="shared" si="0"/>
        <v>4798</v>
      </c>
      <c r="E42" t="str">
        <f t="shared" si="1"/>
        <v>wsey_4798.jpg</v>
      </c>
      <c r="F42" t="str">
        <f t="shared" si="2"/>
        <v>copy C:\tmp\jmitchell\Seksy\4798.jpg C:\tmp\jmitchell\prod\wsey_4798.jpg</v>
      </c>
      <c r="G4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'4798', 'wsey_4798.jpg', .00, '2010-04-31 23:00:00', '2010-04-31 23:00:00', NULL, '0.00', 1, 0, 6, 0);</v>
      </c>
    </row>
    <row r="43" spans="1:7">
      <c r="A43" t="s">
        <v>620</v>
      </c>
      <c r="B43" t="str">
        <f t="shared" si="0"/>
        <v>4900</v>
      </c>
      <c r="E43" t="str">
        <f t="shared" si="1"/>
        <v>wsey_4900.jpg</v>
      </c>
      <c r="F43" t="str">
        <f t="shared" si="2"/>
        <v>copy C:\tmp\jmitchell\Seksy\4900.jpg C:\tmp\jmitchell\prod\wsey_4900.jpg</v>
      </c>
      <c r="G4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'4900', 'wsey_4900.jpg', .00, '2010-04-31 23:00:00', '2010-04-31 23:00:00', NULL, '0.00', 1, 0, 6, 0);</v>
      </c>
    </row>
    <row r="44" spans="1:7">
      <c r="A44" t="s">
        <v>621</v>
      </c>
      <c r="B44" t="str">
        <f t="shared" si="0"/>
        <v>4957</v>
      </c>
      <c r="E44" t="str">
        <f t="shared" si="1"/>
        <v>wsey_4957.jpg</v>
      </c>
      <c r="F44" t="str">
        <f t="shared" si="2"/>
        <v>copy C:\tmp\jmitchell\Seksy\4957.jpg C:\tmp\jmitchell\prod\wsey_4957.jpg</v>
      </c>
      <c r="G4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'4957', 'wsey_4957.jpg', .00, '2010-04-31 23:00:00', '2010-04-31 23:00:00', NULL, '0.00', 1, 0, 6, 0);</v>
      </c>
    </row>
    <row r="45" spans="1:7">
      <c r="A45" t="s">
        <v>622</v>
      </c>
      <c r="B45" t="str">
        <f t="shared" si="0"/>
        <v>4959</v>
      </c>
      <c r="E45" t="str">
        <f t="shared" si="1"/>
        <v>wsey_4959.jpg</v>
      </c>
      <c r="F45" t="str">
        <f t="shared" si="2"/>
        <v>copy C:\tmp\jmitchell\Seksy\4959.jpg C:\tmp\jmitchell\prod\wsey_4959.jpg</v>
      </c>
      <c r="G4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'4959', 'wsey_4959.jpg', .00, '2010-04-31 23:00:00', '2010-04-31 23:00:00', NULL, '0.00', 1, 0, 6, 0);</v>
      </c>
    </row>
    <row r="46" spans="1:7">
      <c r="A46" t="s">
        <v>623</v>
      </c>
      <c r="B46" t="str">
        <f t="shared" si="0"/>
        <v>4989</v>
      </c>
      <c r="E46" t="str">
        <f t="shared" si="1"/>
        <v>wsey_4989.jpg</v>
      </c>
      <c r="F46" t="str">
        <f t="shared" si="2"/>
        <v>copy C:\tmp\jmitchell\Seksy\4989.jpg C:\tmp\jmitchell\prod\wsey_4989.jpg</v>
      </c>
      <c r="G4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'4989', 'wsey_4989.jpg', .00, '2010-04-31 23:00:00', '2010-04-31 23:00:00', NULL, '0.00', 1, 0, 6, 0);</v>
      </c>
    </row>
  </sheetData>
  <sortState ref="A2:G46">
    <sortCondition ref="C2:C46"/>
    <sortCondition ref="B2:B46"/>
  </sortState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69"/>
  <sheetViews>
    <sheetView workbookViewId="0">
      <pane ySplit="1" topLeftCell="A2" activePane="bottomLeft" state="frozen"/>
      <selection pane="bottomLeft" activeCell="E1" sqref="E1"/>
    </sheetView>
  </sheetViews>
  <sheetFormatPr defaultRowHeight="15"/>
  <cols>
    <col min="1" max="1" width="15.5703125" bestFit="1" customWidth="1"/>
    <col min="2" max="2" width="12.140625" bestFit="1" customWidth="1"/>
    <col min="3" max="3" width="12.140625" customWidth="1"/>
    <col min="5" max="5" width="20" bestFit="1" customWidth="1"/>
    <col min="6" max="6" width="82" bestFit="1" customWidth="1"/>
  </cols>
  <sheetData>
    <row r="1" spans="1:7">
      <c r="A1" s="1" t="s">
        <v>244</v>
      </c>
      <c r="B1" s="1" t="s">
        <v>245</v>
      </c>
      <c r="C1" s="1" t="s">
        <v>575</v>
      </c>
      <c r="D1" s="1" t="s">
        <v>298</v>
      </c>
      <c r="E1" s="1" t="s">
        <v>574</v>
      </c>
      <c r="F1" s="1"/>
      <c r="G1" s="5" t="s">
        <v>305</v>
      </c>
    </row>
    <row r="2" spans="1:7">
      <c r="A2" t="s">
        <v>313</v>
      </c>
      <c r="B2" t="str">
        <f t="shared" ref="B2:B65" si="0">LEFT(A2,LEN(A2)-4)</f>
        <v>3011</v>
      </c>
      <c r="C2" t="s">
        <v>577</v>
      </c>
      <c r="D2">
        <v>24.99</v>
      </c>
      <c r="E2" t="str">
        <f>$E$1&amp;LOWER(A2)</f>
        <v>wsek_3011.jpg</v>
      </c>
      <c r="F2" t="str">
        <f>"copy C:\tmp\jmitchell\Sekonda\"&amp;A2&amp;" C:\tmp\jmitchell\prod\"&amp;E2</f>
        <v>copy C:\tmp\jmitchell\Sekonda\3011.jpg C:\tmp\jmitchell\prod\wsek_3011.jpg</v>
      </c>
      <c r="G2" s="4" t="str">
        <f>$G$1&amp;"1, '"&amp;B2&amp;"', '"&amp;E2&amp;"', "&amp;TEXT(D2, "#.00")&amp;", '2010-04-31 23:00:00', '2010-04-31 23:00:00', NULL, '0.00', 1, 0, 14,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'3011', 'wsek_3011.jpg', 24.99, '2010-04-31 23:00:00', '2010-04-31 23:00:00', NULL, '0.00', 1, 0, 14, 0);</v>
      </c>
    </row>
    <row r="3" spans="1:7">
      <c r="A3" t="s">
        <v>314</v>
      </c>
      <c r="B3" t="str">
        <f t="shared" si="0"/>
        <v>3012</v>
      </c>
      <c r="C3" t="s">
        <v>577</v>
      </c>
      <c r="D3">
        <v>29.99</v>
      </c>
      <c r="E3" t="str">
        <f t="shared" ref="E3:E66" si="1">$E$1&amp;LOWER(A3)</f>
        <v>wsek_3012.jpg</v>
      </c>
      <c r="F3" t="str">
        <f t="shared" ref="F3:F66" si="2">"copy C:\tmp\jmitchell\Sekonda\"&amp;A3&amp;" C:\tmp\jmitchell\prod\"&amp;E3</f>
        <v>copy C:\tmp\jmitchell\Sekonda\3012.jpg C:\tmp\jmitchell\prod\wsek_3012.jpg</v>
      </c>
      <c r="G3" s="4" t="str">
        <f t="shared" ref="G3:G36" si="3">$G$1&amp;"1, '"&amp;B3&amp;"', '"&amp;E3&amp;"', "&amp;TEXT(D3, "#.00")&amp;", '2010-04-31 23:00:00', '2010-04-31 23:00:00', NULL, '0.00', 1, 0, 14,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'3012', 'wsek_3012.jpg', 29.99, '2010-04-31 23:00:00', '2010-04-31 23:00:00', NULL, '0.00', 1, 0, 14, 0);</v>
      </c>
    </row>
    <row r="4" spans="1:7">
      <c r="A4" t="s">
        <v>319</v>
      </c>
      <c r="B4" t="str">
        <f t="shared" si="0"/>
        <v>3020</v>
      </c>
      <c r="C4" t="s">
        <v>577</v>
      </c>
      <c r="D4">
        <v>39.99</v>
      </c>
      <c r="E4" t="str">
        <f t="shared" si="1"/>
        <v>wsek_3020.jpg</v>
      </c>
      <c r="F4" t="str">
        <f t="shared" si="2"/>
        <v>copy C:\tmp\jmitchell\Sekonda\3020.jpg C:\tmp\jmitchell\prod\wsek_3020.jpg</v>
      </c>
      <c r="G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'3020', 'wsek_3020.jpg', 39.99, '2010-04-31 23:00:00', '2010-04-31 23:00:00', NULL, '0.00', 1, 0, 14, 0);</v>
      </c>
    </row>
    <row r="5" spans="1:7">
      <c r="A5" t="s">
        <v>323</v>
      </c>
      <c r="B5" t="str">
        <f t="shared" si="0"/>
        <v>3032</v>
      </c>
      <c r="C5" t="s">
        <v>577</v>
      </c>
      <c r="D5">
        <v>44.99</v>
      </c>
      <c r="E5" t="str">
        <f t="shared" si="1"/>
        <v>wsek_3032.jpg</v>
      </c>
      <c r="F5" t="str">
        <f t="shared" si="2"/>
        <v>copy C:\tmp\jmitchell\Sekonda\3032.jpg C:\tmp\jmitchell\prod\wsek_3032.jpg</v>
      </c>
      <c r="G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'3032', 'wsek_3032.jpg', 44.99, '2010-04-31 23:00:00', '2010-04-31 23:00:00', NULL, '0.00', 1, 0, 14, 0);</v>
      </c>
    </row>
    <row r="6" spans="1:7">
      <c r="A6" t="s">
        <v>325</v>
      </c>
      <c r="B6" t="str">
        <f t="shared" si="0"/>
        <v>3035</v>
      </c>
      <c r="C6" t="s">
        <v>577</v>
      </c>
      <c r="D6">
        <v>39.99</v>
      </c>
      <c r="E6" t="str">
        <f t="shared" si="1"/>
        <v>wsek_3035.jpg</v>
      </c>
      <c r="F6" t="str">
        <f t="shared" si="2"/>
        <v>copy C:\tmp\jmitchell\Sekonda\3035.jpg C:\tmp\jmitchell\prod\wsek_3035.jpg</v>
      </c>
      <c r="G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'3035', 'wsek_3035.jpg', 39.99, '2010-04-31 23:00:00', '2010-04-31 23:00:00', NULL, '0.00', 1, 0, 14, 0);</v>
      </c>
    </row>
    <row r="7" spans="1:7">
      <c r="A7" t="s">
        <v>326</v>
      </c>
      <c r="B7" t="str">
        <f t="shared" si="0"/>
        <v>3037</v>
      </c>
      <c r="C7" t="s">
        <v>577</v>
      </c>
      <c r="D7">
        <v>44.99</v>
      </c>
      <c r="E7" t="str">
        <f t="shared" si="1"/>
        <v>wsek_3037.jpg</v>
      </c>
      <c r="F7" t="str">
        <f t="shared" si="2"/>
        <v>copy C:\tmp\jmitchell\Sekonda\3037.jpg C:\tmp\jmitchell\prod\wsek_3037.jpg</v>
      </c>
      <c r="G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'3037', 'wsek_3037.jpg', 44.99, '2010-04-31 23:00:00', '2010-04-31 23:00:00', NULL, '0.00', 1, 0, 14, 0);</v>
      </c>
    </row>
    <row r="8" spans="1:7">
      <c r="A8" t="s">
        <v>332</v>
      </c>
      <c r="B8" t="str">
        <f t="shared" si="0"/>
        <v>3074</v>
      </c>
      <c r="C8" t="s">
        <v>577</v>
      </c>
      <c r="D8">
        <v>69.989999999999995</v>
      </c>
      <c r="E8" t="str">
        <f t="shared" si="1"/>
        <v>wsek_3074.jpg</v>
      </c>
      <c r="F8" t="str">
        <f t="shared" si="2"/>
        <v>copy C:\tmp\jmitchell\Sekonda\3074.jpg C:\tmp\jmitchell\prod\wsek_3074.jpg</v>
      </c>
      <c r="G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'3074', 'wsek_3074.jpg', 69.99, '2010-04-31 23:00:00', '2010-04-31 23:00:00', NULL, '0.00', 1, 0, 14, 0);</v>
      </c>
    </row>
    <row r="9" spans="1:7">
      <c r="A9" t="s">
        <v>334</v>
      </c>
      <c r="B9" t="str">
        <f t="shared" si="0"/>
        <v>3076</v>
      </c>
      <c r="C9" t="s">
        <v>577</v>
      </c>
      <c r="D9">
        <v>79.989999999999995</v>
      </c>
      <c r="E9" t="str">
        <f t="shared" si="1"/>
        <v>wsek_3076.jpg</v>
      </c>
      <c r="F9" t="str">
        <f t="shared" si="2"/>
        <v>copy C:\tmp\jmitchell\Sekonda\3076.jpg C:\tmp\jmitchell\prod\wsek_3076.jpg</v>
      </c>
      <c r="G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'3076', 'wsek_3076.jpg', 79.99, '2010-04-31 23:00:00', '2010-04-31 23:00:00', NULL, '0.00', 1, 0, 14, 0);</v>
      </c>
    </row>
    <row r="10" spans="1:7">
      <c r="A10" t="s">
        <v>335</v>
      </c>
      <c r="B10" t="str">
        <f t="shared" si="0"/>
        <v>3081</v>
      </c>
      <c r="C10" t="s">
        <v>577</v>
      </c>
      <c r="D10">
        <v>34.99</v>
      </c>
      <c r="E10" t="str">
        <f t="shared" si="1"/>
        <v>wsek_3081.jpg</v>
      </c>
      <c r="F10" t="str">
        <f t="shared" si="2"/>
        <v>copy C:\tmp\jmitchell\Sekonda\3081.jpg C:\tmp\jmitchell\prod\wsek_3081.jpg</v>
      </c>
      <c r="G1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'3081', 'wsek_3081.jpg', 34.99, '2010-04-31 23:00:00', '2010-04-31 23:00:00', NULL, '0.00', 1, 0, 14, 0);</v>
      </c>
    </row>
    <row r="11" spans="1:7">
      <c r="A11" t="s">
        <v>338</v>
      </c>
      <c r="B11" t="str">
        <f t="shared" si="0"/>
        <v>3086</v>
      </c>
      <c r="C11" t="s">
        <v>577</v>
      </c>
      <c r="D11">
        <v>34.99</v>
      </c>
      <c r="E11" t="str">
        <f t="shared" si="1"/>
        <v>wsek_3086.jpg</v>
      </c>
      <c r="F11" t="str">
        <f t="shared" si="2"/>
        <v>copy C:\tmp\jmitchell\Sekonda\3086.jpg C:\tmp\jmitchell\prod\wsek_3086.jpg</v>
      </c>
      <c r="G1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'3086', 'wsek_3086.jpg', 34.99, '2010-04-31 23:00:00', '2010-04-31 23:00:00', NULL, '0.00', 1, 0, 14, 0);</v>
      </c>
    </row>
    <row r="12" spans="1:7">
      <c r="A12" t="s">
        <v>340</v>
      </c>
      <c r="B12" t="str">
        <f t="shared" si="0"/>
        <v>3101</v>
      </c>
      <c r="C12" t="s">
        <v>577</v>
      </c>
      <c r="D12">
        <v>69.989999999999995</v>
      </c>
      <c r="E12" t="str">
        <f t="shared" si="1"/>
        <v>wsek_3101.jpg</v>
      </c>
      <c r="F12" t="str">
        <f t="shared" si="2"/>
        <v>copy C:\tmp\jmitchell\Sekonda\3101.jpg C:\tmp\jmitchell\prod\wsek_3101.jpg</v>
      </c>
      <c r="G1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'3101', 'wsek_3101.jpg', 69.99, '2010-04-31 23:00:00', '2010-04-31 23:00:00', NULL, '0.00', 1, 0, 14, 0);</v>
      </c>
    </row>
    <row r="13" spans="1:7">
      <c r="A13" t="s">
        <v>341</v>
      </c>
      <c r="B13" t="str">
        <f t="shared" si="0"/>
        <v>3102</v>
      </c>
      <c r="C13" t="s">
        <v>577</v>
      </c>
      <c r="D13">
        <v>34.99</v>
      </c>
      <c r="E13" t="str">
        <f t="shared" si="1"/>
        <v>wsek_3102.jpg</v>
      </c>
      <c r="F13" t="str">
        <f t="shared" si="2"/>
        <v>copy C:\tmp\jmitchell\Sekonda\3102.jpg C:\tmp\jmitchell\prod\wsek_3102.jpg</v>
      </c>
      <c r="G1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'3102', 'wsek_3102.jpg', 34.99, '2010-04-31 23:00:00', '2010-04-31 23:00:00', NULL, '0.00', 1, 0, 14, 0);</v>
      </c>
    </row>
    <row r="14" spans="1:7">
      <c r="A14" t="s">
        <v>343</v>
      </c>
      <c r="B14" t="str">
        <f t="shared" si="0"/>
        <v>3104</v>
      </c>
      <c r="C14" t="s">
        <v>577</v>
      </c>
      <c r="D14">
        <v>49.99</v>
      </c>
      <c r="E14" t="str">
        <f t="shared" si="1"/>
        <v>wsek_3104.jpg</v>
      </c>
      <c r="F14" t="str">
        <f t="shared" si="2"/>
        <v>copy C:\tmp\jmitchell\Sekonda\3104.jpg C:\tmp\jmitchell\prod\wsek_3104.jpg</v>
      </c>
      <c r="G1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'3104', 'wsek_3104.jpg', 49.99, '2010-04-31 23:00:00', '2010-04-31 23:00:00', NULL, '0.00', 1, 0, 14, 0);</v>
      </c>
    </row>
    <row r="15" spans="1:7">
      <c r="A15" t="s">
        <v>345</v>
      </c>
      <c r="B15" t="str">
        <f t="shared" si="0"/>
        <v>3115</v>
      </c>
      <c r="C15" t="s">
        <v>577</v>
      </c>
      <c r="D15">
        <v>69.989999999999995</v>
      </c>
      <c r="E15" t="str">
        <f t="shared" si="1"/>
        <v>wsek_3115.jpg</v>
      </c>
      <c r="F15" t="str">
        <f t="shared" si="2"/>
        <v>copy C:\tmp\jmitchell\Sekonda\3115.jpg C:\tmp\jmitchell\prod\wsek_3115.jpg</v>
      </c>
      <c r="G1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'3115', 'wsek_3115.jpg', 69.99, '2010-04-31 23:00:00', '2010-04-31 23:00:00', NULL, '0.00', 1, 0, 14, 0);</v>
      </c>
    </row>
    <row r="16" spans="1:7">
      <c r="A16" t="s">
        <v>347</v>
      </c>
      <c r="B16" t="str">
        <f t="shared" si="0"/>
        <v>3117</v>
      </c>
      <c r="C16" t="s">
        <v>577</v>
      </c>
      <c r="D16">
        <v>27.99</v>
      </c>
      <c r="E16" t="str">
        <f t="shared" si="1"/>
        <v>wsek_3117.jpg</v>
      </c>
      <c r="F16" t="str">
        <f t="shared" si="2"/>
        <v>copy C:\tmp\jmitchell\Sekonda\3117.jpg C:\tmp\jmitchell\prod\wsek_3117.jpg</v>
      </c>
      <c r="G1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'3117', 'wsek_3117.jpg', 27.99, '2010-04-31 23:00:00', '2010-04-31 23:00:00', NULL, '0.00', 1, 0, 14, 0);</v>
      </c>
    </row>
    <row r="17" spans="1:7">
      <c r="A17" t="s">
        <v>351</v>
      </c>
      <c r="B17" t="str">
        <f t="shared" si="0"/>
        <v>3122</v>
      </c>
      <c r="C17" t="s">
        <v>577</v>
      </c>
      <c r="D17">
        <v>49.99</v>
      </c>
      <c r="E17" t="str">
        <f t="shared" si="1"/>
        <v>wsek_3122.jpg</v>
      </c>
      <c r="F17" t="str">
        <f t="shared" si="2"/>
        <v>copy C:\tmp\jmitchell\Sekonda\3122.jpg C:\tmp\jmitchell\prod\wsek_3122.jpg</v>
      </c>
      <c r="G1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'3122', 'wsek_3122.jpg', 49.99, '2010-04-31 23:00:00', '2010-04-31 23:00:00', NULL, '0.00', 1, 0, 14, 0);</v>
      </c>
    </row>
    <row r="18" spans="1:7">
      <c r="A18" t="s">
        <v>352</v>
      </c>
      <c r="B18" t="str">
        <f t="shared" si="0"/>
        <v>3123</v>
      </c>
      <c r="C18" t="s">
        <v>577</v>
      </c>
      <c r="D18">
        <v>49.99</v>
      </c>
      <c r="E18" t="str">
        <f t="shared" si="1"/>
        <v>wsek_3123.jpg</v>
      </c>
      <c r="F18" t="str">
        <f t="shared" si="2"/>
        <v>copy C:\tmp\jmitchell\Sekonda\3123.jpg C:\tmp\jmitchell\prod\wsek_3123.jpg</v>
      </c>
      <c r="G1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'3123', 'wsek_3123.jpg', 49.99, '2010-04-31 23:00:00', '2010-04-31 23:00:00', NULL, '0.00', 1, 0, 14, 0);</v>
      </c>
    </row>
    <row r="19" spans="1:7">
      <c r="A19" t="s">
        <v>356</v>
      </c>
      <c r="B19" t="str">
        <f t="shared" si="0"/>
        <v>3179</v>
      </c>
      <c r="C19" t="s">
        <v>577</v>
      </c>
      <c r="D19">
        <v>39.99</v>
      </c>
      <c r="E19" t="str">
        <f t="shared" si="1"/>
        <v>wsek_3179.jpg</v>
      </c>
      <c r="F19" t="str">
        <f t="shared" si="2"/>
        <v>copy C:\tmp\jmitchell\Sekonda\3179.jpg C:\tmp\jmitchell\prod\wsek_3179.jpg</v>
      </c>
      <c r="G1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'3179', 'wsek_3179.jpg', 39.99, '2010-04-31 23:00:00', '2010-04-31 23:00:00', NULL, '0.00', 1, 0, 14, 0);</v>
      </c>
    </row>
    <row r="20" spans="1:7">
      <c r="A20" t="s">
        <v>370</v>
      </c>
      <c r="B20" t="str">
        <f t="shared" si="0"/>
        <v>3468</v>
      </c>
      <c r="C20" t="s">
        <v>577</v>
      </c>
      <c r="D20">
        <v>39.99</v>
      </c>
      <c r="E20" t="str">
        <f t="shared" si="1"/>
        <v>wsek_3468.jpg</v>
      </c>
      <c r="F20" t="str">
        <f t="shared" si="2"/>
        <v>copy C:\tmp\jmitchell\Sekonda\3468.jpg C:\tmp\jmitchell\prod\wsek_3468.jpg</v>
      </c>
      <c r="G2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'3468', 'wsek_3468.jpg', 39.99, '2010-04-31 23:00:00', '2010-04-31 23:00:00', NULL, '0.00', 1, 0, 14, 0);</v>
      </c>
    </row>
    <row r="21" spans="1:7">
      <c r="A21" t="s">
        <v>371</v>
      </c>
      <c r="B21" t="str">
        <f t="shared" si="0"/>
        <v>3469</v>
      </c>
      <c r="C21" t="s">
        <v>577</v>
      </c>
      <c r="D21">
        <v>39.99</v>
      </c>
      <c r="E21" t="str">
        <f t="shared" si="1"/>
        <v>wsek_3469.jpg</v>
      </c>
      <c r="F21" t="str">
        <f t="shared" si="2"/>
        <v>copy C:\tmp\jmitchell\Sekonda\3469.jpg C:\tmp\jmitchell\prod\wsek_3469.jpg</v>
      </c>
      <c r="G2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'3469', 'wsek_3469.jpg', 39.99, '2010-04-31 23:00:00', '2010-04-31 23:00:00', NULL, '0.00', 1, 0, 14, 0);</v>
      </c>
    </row>
    <row r="22" spans="1:7">
      <c r="A22" t="s">
        <v>378</v>
      </c>
      <c r="B22" t="str">
        <f t="shared" si="0"/>
        <v>3619</v>
      </c>
      <c r="C22" t="s">
        <v>577</v>
      </c>
      <c r="D22">
        <v>39.99</v>
      </c>
      <c r="E22" t="str">
        <f t="shared" si="1"/>
        <v>wsek_3619.jpg</v>
      </c>
      <c r="F22" t="str">
        <f t="shared" si="2"/>
        <v>copy C:\tmp\jmitchell\Sekonda\3619.jpg C:\tmp\jmitchell\prod\wsek_3619.jpg</v>
      </c>
      <c r="G2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'3619', 'wsek_3619.jpg', 39.99, '2010-04-31 23:00:00', '2010-04-31 23:00:00', NULL, '0.00', 1, 0, 14, 0);</v>
      </c>
    </row>
    <row r="23" spans="1:7">
      <c r="A23" t="s">
        <v>379</v>
      </c>
      <c r="B23" t="str">
        <f t="shared" si="0"/>
        <v>3621</v>
      </c>
      <c r="C23" t="s">
        <v>577</v>
      </c>
      <c r="D23">
        <v>19.989999999999998</v>
      </c>
      <c r="E23" t="str">
        <f t="shared" si="1"/>
        <v>wsek_3621.jpg</v>
      </c>
      <c r="F23" t="str">
        <f t="shared" si="2"/>
        <v>copy C:\tmp\jmitchell\Sekonda\3621.jpg C:\tmp\jmitchell\prod\wsek_3621.jpg</v>
      </c>
      <c r="G2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'3621', 'wsek_3621.jpg', 19.99, '2010-04-31 23:00:00', '2010-04-31 23:00:00', NULL, '0.00', 1, 0, 14, 0);</v>
      </c>
    </row>
    <row r="24" spans="1:7">
      <c r="A24" t="s">
        <v>382</v>
      </c>
      <c r="B24" t="str">
        <f t="shared" si="0"/>
        <v>3641</v>
      </c>
      <c r="C24" t="s">
        <v>577</v>
      </c>
      <c r="D24">
        <v>19.989999999999998</v>
      </c>
      <c r="E24" t="str">
        <f t="shared" si="1"/>
        <v>wsek_3641.jpg</v>
      </c>
      <c r="F24" t="str">
        <f t="shared" si="2"/>
        <v>copy C:\tmp\jmitchell\Sekonda\3641.jpg C:\tmp\jmitchell\prod\wsek_3641.jpg</v>
      </c>
      <c r="G2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'3641', 'wsek_3641.jpg', 19.99, '2010-04-31 23:00:00', '2010-04-31 23:00:00', NULL, '0.00', 1, 0, 14, 0);</v>
      </c>
    </row>
    <row r="25" spans="1:7">
      <c r="A25" t="s">
        <v>387</v>
      </c>
      <c r="B25" t="str">
        <f t="shared" si="0"/>
        <v>3683</v>
      </c>
      <c r="C25" t="s">
        <v>577</v>
      </c>
      <c r="D25">
        <v>39.99</v>
      </c>
      <c r="E25" t="str">
        <f t="shared" si="1"/>
        <v>wsek_3683.jpg</v>
      </c>
      <c r="F25" t="str">
        <f t="shared" si="2"/>
        <v>copy C:\tmp\jmitchell\Sekonda\3683.jpg C:\tmp\jmitchell\prod\wsek_3683.jpg</v>
      </c>
      <c r="G2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'3683', 'wsek_3683.jpg', 39.99, '2010-04-31 23:00:00', '2010-04-31 23:00:00', NULL, '0.00', 1, 0, 14, 0);</v>
      </c>
    </row>
    <row r="26" spans="1:7">
      <c r="A26" t="s">
        <v>389</v>
      </c>
      <c r="B26" t="str">
        <f t="shared" si="0"/>
        <v>3696</v>
      </c>
      <c r="C26" t="s">
        <v>577</v>
      </c>
      <c r="D26">
        <v>29.99</v>
      </c>
      <c r="E26" t="str">
        <f t="shared" si="1"/>
        <v>wsek_3696.jpg</v>
      </c>
      <c r="F26" t="str">
        <f t="shared" si="2"/>
        <v>copy C:\tmp\jmitchell\Sekonda\3696.jpg C:\tmp\jmitchell\prod\wsek_3696.jpg</v>
      </c>
      <c r="G2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'3696', 'wsek_3696.jpg', 29.99, '2010-04-31 23:00:00', '2010-04-31 23:00:00', NULL, '0.00', 1, 0, 14, 0);</v>
      </c>
    </row>
    <row r="27" spans="1:7">
      <c r="A27" t="s">
        <v>390</v>
      </c>
      <c r="B27" t="str">
        <f t="shared" si="0"/>
        <v>3697</v>
      </c>
      <c r="C27" t="s">
        <v>577</v>
      </c>
      <c r="D27">
        <v>27.99</v>
      </c>
      <c r="E27" t="str">
        <f t="shared" si="1"/>
        <v>wsek_3697.jpg</v>
      </c>
      <c r="F27" t="str">
        <f t="shared" si="2"/>
        <v>copy C:\tmp\jmitchell\Sekonda\3697.jpg C:\tmp\jmitchell\prod\wsek_3697.jpg</v>
      </c>
      <c r="G2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'3697', 'wsek_3697.jpg', 27.99, '2010-04-31 23:00:00', '2010-04-31 23:00:00', NULL, '0.00', 1, 0, 14, 0);</v>
      </c>
    </row>
    <row r="28" spans="1:7">
      <c r="A28" t="s">
        <v>398</v>
      </c>
      <c r="B28" t="str">
        <f t="shared" si="0"/>
        <v>3752</v>
      </c>
      <c r="C28" t="s">
        <v>577</v>
      </c>
      <c r="D28">
        <v>27.99</v>
      </c>
      <c r="E28" t="str">
        <f t="shared" si="1"/>
        <v>wsek_3752.jpg</v>
      </c>
      <c r="F28" t="str">
        <f t="shared" si="2"/>
        <v>copy C:\tmp\jmitchell\Sekonda\3752.jpg C:\tmp\jmitchell\prod\wsek_3752.jpg</v>
      </c>
      <c r="G2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'3752', 'wsek_3752.jpg', 27.99, '2010-04-31 23:00:00', '2010-04-31 23:00:00', NULL, '0.00', 1, 0, 14, 0);</v>
      </c>
    </row>
    <row r="29" spans="1:7">
      <c r="A29" t="s">
        <v>401</v>
      </c>
      <c r="B29" t="str">
        <f t="shared" si="0"/>
        <v>3777</v>
      </c>
      <c r="C29" t="s">
        <v>577</v>
      </c>
      <c r="D29">
        <v>19.989999999999998</v>
      </c>
      <c r="E29" t="str">
        <f t="shared" si="1"/>
        <v>wsek_3777.jpg</v>
      </c>
      <c r="F29" t="str">
        <f t="shared" si="2"/>
        <v>copy C:\tmp\jmitchell\Sekonda\3777.jpg C:\tmp\jmitchell\prod\wsek_3777.jpg</v>
      </c>
      <c r="G2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'3777', 'wsek_3777.jpg', 19.99, '2010-04-31 23:00:00', '2010-04-31 23:00:00', NULL, '0.00', 1, 0, 14, 0);</v>
      </c>
    </row>
    <row r="30" spans="1:7">
      <c r="A30" t="s">
        <v>407</v>
      </c>
      <c r="B30" t="str">
        <f t="shared" si="0"/>
        <v>3847</v>
      </c>
      <c r="C30" t="s">
        <v>577</v>
      </c>
      <c r="D30">
        <v>59.99</v>
      </c>
      <c r="E30" t="str">
        <f t="shared" si="1"/>
        <v>wsek_3847.jpg</v>
      </c>
      <c r="F30" t="str">
        <f t="shared" si="2"/>
        <v>copy C:\tmp\jmitchell\Sekonda\3847.jpg C:\tmp\jmitchell\prod\wsek_3847.jpg</v>
      </c>
      <c r="G3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'3847', 'wsek_3847.jpg', 59.99, '2010-04-31 23:00:00', '2010-04-31 23:00:00', NULL, '0.00', 1, 0, 14, 0);</v>
      </c>
    </row>
    <row r="31" spans="1:7">
      <c r="A31" t="s">
        <v>410</v>
      </c>
      <c r="B31" t="str">
        <f t="shared" si="0"/>
        <v>3876</v>
      </c>
      <c r="C31" t="s">
        <v>577</v>
      </c>
      <c r="D31">
        <v>24.99</v>
      </c>
      <c r="E31" t="str">
        <f t="shared" si="1"/>
        <v>wsek_3876.jpg</v>
      </c>
      <c r="F31" t="str">
        <f t="shared" si="2"/>
        <v>copy C:\tmp\jmitchell\Sekonda\3876.jpg C:\tmp\jmitchell\prod\wsek_3876.jpg</v>
      </c>
      <c r="G3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'3876', 'wsek_3876.jpg', 24.99, '2010-04-31 23:00:00', '2010-04-31 23:00:00', NULL, '0.00', 1, 0, 14, 0);</v>
      </c>
    </row>
    <row r="32" spans="1:7">
      <c r="A32" t="s">
        <v>411</v>
      </c>
      <c r="B32" t="str">
        <f t="shared" si="0"/>
        <v>3878</v>
      </c>
      <c r="C32" t="s">
        <v>577</v>
      </c>
      <c r="D32">
        <v>69.989999999999995</v>
      </c>
      <c r="E32" t="str">
        <f t="shared" si="1"/>
        <v>wsek_3878.jpg</v>
      </c>
      <c r="F32" t="str">
        <f t="shared" si="2"/>
        <v>copy C:\tmp\jmitchell\Sekonda\3878.jpg C:\tmp\jmitchell\prod\wsek_3878.jpg</v>
      </c>
      <c r="G3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'3878', 'wsek_3878.jpg', 69.99, '2010-04-31 23:00:00', '2010-04-31 23:00:00', NULL, '0.00', 1, 0, 14, 0);</v>
      </c>
    </row>
    <row r="33" spans="1:7">
      <c r="A33" t="s">
        <v>422</v>
      </c>
      <c r="B33" t="str">
        <f t="shared" si="0"/>
        <v>3922</v>
      </c>
      <c r="C33" t="s">
        <v>577</v>
      </c>
      <c r="D33">
        <v>69.989999999999995</v>
      </c>
      <c r="E33" t="str">
        <f t="shared" si="1"/>
        <v>wsek_3922.jpg</v>
      </c>
      <c r="F33" t="str">
        <f t="shared" si="2"/>
        <v>copy C:\tmp\jmitchell\Sekonda\3922.jpg C:\tmp\jmitchell\prod\wsek_3922.jpg</v>
      </c>
      <c r="G3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'3922', 'wsek_3922.jpg', 69.99, '2010-04-31 23:00:00', '2010-04-31 23:00:00', NULL, '0.00', 1, 0, 14, 0);</v>
      </c>
    </row>
    <row r="34" spans="1:7">
      <c r="A34" t="s">
        <v>426</v>
      </c>
      <c r="B34" t="str">
        <f t="shared" si="0"/>
        <v>3951</v>
      </c>
      <c r="C34" t="s">
        <v>577</v>
      </c>
      <c r="D34">
        <v>34.99</v>
      </c>
      <c r="E34" t="str">
        <f t="shared" si="1"/>
        <v>wsek_3951.jpg</v>
      </c>
      <c r="F34" t="str">
        <f t="shared" si="2"/>
        <v>copy C:\tmp\jmitchell\Sekonda\3951.jpg C:\tmp\jmitchell\prod\wsek_3951.jpg</v>
      </c>
      <c r="G3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'3951', 'wsek_3951.jpg', 34.99, '2010-04-31 23:00:00', '2010-04-31 23:00:00', NULL, '0.00', 1, 0, 14, 0);</v>
      </c>
    </row>
    <row r="35" spans="1:7">
      <c r="A35" t="s">
        <v>427</v>
      </c>
      <c r="B35" t="str">
        <f t="shared" si="0"/>
        <v>3952</v>
      </c>
      <c r="C35" t="s">
        <v>577</v>
      </c>
      <c r="D35">
        <v>29.99</v>
      </c>
      <c r="E35" t="str">
        <f t="shared" si="1"/>
        <v>wsek_3952.jpg</v>
      </c>
      <c r="F35" t="str">
        <f t="shared" si="2"/>
        <v>copy C:\tmp\jmitchell\Sekonda\3952.jpg C:\tmp\jmitchell\prod\wsek_3952.jpg</v>
      </c>
      <c r="G3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'3952', 'wsek_3952.jpg', 29.99, '2010-04-31 23:00:00', '2010-04-31 23:00:00', NULL, '0.00', 1, 0, 14, 0);</v>
      </c>
    </row>
    <row r="36" spans="1:7">
      <c r="A36" t="s">
        <v>429</v>
      </c>
      <c r="B36" t="str">
        <f t="shared" si="0"/>
        <v>3956</v>
      </c>
      <c r="C36" t="s">
        <v>577</v>
      </c>
      <c r="D36">
        <v>19.989999999999998</v>
      </c>
      <c r="E36" t="str">
        <f t="shared" si="1"/>
        <v>wsek_3956.jpg</v>
      </c>
      <c r="F36" t="str">
        <f t="shared" si="2"/>
        <v>copy C:\tmp\jmitchell\Sekonda\3956.jpg C:\tmp\jmitchell\prod\wsek_3956.jpg</v>
      </c>
      <c r="G3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'3956', 'wsek_3956.jpg', 19.99, '2010-04-31 23:00:00', '2010-04-31 23:00:00', NULL, '0.00', 1, 0, 14, 0);</v>
      </c>
    </row>
    <row r="37" spans="1:7">
      <c r="A37" t="s">
        <v>433</v>
      </c>
      <c r="B37" t="str">
        <f t="shared" si="0"/>
        <v>4020</v>
      </c>
      <c r="C37" t="s">
        <v>576</v>
      </c>
      <c r="D37">
        <v>34.99</v>
      </c>
      <c r="E37" t="str">
        <f t="shared" si="1"/>
        <v>wsek_4020.jpg</v>
      </c>
      <c r="F37" t="str">
        <f t="shared" si="2"/>
        <v>copy C:\tmp\jmitchell\Sekonda\4020.jpg C:\tmp\jmitchell\prod\wsek_4020.jpg</v>
      </c>
      <c r="G37" s="4" t="str">
        <f>$G$1&amp;"1, '"&amp;B37&amp;"', '"&amp;E37&amp;"', "&amp;TEXT(D37, "#.00")&amp;", '2010-04-31 23:00:00', '2010-04-31 23:00:00', NULL, '0.00', 1, 0, 15,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'4020', 'wsek_4020.jpg', 34.99, '2010-04-31 23:00:00', '2010-04-31 23:00:00', NULL, '0.00', 1, 0, 15, 0);</v>
      </c>
    </row>
    <row r="38" spans="1:7">
      <c r="A38" t="s">
        <v>435</v>
      </c>
      <c r="B38" t="str">
        <f t="shared" si="0"/>
        <v>4054</v>
      </c>
      <c r="C38" t="s">
        <v>576</v>
      </c>
      <c r="D38">
        <v>29.99</v>
      </c>
      <c r="E38" t="str">
        <f t="shared" si="1"/>
        <v>wsek_4054.jpg</v>
      </c>
      <c r="F38" t="str">
        <f t="shared" si="2"/>
        <v>copy C:\tmp\jmitchell\Sekonda\4054.jpg C:\tmp\jmitchell\prod\wsek_4054.jpg</v>
      </c>
      <c r="G38" s="4" t="str">
        <f t="shared" ref="G38:G75" si="4">$G$1&amp;"1, '"&amp;B38&amp;"', '"&amp;E38&amp;"', "&amp;TEXT(D38, "#.00")&amp;", '2010-04-31 23:00:00', '2010-04-31 23:00:00', NULL, '0.00', 1, 0, 15,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'4054', 'wsek_4054.jpg', 29.99, '2010-04-31 23:00:00', '2010-04-31 23:00:00', NULL, '0.00', 1, 0, 15, 0);</v>
      </c>
    </row>
    <row r="39" spans="1:7">
      <c r="A39" t="s">
        <v>437</v>
      </c>
      <c r="B39" t="str">
        <f t="shared" si="0"/>
        <v>4058</v>
      </c>
      <c r="C39" t="s">
        <v>576</v>
      </c>
      <c r="D39">
        <v>37.99</v>
      </c>
      <c r="E39" t="str">
        <f t="shared" si="1"/>
        <v>wsek_4058.jpg</v>
      </c>
      <c r="F39" t="str">
        <f t="shared" si="2"/>
        <v>copy C:\tmp\jmitchell\Sekonda\4058.jpg C:\tmp\jmitchell\prod\wsek_4058.jpg</v>
      </c>
      <c r="G39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'4058', 'wsek_4058.jpg', 37.99, '2010-04-31 23:00:00', '2010-04-31 23:00:00', NULL, '0.00', 1, 0, 15, 0);</v>
      </c>
    </row>
    <row r="40" spans="1:7">
      <c r="A40" t="s">
        <v>440</v>
      </c>
      <c r="B40" t="str">
        <f t="shared" si="0"/>
        <v>4063</v>
      </c>
      <c r="C40" t="s">
        <v>576</v>
      </c>
      <c r="D40">
        <v>44.99</v>
      </c>
      <c r="E40" t="str">
        <f t="shared" si="1"/>
        <v>wsek_4063.jpg</v>
      </c>
      <c r="F40" t="str">
        <f t="shared" si="2"/>
        <v>copy C:\tmp\jmitchell\Sekonda\4063.jpg C:\tmp\jmitchell\prod\wsek_4063.jpg</v>
      </c>
      <c r="G40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'4063', 'wsek_4063.jpg', 44.99, '2010-04-31 23:00:00', '2010-04-31 23:00:00', NULL, '0.00', 1, 0, 15, 0);</v>
      </c>
    </row>
    <row r="41" spans="1:7">
      <c r="A41" t="s">
        <v>446</v>
      </c>
      <c r="B41" t="str">
        <f t="shared" si="0"/>
        <v>4073</v>
      </c>
      <c r="C41" t="s">
        <v>576</v>
      </c>
      <c r="D41">
        <v>19.989999999999998</v>
      </c>
      <c r="E41" t="str">
        <f t="shared" si="1"/>
        <v>wsek_4073.jpg</v>
      </c>
      <c r="F41" t="str">
        <f t="shared" si="2"/>
        <v>copy C:\tmp\jmitchell\Sekonda\4073.jpg C:\tmp\jmitchell\prod\wsek_4073.jpg</v>
      </c>
      <c r="G41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'4073', 'wsek_4073.jpg', 19.99, '2010-04-31 23:00:00', '2010-04-31 23:00:00', NULL, '0.00', 1, 0, 15, 0);</v>
      </c>
    </row>
    <row r="42" spans="1:7">
      <c r="A42" t="s">
        <v>451</v>
      </c>
      <c r="B42" t="str">
        <f t="shared" si="0"/>
        <v>4103</v>
      </c>
      <c r="C42" t="s">
        <v>576</v>
      </c>
      <c r="D42">
        <v>29.99</v>
      </c>
      <c r="E42" t="str">
        <f t="shared" si="1"/>
        <v>wsek_4103.jpg</v>
      </c>
      <c r="F42" t="str">
        <f t="shared" si="2"/>
        <v>copy C:\tmp\jmitchell\Sekonda\4103.jpg C:\tmp\jmitchell\prod\wsek_4103.jpg</v>
      </c>
      <c r="G42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'4103', 'wsek_4103.jpg', 29.99, '2010-04-31 23:00:00', '2010-04-31 23:00:00', NULL, '0.00', 1, 0, 15, 0);</v>
      </c>
    </row>
    <row r="43" spans="1:7">
      <c r="A43" t="s">
        <v>452</v>
      </c>
      <c r="B43" t="str">
        <f t="shared" si="0"/>
        <v>4110</v>
      </c>
      <c r="C43" t="s">
        <v>576</v>
      </c>
      <c r="D43">
        <v>39.99</v>
      </c>
      <c r="E43" t="str">
        <f t="shared" si="1"/>
        <v>wsek_4110.jpg</v>
      </c>
      <c r="F43" t="str">
        <f t="shared" si="2"/>
        <v>copy C:\tmp\jmitchell\Sekonda\4110.jpg C:\tmp\jmitchell\prod\wsek_4110.jpg</v>
      </c>
      <c r="G43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'4110', 'wsek_4110.jpg', 39.99, '2010-04-31 23:00:00', '2010-04-31 23:00:00', NULL, '0.00', 1, 0, 15, 0);</v>
      </c>
    </row>
    <row r="44" spans="1:7">
      <c r="A44" t="s">
        <v>454</v>
      </c>
      <c r="B44" t="str">
        <f t="shared" si="0"/>
        <v>4113</v>
      </c>
      <c r="C44" t="s">
        <v>576</v>
      </c>
      <c r="D44">
        <v>44.99</v>
      </c>
      <c r="E44" t="str">
        <f t="shared" si="1"/>
        <v>wsek_4113.jpg</v>
      </c>
      <c r="F44" t="str">
        <f t="shared" si="2"/>
        <v>copy C:\tmp\jmitchell\Sekonda\4113.jpg C:\tmp\jmitchell\prod\wsek_4113.jpg</v>
      </c>
      <c r="G44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'4113', 'wsek_4113.jpg', 44.99, '2010-04-31 23:00:00', '2010-04-31 23:00:00', NULL, '0.00', 1, 0, 15, 0);</v>
      </c>
    </row>
    <row r="45" spans="1:7">
      <c r="A45" t="s">
        <v>457</v>
      </c>
      <c r="B45" t="str">
        <f t="shared" si="0"/>
        <v>4119</v>
      </c>
      <c r="C45" t="s">
        <v>576</v>
      </c>
      <c r="D45">
        <v>0</v>
      </c>
      <c r="E45" t="str">
        <f t="shared" si="1"/>
        <v>wsek_4119.jpg</v>
      </c>
      <c r="F45" t="str">
        <f t="shared" si="2"/>
        <v>copy C:\tmp\jmitchell\Sekonda\4119.jpg C:\tmp\jmitchell\prod\wsek_4119.jpg</v>
      </c>
      <c r="G45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'4119', 'wsek_4119.jpg', .00, '2010-04-31 23:00:00', '2010-04-31 23:00:00', NULL, '0.00', 1, 0, 15, 0);</v>
      </c>
    </row>
    <row r="46" spans="1:7">
      <c r="A46" t="s">
        <v>463</v>
      </c>
      <c r="B46" t="str">
        <f t="shared" si="0"/>
        <v>4174</v>
      </c>
      <c r="C46" t="s">
        <v>576</v>
      </c>
      <c r="D46">
        <v>49.99</v>
      </c>
      <c r="E46" t="str">
        <f t="shared" si="1"/>
        <v>wsek_4174.jpg</v>
      </c>
      <c r="F46" t="str">
        <f t="shared" si="2"/>
        <v>copy C:\tmp\jmitchell\Sekonda\4174.jpg C:\tmp\jmitchell\prod\wsek_4174.jpg</v>
      </c>
      <c r="G46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'4174', 'wsek_4174.jpg', 49.99, '2010-04-31 23:00:00', '2010-04-31 23:00:00', NULL, '0.00', 1, 0, 15, 0);</v>
      </c>
    </row>
    <row r="47" spans="1:7">
      <c r="A47" t="s">
        <v>469</v>
      </c>
      <c r="B47" t="str">
        <f t="shared" si="0"/>
        <v>4191</v>
      </c>
      <c r="C47" t="s">
        <v>576</v>
      </c>
      <c r="D47">
        <v>39.99</v>
      </c>
      <c r="E47" t="str">
        <f t="shared" si="1"/>
        <v>wsek_4191.jpg</v>
      </c>
      <c r="F47" t="str">
        <f t="shared" si="2"/>
        <v>copy C:\tmp\jmitchell\Sekonda\4191.jpg C:\tmp\jmitchell\prod\wsek_4191.jpg</v>
      </c>
      <c r="G47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'4191', 'wsek_4191.jpg', 39.99, '2010-04-31 23:00:00', '2010-04-31 23:00:00', NULL, '0.00', 1, 0, 15, 0);</v>
      </c>
    </row>
    <row r="48" spans="1:7">
      <c r="A48" t="s">
        <v>472</v>
      </c>
      <c r="B48" t="str">
        <f t="shared" si="0"/>
        <v>4218</v>
      </c>
      <c r="C48" t="s">
        <v>576</v>
      </c>
      <c r="D48">
        <v>27.99</v>
      </c>
      <c r="E48" t="str">
        <f t="shared" si="1"/>
        <v>wsek_4218.jpg</v>
      </c>
      <c r="F48" t="str">
        <f t="shared" si="2"/>
        <v>copy C:\tmp\jmitchell\Sekonda\4218.jpg C:\tmp\jmitchell\prod\wsek_4218.jpg</v>
      </c>
      <c r="G48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'4218', 'wsek_4218.jpg', 27.99, '2010-04-31 23:00:00', '2010-04-31 23:00:00', NULL, '0.00', 1, 0, 15, 0);</v>
      </c>
    </row>
    <row r="49" spans="1:7">
      <c r="A49" t="s">
        <v>474</v>
      </c>
      <c r="B49" t="str">
        <f t="shared" si="0"/>
        <v>4230</v>
      </c>
      <c r="C49" t="s">
        <v>576</v>
      </c>
      <c r="D49">
        <v>39.99</v>
      </c>
      <c r="E49" t="str">
        <f t="shared" si="1"/>
        <v>wsek_4230.jpg</v>
      </c>
      <c r="F49" t="str">
        <f t="shared" si="2"/>
        <v>copy C:\tmp\jmitchell\Sekonda\4230.jpg C:\tmp\jmitchell\prod\wsek_4230.jpg</v>
      </c>
      <c r="G49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'4230', 'wsek_4230.jpg', 39.99, '2010-04-31 23:00:00', '2010-04-31 23:00:00', NULL, '0.00', 1, 0, 15, 0);</v>
      </c>
    </row>
    <row r="50" spans="1:7">
      <c r="A50" t="s">
        <v>477</v>
      </c>
      <c r="B50" t="str">
        <f t="shared" si="0"/>
        <v>4245</v>
      </c>
      <c r="C50" t="s">
        <v>576</v>
      </c>
      <c r="D50">
        <v>49.99</v>
      </c>
      <c r="E50" t="str">
        <f t="shared" si="1"/>
        <v>wsek_4245.jpg</v>
      </c>
      <c r="F50" t="str">
        <f t="shared" si="2"/>
        <v>copy C:\tmp\jmitchell\Sekonda\4245.jpg C:\tmp\jmitchell\prod\wsek_4245.jpg</v>
      </c>
      <c r="G50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'4245', 'wsek_4245.jpg', 49.99, '2010-04-31 23:00:00', '2010-04-31 23:00:00', NULL, '0.00', 1, 0, 15, 0);</v>
      </c>
    </row>
    <row r="51" spans="1:7">
      <c r="A51" t="s">
        <v>478</v>
      </c>
      <c r="B51" t="str">
        <f t="shared" si="0"/>
        <v>4246</v>
      </c>
      <c r="C51" t="s">
        <v>576</v>
      </c>
      <c r="D51">
        <v>29.99</v>
      </c>
      <c r="E51" t="str">
        <f t="shared" si="1"/>
        <v>wsek_4246.jpg</v>
      </c>
      <c r="F51" t="str">
        <f t="shared" si="2"/>
        <v>copy C:\tmp\jmitchell\Sekonda\4246.jpg C:\tmp\jmitchell\prod\wsek_4246.jpg</v>
      </c>
      <c r="G51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'4246', 'wsek_4246.jpg', 29.99, '2010-04-31 23:00:00', '2010-04-31 23:00:00', NULL, '0.00', 1, 0, 15, 0);</v>
      </c>
    </row>
    <row r="52" spans="1:7">
      <c r="A52" t="s">
        <v>486</v>
      </c>
      <c r="B52" t="str">
        <f t="shared" si="0"/>
        <v>4258</v>
      </c>
      <c r="C52" t="s">
        <v>576</v>
      </c>
      <c r="D52">
        <v>39.99</v>
      </c>
      <c r="E52" t="str">
        <f t="shared" si="1"/>
        <v>wsek_4258.jpg</v>
      </c>
      <c r="F52" t="str">
        <f t="shared" si="2"/>
        <v>copy C:\tmp\jmitchell\Sekonda\4258.jpg C:\tmp\jmitchell\prod\wsek_4258.jpg</v>
      </c>
      <c r="G52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'4258', 'wsek_4258.jpg', 39.99, '2010-04-31 23:00:00', '2010-04-31 23:00:00', NULL, '0.00', 1, 0, 15, 0);</v>
      </c>
    </row>
    <row r="53" spans="1:7">
      <c r="A53" t="s">
        <v>488</v>
      </c>
      <c r="B53" t="str">
        <f t="shared" si="0"/>
        <v>4260</v>
      </c>
      <c r="C53" t="s">
        <v>576</v>
      </c>
      <c r="D53">
        <v>29.99</v>
      </c>
      <c r="E53" t="str">
        <f t="shared" si="1"/>
        <v>wsek_4260.jpg</v>
      </c>
      <c r="F53" t="str">
        <f t="shared" si="2"/>
        <v>copy C:\tmp\jmitchell\Sekonda\4260.jpg C:\tmp\jmitchell\prod\wsek_4260.jpg</v>
      </c>
      <c r="G53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'4260', 'wsek_4260.jpg', 29.99, '2010-04-31 23:00:00', '2010-04-31 23:00:00', NULL, '0.00', 1, 0, 15, 0);</v>
      </c>
    </row>
    <row r="54" spans="1:7">
      <c r="A54" t="s">
        <v>489</v>
      </c>
      <c r="B54" t="str">
        <f t="shared" si="0"/>
        <v>4261</v>
      </c>
      <c r="C54" t="s">
        <v>576</v>
      </c>
      <c r="D54">
        <v>44.99</v>
      </c>
      <c r="E54" t="str">
        <f t="shared" si="1"/>
        <v>wsek_4261.jpg</v>
      </c>
      <c r="F54" t="str">
        <f t="shared" si="2"/>
        <v>copy C:\tmp\jmitchell\Sekonda\4261.jpg C:\tmp\jmitchell\prod\wsek_4261.jpg</v>
      </c>
      <c r="G54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'4261', 'wsek_4261.jpg', 44.99, '2010-04-31 23:00:00', '2010-04-31 23:00:00', NULL, '0.00', 1, 0, 15, 0);</v>
      </c>
    </row>
    <row r="55" spans="1:7">
      <c r="A55" t="s">
        <v>491</v>
      </c>
      <c r="B55" t="str">
        <f t="shared" si="0"/>
        <v>4263</v>
      </c>
      <c r="C55" t="s">
        <v>576</v>
      </c>
      <c r="D55">
        <v>0</v>
      </c>
      <c r="E55" t="str">
        <f t="shared" si="1"/>
        <v>wsek_4263.jpg</v>
      </c>
      <c r="F55" t="str">
        <f t="shared" si="2"/>
        <v>copy C:\tmp\jmitchell\Sekonda\4263.jpg C:\tmp\jmitchell\prod\wsek_4263.jpg</v>
      </c>
      <c r="G55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'4263', 'wsek_4263.jpg', .00, '2010-04-31 23:00:00', '2010-04-31 23:00:00', NULL, '0.00', 1, 0, 15, 0);</v>
      </c>
    </row>
    <row r="56" spans="1:7">
      <c r="A56" t="s">
        <v>494</v>
      </c>
      <c r="B56" t="str">
        <f t="shared" si="0"/>
        <v>4267</v>
      </c>
      <c r="C56" t="s">
        <v>576</v>
      </c>
      <c r="D56">
        <v>44.99</v>
      </c>
      <c r="E56" t="str">
        <f t="shared" si="1"/>
        <v>wsek_4267.jpg</v>
      </c>
      <c r="F56" t="str">
        <f t="shared" si="2"/>
        <v>copy C:\tmp\jmitchell\Sekonda\4267.jpg C:\tmp\jmitchell\prod\wsek_4267.jpg</v>
      </c>
      <c r="G56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'4267', 'wsek_4267.jpg', 44.99, '2010-04-31 23:00:00', '2010-04-31 23:00:00', NULL, '0.00', 1, 0, 15, 0);</v>
      </c>
    </row>
    <row r="57" spans="1:7">
      <c r="A57" t="s">
        <v>507</v>
      </c>
      <c r="B57" t="str">
        <f t="shared" si="0"/>
        <v>4491</v>
      </c>
      <c r="C57" t="s">
        <v>576</v>
      </c>
      <c r="D57">
        <v>19.989999999999998</v>
      </c>
      <c r="E57" t="str">
        <f t="shared" si="1"/>
        <v>wsek_4491.jpg</v>
      </c>
      <c r="F57" t="str">
        <f t="shared" si="2"/>
        <v>copy C:\tmp\jmitchell\Sekonda\4491.jpg C:\tmp\jmitchell\prod\wsek_4491.jpg</v>
      </c>
      <c r="G57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'4491', 'wsek_4491.jpg', 19.99, '2010-04-31 23:00:00', '2010-04-31 23:00:00', NULL, '0.00', 1, 0, 15, 0);</v>
      </c>
    </row>
    <row r="58" spans="1:7">
      <c r="A58" t="s">
        <v>508</v>
      </c>
      <c r="B58" t="str">
        <f t="shared" si="0"/>
        <v>4492</v>
      </c>
      <c r="C58" t="s">
        <v>576</v>
      </c>
      <c r="D58">
        <v>24.99</v>
      </c>
      <c r="E58" t="str">
        <f t="shared" si="1"/>
        <v>wsek_4492.jpg</v>
      </c>
      <c r="F58" t="str">
        <f t="shared" si="2"/>
        <v>copy C:\tmp\jmitchell\Sekonda\4492.jpg C:\tmp\jmitchell\prod\wsek_4492.jpg</v>
      </c>
      <c r="G58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'4492', 'wsek_4492.jpg', 24.99, '2010-04-31 23:00:00', '2010-04-31 23:00:00', NULL, '0.00', 1, 0, 15, 0);</v>
      </c>
    </row>
    <row r="59" spans="1:7">
      <c r="A59" t="s">
        <v>512</v>
      </c>
      <c r="B59" t="str">
        <f t="shared" si="0"/>
        <v>4562</v>
      </c>
      <c r="C59" t="s">
        <v>576</v>
      </c>
      <c r="D59">
        <v>29.99</v>
      </c>
      <c r="E59" t="str">
        <f t="shared" si="1"/>
        <v>wsek_4562.jpg</v>
      </c>
      <c r="F59" t="str">
        <f t="shared" si="2"/>
        <v>copy C:\tmp\jmitchell\Sekonda\4562.jpg C:\tmp\jmitchell\prod\wsek_4562.jpg</v>
      </c>
      <c r="G59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'4562', 'wsek_4562.jpg', 29.99, '2010-04-31 23:00:00', '2010-04-31 23:00:00', NULL, '0.00', 1, 0, 15, 0);</v>
      </c>
    </row>
    <row r="60" spans="1:7">
      <c r="A60" t="s">
        <v>515</v>
      </c>
      <c r="B60" t="str">
        <f t="shared" si="0"/>
        <v>4587</v>
      </c>
      <c r="C60" t="s">
        <v>576</v>
      </c>
      <c r="D60">
        <v>24.99</v>
      </c>
      <c r="E60" t="str">
        <f t="shared" si="1"/>
        <v>wsek_4587.jpg</v>
      </c>
      <c r="F60" t="str">
        <f t="shared" si="2"/>
        <v>copy C:\tmp\jmitchell\Sekonda\4587.jpg C:\tmp\jmitchell\prod\wsek_4587.jpg</v>
      </c>
      <c r="G60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'4587', 'wsek_4587.jpg', 24.99, '2010-04-31 23:00:00', '2010-04-31 23:00:00', NULL, '0.00', 1, 0, 15, 0);</v>
      </c>
    </row>
    <row r="61" spans="1:7">
      <c r="A61" t="s">
        <v>516</v>
      </c>
      <c r="B61" t="str">
        <f t="shared" si="0"/>
        <v>4601</v>
      </c>
      <c r="C61" t="s">
        <v>576</v>
      </c>
      <c r="D61">
        <v>22.99</v>
      </c>
      <c r="E61" t="str">
        <f t="shared" si="1"/>
        <v>wsek_4601.jpg</v>
      </c>
      <c r="F61" t="str">
        <f t="shared" si="2"/>
        <v>copy C:\tmp\jmitchell\Sekonda\4601.jpg C:\tmp\jmitchell\prod\wsek_4601.jpg</v>
      </c>
      <c r="G61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'4601', 'wsek_4601.jpg', 22.99, '2010-04-31 23:00:00', '2010-04-31 23:00:00', NULL, '0.00', 1, 0, 15, 0);</v>
      </c>
    </row>
    <row r="62" spans="1:7">
      <c r="A62" t="s">
        <v>517</v>
      </c>
      <c r="B62" t="str">
        <f t="shared" si="0"/>
        <v>4602</v>
      </c>
      <c r="C62" t="s">
        <v>576</v>
      </c>
      <c r="D62">
        <v>27.99</v>
      </c>
      <c r="E62" t="str">
        <f t="shared" si="1"/>
        <v>wsek_4602.jpg</v>
      </c>
      <c r="F62" t="str">
        <f t="shared" si="2"/>
        <v>copy C:\tmp\jmitchell\Sekonda\4602.jpg C:\tmp\jmitchell\prod\wsek_4602.jpg</v>
      </c>
      <c r="G62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'4602', 'wsek_4602.jpg', 27.99, '2010-04-31 23:00:00', '2010-04-31 23:00:00', NULL, '0.00', 1, 0, 15, 0);</v>
      </c>
    </row>
    <row r="63" spans="1:7">
      <c r="A63" t="s">
        <v>524</v>
      </c>
      <c r="B63" t="str">
        <f t="shared" si="0"/>
        <v>4677</v>
      </c>
      <c r="C63" t="s">
        <v>576</v>
      </c>
      <c r="D63">
        <v>27.99</v>
      </c>
      <c r="E63" t="str">
        <f t="shared" si="1"/>
        <v>wsek_4677.jpg</v>
      </c>
      <c r="F63" t="str">
        <f t="shared" si="2"/>
        <v>copy C:\tmp\jmitchell\Sekonda\4677.jpg C:\tmp\jmitchell\prod\wsek_4677.jpg</v>
      </c>
      <c r="G63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'4677', 'wsek_4677.jpg', 27.99, '2010-04-31 23:00:00', '2010-04-31 23:00:00', NULL, '0.00', 1, 0, 15, 0);</v>
      </c>
    </row>
    <row r="64" spans="1:7">
      <c r="A64" t="s">
        <v>525</v>
      </c>
      <c r="B64" t="str">
        <f t="shared" si="0"/>
        <v>4683</v>
      </c>
      <c r="C64" t="s">
        <v>576</v>
      </c>
      <c r="D64">
        <v>39.99</v>
      </c>
      <c r="E64" t="str">
        <f t="shared" si="1"/>
        <v>wsek_4683.jpg</v>
      </c>
      <c r="F64" t="str">
        <f t="shared" si="2"/>
        <v>copy C:\tmp\jmitchell\Sekonda\4683.jpg C:\tmp\jmitchell\prod\wsek_4683.jpg</v>
      </c>
      <c r="G64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'4683', 'wsek_4683.jpg', 39.99, '2010-04-31 23:00:00', '2010-04-31 23:00:00', NULL, '0.00', 1, 0, 15, 0);</v>
      </c>
    </row>
    <row r="65" spans="1:7">
      <c r="A65" t="s">
        <v>538</v>
      </c>
      <c r="B65" t="str">
        <f t="shared" si="0"/>
        <v>4787</v>
      </c>
      <c r="C65" t="s">
        <v>576</v>
      </c>
      <c r="D65">
        <v>29.99</v>
      </c>
      <c r="E65" t="str">
        <f t="shared" si="1"/>
        <v>wsek_4787.jpg</v>
      </c>
      <c r="F65" t="str">
        <f t="shared" si="2"/>
        <v>copy C:\tmp\jmitchell\Sekonda\4787.jpg C:\tmp\jmitchell\prod\wsek_4787.jpg</v>
      </c>
      <c r="G65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'4787', 'wsek_4787.jpg', 29.99, '2010-04-31 23:00:00', '2010-04-31 23:00:00', NULL, '0.00', 1, 0, 15, 0);</v>
      </c>
    </row>
    <row r="66" spans="1:7">
      <c r="A66" t="s">
        <v>542</v>
      </c>
      <c r="B66" t="str">
        <f t="shared" ref="B66:B129" si="5">LEFT(A66,LEN(A66)-4)</f>
        <v>4844</v>
      </c>
      <c r="C66" t="s">
        <v>576</v>
      </c>
      <c r="D66">
        <v>39.99</v>
      </c>
      <c r="E66" t="str">
        <f t="shared" si="1"/>
        <v>wsek_4844.jpg</v>
      </c>
      <c r="F66" t="str">
        <f t="shared" si="2"/>
        <v>copy C:\tmp\jmitchell\Sekonda\4844.jpg C:\tmp\jmitchell\prod\wsek_4844.jpg</v>
      </c>
      <c r="G66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'4844', 'wsek_4844.jpg', 39.99, '2010-04-31 23:00:00', '2010-04-31 23:00:00', NULL, '0.00', 1, 0, 15, 0);</v>
      </c>
    </row>
    <row r="67" spans="1:7">
      <c r="A67" t="s">
        <v>544</v>
      </c>
      <c r="B67" t="str">
        <f t="shared" si="5"/>
        <v>4849</v>
      </c>
      <c r="C67" t="s">
        <v>576</v>
      </c>
      <c r="D67">
        <v>37.99</v>
      </c>
      <c r="E67" t="str">
        <f t="shared" ref="E67:E75" si="6">$E$1&amp;LOWER(A67)</f>
        <v>wsek_4849.jpg</v>
      </c>
      <c r="F67" t="str">
        <f t="shared" ref="F67:F75" si="7">"copy C:\tmp\jmitchell\Sekonda\"&amp;A67&amp;" C:\tmp\jmitchell\prod\"&amp;E67</f>
        <v>copy C:\tmp\jmitchell\Sekonda\4849.jpg C:\tmp\jmitchell\prod\wsek_4849.jpg</v>
      </c>
      <c r="G67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'4849', 'wsek_4849.jpg', 37.99, '2010-04-31 23:00:00', '2010-04-31 23:00:00', NULL, '0.00', 1, 0, 15, 0);</v>
      </c>
    </row>
    <row r="68" spans="1:7">
      <c r="A68" t="s">
        <v>547</v>
      </c>
      <c r="B68" t="str">
        <f t="shared" si="5"/>
        <v>4874</v>
      </c>
      <c r="C68" t="s">
        <v>576</v>
      </c>
      <c r="D68">
        <v>29.99</v>
      </c>
      <c r="E68" t="str">
        <f t="shared" si="6"/>
        <v>wsek_4874.jpg</v>
      </c>
      <c r="F68" t="str">
        <f t="shared" si="7"/>
        <v>copy C:\tmp\jmitchell\Sekonda\4874.jpg C:\tmp\jmitchell\prod\wsek_4874.jpg</v>
      </c>
      <c r="G68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'4874', 'wsek_4874.jpg', 29.99, '2010-04-31 23:00:00', '2010-04-31 23:00:00', NULL, '0.00', 1, 0, 15, 0);</v>
      </c>
    </row>
    <row r="69" spans="1:7">
      <c r="A69" t="s">
        <v>553</v>
      </c>
      <c r="B69" t="str">
        <f t="shared" si="5"/>
        <v>4918</v>
      </c>
      <c r="C69" t="s">
        <v>576</v>
      </c>
      <c r="D69">
        <v>39.99</v>
      </c>
      <c r="E69" t="str">
        <f t="shared" si="6"/>
        <v>wsek_4918.jpg</v>
      </c>
      <c r="F69" t="str">
        <f t="shared" si="7"/>
        <v>copy C:\tmp\jmitchell\Sekonda\4918.jpg C:\tmp\jmitchell\prod\wsek_4918.jpg</v>
      </c>
      <c r="G69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'4918', 'wsek_4918.jpg', 39.99, '2010-04-31 23:00:00', '2010-04-31 23:00:00', NULL, '0.00', 1, 0, 15, 0);</v>
      </c>
    </row>
    <row r="70" spans="1:7">
      <c r="A70" t="s">
        <v>558</v>
      </c>
      <c r="B70" t="str">
        <f t="shared" si="5"/>
        <v>4934</v>
      </c>
      <c r="C70" t="s">
        <v>576</v>
      </c>
      <c r="D70">
        <v>24.99</v>
      </c>
      <c r="E70" t="str">
        <f t="shared" si="6"/>
        <v>wsek_4934.jpg</v>
      </c>
      <c r="F70" t="str">
        <f t="shared" si="7"/>
        <v>copy C:\tmp\jmitchell\Sekonda\4934.jpg C:\tmp\jmitchell\prod\wsek_4934.jpg</v>
      </c>
      <c r="G70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'4934', 'wsek_4934.jpg', 24.99, '2010-04-31 23:00:00', '2010-04-31 23:00:00', NULL, '0.00', 1, 0, 15, 0);</v>
      </c>
    </row>
    <row r="71" spans="1:7">
      <c r="A71" t="s">
        <v>559</v>
      </c>
      <c r="B71" t="str">
        <f t="shared" si="5"/>
        <v>4941</v>
      </c>
      <c r="C71" t="s">
        <v>576</v>
      </c>
      <c r="D71">
        <v>29.99</v>
      </c>
      <c r="E71" t="str">
        <f t="shared" si="6"/>
        <v>wsek_4941.jpg</v>
      </c>
      <c r="F71" t="str">
        <f t="shared" si="7"/>
        <v>copy C:\tmp\jmitchell\Sekonda\4941.jpg C:\tmp\jmitchell\prod\wsek_4941.jpg</v>
      </c>
      <c r="G71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'4941', 'wsek_4941.jpg', 29.99, '2010-04-31 23:00:00', '2010-04-31 23:00:00', NULL, '0.00', 1, 0, 15, 0);</v>
      </c>
    </row>
    <row r="72" spans="1:7">
      <c r="A72" t="s">
        <v>560</v>
      </c>
      <c r="B72" t="str">
        <f t="shared" si="5"/>
        <v>4942</v>
      </c>
      <c r="C72" t="s">
        <v>576</v>
      </c>
      <c r="D72">
        <v>29.99</v>
      </c>
      <c r="E72" t="str">
        <f t="shared" si="6"/>
        <v>wsek_4942.jpg</v>
      </c>
      <c r="F72" t="str">
        <f t="shared" si="7"/>
        <v>copy C:\tmp\jmitchell\Sekonda\4942.jpg C:\tmp\jmitchell\prod\wsek_4942.jpg</v>
      </c>
      <c r="G72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'4942', 'wsek_4942.jpg', 29.99, '2010-04-31 23:00:00', '2010-04-31 23:00:00', NULL, '0.00', 1, 0, 15, 0);</v>
      </c>
    </row>
    <row r="73" spans="1:7">
      <c r="A73" t="s">
        <v>568</v>
      </c>
      <c r="B73" t="str">
        <f t="shared" si="5"/>
        <v>4971</v>
      </c>
      <c r="C73" t="s">
        <v>576</v>
      </c>
      <c r="D73">
        <v>24.99</v>
      </c>
      <c r="E73" t="str">
        <f t="shared" si="6"/>
        <v>wsek_4971.jpg</v>
      </c>
      <c r="F73" t="str">
        <f t="shared" si="7"/>
        <v>copy C:\tmp\jmitchell\Sekonda\4971.jpg C:\tmp\jmitchell\prod\wsek_4971.jpg</v>
      </c>
      <c r="G73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'4971', 'wsek_4971.jpg', 24.99, '2010-04-31 23:00:00', '2010-04-31 23:00:00', NULL, '0.00', 1, 0, 15, 0);</v>
      </c>
    </row>
    <row r="74" spans="1:7">
      <c r="A74" t="s">
        <v>572</v>
      </c>
      <c r="B74" t="str">
        <f t="shared" si="5"/>
        <v>4984</v>
      </c>
      <c r="C74" t="s">
        <v>576</v>
      </c>
      <c r="D74">
        <v>39.99</v>
      </c>
      <c r="E74" t="str">
        <f t="shared" si="6"/>
        <v>wsek_4984.jpg</v>
      </c>
      <c r="F74" t="str">
        <f t="shared" si="7"/>
        <v>copy C:\tmp\jmitchell\Sekonda\4984.jpg C:\tmp\jmitchell\prod\wsek_4984.jpg</v>
      </c>
      <c r="G74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'4984', 'wsek_4984.jpg', 39.99, '2010-04-31 23:00:00', '2010-04-31 23:00:00', NULL, '0.00', 1, 0, 15, 0);</v>
      </c>
    </row>
    <row r="75" spans="1:7">
      <c r="A75" t="s">
        <v>448</v>
      </c>
      <c r="B75" t="str">
        <f t="shared" si="5"/>
        <v>4074B</v>
      </c>
      <c r="C75" t="s">
        <v>576</v>
      </c>
      <c r="D75">
        <v>24.99</v>
      </c>
      <c r="E75" t="str">
        <f t="shared" si="6"/>
        <v>wsek_4074b.jpg</v>
      </c>
      <c r="F75" t="str">
        <f t="shared" si="7"/>
        <v>copy C:\tmp\jmitchell\Sekonda\4074B.jpg C:\tmp\jmitchell\prod\wsek_4074b.jpg</v>
      </c>
      <c r="G75" s="4" t="str">
        <f t="shared" si="4"/>
        <v>INSERT INTO products (products_quantity, products_model, products_image, products_price, products_date_added, products_last_modified, products_date_available, products_weight, products_status, products_tax_class_id, manufacturers_id, products_ordered) VALUES (1, '4074B', 'wsek_4074b.jpg', 24.99, '2010-04-31 23:00:00', '2010-04-31 23:00:00', NULL, '0.00', 1, 0, 15, 0);</v>
      </c>
    </row>
    <row r="76" spans="1:7">
      <c r="A76" t="s">
        <v>306</v>
      </c>
      <c r="B76" t="str">
        <f t="shared" si="5"/>
        <v>1101</v>
      </c>
      <c r="G76" s="4"/>
    </row>
    <row r="77" spans="1:7">
      <c r="A77" t="s">
        <v>307</v>
      </c>
      <c r="B77" t="str">
        <f t="shared" si="5"/>
        <v>1110</v>
      </c>
      <c r="G77" s="4"/>
    </row>
    <row r="78" spans="1:7">
      <c r="A78" t="s">
        <v>308</v>
      </c>
      <c r="B78" t="str">
        <f t="shared" si="5"/>
        <v>3002</v>
      </c>
      <c r="G78" s="4"/>
    </row>
    <row r="79" spans="1:7">
      <c r="A79" t="s">
        <v>309</v>
      </c>
      <c r="B79" t="str">
        <f t="shared" si="5"/>
        <v>3003</v>
      </c>
      <c r="G79" s="4"/>
    </row>
    <row r="80" spans="1:7">
      <c r="A80" t="s">
        <v>310</v>
      </c>
      <c r="B80" t="str">
        <f t="shared" si="5"/>
        <v>3005</v>
      </c>
      <c r="G80" s="4"/>
    </row>
    <row r="81" spans="1:7">
      <c r="A81" t="s">
        <v>311</v>
      </c>
      <c r="B81" t="str">
        <f t="shared" si="5"/>
        <v>3006</v>
      </c>
      <c r="G81" s="4"/>
    </row>
    <row r="82" spans="1:7">
      <c r="A82" t="s">
        <v>312</v>
      </c>
      <c r="B82" t="str">
        <f t="shared" si="5"/>
        <v>3008</v>
      </c>
      <c r="G82" s="4"/>
    </row>
    <row r="83" spans="1:7">
      <c r="A83" t="s">
        <v>315</v>
      </c>
      <c r="B83" t="str">
        <f t="shared" si="5"/>
        <v>3013</v>
      </c>
      <c r="G83" s="4"/>
    </row>
    <row r="84" spans="1:7">
      <c r="A84" t="s">
        <v>316</v>
      </c>
      <c r="B84" t="str">
        <f t="shared" si="5"/>
        <v>3015</v>
      </c>
      <c r="G84" s="4"/>
    </row>
    <row r="85" spans="1:7">
      <c r="A85" t="s">
        <v>317</v>
      </c>
      <c r="B85" t="str">
        <f t="shared" si="5"/>
        <v>3017</v>
      </c>
      <c r="G85" s="4"/>
    </row>
    <row r="86" spans="1:7">
      <c r="A86" t="s">
        <v>318</v>
      </c>
      <c r="B86" t="str">
        <f t="shared" si="5"/>
        <v>3018</v>
      </c>
      <c r="G86" s="4"/>
    </row>
    <row r="87" spans="1:7">
      <c r="A87" t="s">
        <v>320</v>
      </c>
      <c r="B87" t="str">
        <f t="shared" si="5"/>
        <v>3029</v>
      </c>
      <c r="G87" s="4"/>
    </row>
    <row r="88" spans="1:7">
      <c r="A88" t="s">
        <v>321</v>
      </c>
      <c r="B88" t="str">
        <f t="shared" si="5"/>
        <v>3030</v>
      </c>
      <c r="G88" s="4"/>
    </row>
    <row r="89" spans="1:7">
      <c r="A89" t="s">
        <v>322</v>
      </c>
      <c r="B89" t="str">
        <f t="shared" si="5"/>
        <v>3031</v>
      </c>
      <c r="G89" s="4"/>
    </row>
    <row r="90" spans="1:7">
      <c r="A90" t="s">
        <v>324</v>
      </c>
      <c r="B90" t="str">
        <f t="shared" si="5"/>
        <v>3033</v>
      </c>
      <c r="G90" s="4"/>
    </row>
    <row r="91" spans="1:7">
      <c r="A91" t="s">
        <v>327</v>
      </c>
      <c r="B91" t="str">
        <f t="shared" si="5"/>
        <v>3038</v>
      </c>
      <c r="G91" s="4"/>
    </row>
    <row r="92" spans="1:7">
      <c r="A92" t="s">
        <v>328</v>
      </c>
      <c r="B92" t="str">
        <f t="shared" si="5"/>
        <v>3039</v>
      </c>
      <c r="G92" s="4"/>
    </row>
    <row r="93" spans="1:7">
      <c r="A93" t="s">
        <v>329</v>
      </c>
      <c r="B93" t="str">
        <f t="shared" si="5"/>
        <v>3049</v>
      </c>
      <c r="G93" s="4"/>
    </row>
    <row r="94" spans="1:7">
      <c r="A94" t="s">
        <v>330</v>
      </c>
      <c r="B94" t="str">
        <f t="shared" si="5"/>
        <v>3056</v>
      </c>
      <c r="G94" s="4"/>
    </row>
    <row r="95" spans="1:7">
      <c r="A95" t="s">
        <v>331</v>
      </c>
      <c r="B95" t="str">
        <f t="shared" si="5"/>
        <v>3073</v>
      </c>
      <c r="G95" s="4"/>
    </row>
    <row r="96" spans="1:7">
      <c r="A96" t="s">
        <v>333</v>
      </c>
      <c r="B96" t="str">
        <f t="shared" si="5"/>
        <v>3075</v>
      </c>
      <c r="G96" s="4"/>
    </row>
    <row r="97" spans="1:7">
      <c r="A97" t="s">
        <v>336</v>
      </c>
      <c r="B97" t="str">
        <f t="shared" si="5"/>
        <v>3083</v>
      </c>
      <c r="G97" s="4"/>
    </row>
    <row r="98" spans="1:7">
      <c r="A98" t="s">
        <v>337</v>
      </c>
      <c r="B98" t="str">
        <f t="shared" si="5"/>
        <v>3085</v>
      </c>
      <c r="G98" s="4"/>
    </row>
    <row r="99" spans="1:7">
      <c r="A99" t="s">
        <v>339</v>
      </c>
      <c r="B99" t="str">
        <f t="shared" si="5"/>
        <v>3088</v>
      </c>
      <c r="G99" s="4"/>
    </row>
    <row r="100" spans="1:7">
      <c r="A100" t="s">
        <v>342</v>
      </c>
      <c r="B100" t="str">
        <f t="shared" si="5"/>
        <v>3103</v>
      </c>
      <c r="G100" s="4"/>
    </row>
    <row r="101" spans="1:7">
      <c r="A101" t="s">
        <v>344</v>
      </c>
      <c r="B101" t="str">
        <f t="shared" si="5"/>
        <v>3113</v>
      </c>
      <c r="G101" s="4"/>
    </row>
    <row r="102" spans="1:7">
      <c r="A102" t="s">
        <v>346</v>
      </c>
      <c r="B102" t="str">
        <f t="shared" si="5"/>
        <v>3116</v>
      </c>
      <c r="G102" s="4"/>
    </row>
    <row r="103" spans="1:7">
      <c r="A103" t="s">
        <v>348</v>
      </c>
      <c r="B103" t="str">
        <f t="shared" si="5"/>
        <v>3119</v>
      </c>
      <c r="G103" s="4"/>
    </row>
    <row r="104" spans="1:7">
      <c r="A104" t="s">
        <v>349</v>
      </c>
      <c r="B104" t="str">
        <f t="shared" si="5"/>
        <v>3120</v>
      </c>
      <c r="G104" s="4"/>
    </row>
    <row r="105" spans="1:7">
      <c r="A105" t="s">
        <v>350</v>
      </c>
      <c r="B105" t="str">
        <f t="shared" si="5"/>
        <v>3121</v>
      </c>
      <c r="G105" s="4"/>
    </row>
    <row r="106" spans="1:7">
      <c r="A106" t="s">
        <v>353</v>
      </c>
      <c r="B106" t="str">
        <f t="shared" si="5"/>
        <v>3128</v>
      </c>
      <c r="G106" s="4"/>
    </row>
    <row r="107" spans="1:7">
      <c r="A107" t="s">
        <v>354</v>
      </c>
      <c r="B107" t="str">
        <f t="shared" si="5"/>
        <v>3142</v>
      </c>
      <c r="G107" s="4"/>
    </row>
    <row r="108" spans="1:7">
      <c r="A108" t="s">
        <v>355</v>
      </c>
      <c r="B108" t="str">
        <f t="shared" si="5"/>
        <v>3178</v>
      </c>
      <c r="G108" s="4"/>
    </row>
    <row r="109" spans="1:7">
      <c r="A109" t="s">
        <v>357</v>
      </c>
      <c r="B109" t="str">
        <f t="shared" si="5"/>
        <v>3180</v>
      </c>
      <c r="G109" s="4"/>
    </row>
    <row r="110" spans="1:7">
      <c r="A110" t="s">
        <v>358</v>
      </c>
      <c r="B110" t="str">
        <f t="shared" si="5"/>
        <v>3202</v>
      </c>
      <c r="G110" s="4"/>
    </row>
    <row r="111" spans="1:7">
      <c r="A111" t="s">
        <v>359</v>
      </c>
      <c r="B111" t="str">
        <f t="shared" si="5"/>
        <v>3205</v>
      </c>
      <c r="G111" s="4"/>
    </row>
    <row r="112" spans="1:7">
      <c r="A112" t="s">
        <v>360</v>
      </c>
      <c r="B112" t="str">
        <f t="shared" si="5"/>
        <v>3207</v>
      </c>
      <c r="G112" s="4"/>
    </row>
    <row r="113" spans="1:7">
      <c r="A113" t="s">
        <v>361</v>
      </c>
      <c r="B113" t="str">
        <f t="shared" si="5"/>
        <v>3243</v>
      </c>
      <c r="G113" s="4"/>
    </row>
    <row r="114" spans="1:7">
      <c r="A114" t="s">
        <v>362</v>
      </c>
      <c r="B114" t="str">
        <f t="shared" si="5"/>
        <v>3244</v>
      </c>
      <c r="G114" s="4"/>
    </row>
    <row r="115" spans="1:7">
      <c r="A115" t="s">
        <v>363</v>
      </c>
      <c r="B115" t="str">
        <f t="shared" si="5"/>
        <v>3245</v>
      </c>
      <c r="G115" s="4"/>
    </row>
    <row r="116" spans="1:7">
      <c r="A116" t="s">
        <v>364</v>
      </c>
      <c r="B116" t="str">
        <f t="shared" si="5"/>
        <v>3246</v>
      </c>
      <c r="G116" s="4"/>
    </row>
    <row r="117" spans="1:7">
      <c r="A117" t="s">
        <v>365</v>
      </c>
      <c r="B117" t="str">
        <f t="shared" si="5"/>
        <v>3249</v>
      </c>
      <c r="G117" s="4"/>
    </row>
    <row r="118" spans="1:7">
      <c r="A118" t="s">
        <v>366</v>
      </c>
      <c r="B118" t="str">
        <f t="shared" si="5"/>
        <v>3315</v>
      </c>
      <c r="G118" s="4"/>
    </row>
    <row r="119" spans="1:7">
      <c r="A119" t="s">
        <v>367</v>
      </c>
      <c r="B119" t="str">
        <f t="shared" si="5"/>
        <v>3343</v>
      </c>
      <c r="G119" s="4"/>
    </row>
    <row r="120" spans="1:7">
      <c r="A120" t="s">
        <v>368</v>
      </c>
      <c r="B120" t="str">
        <f t="shared" si="5"/>
        <v>3348</v>
      </c>
      <c r="G120" s="4"/>
    </row>
    <row r="121" spans="1:7">
      <c r="A121" t="s">
        <v>369</v>
      </c>
      <c r="B121" t="str">
        <f t="shared" si="5"/>
        <v>3437</v>
      </c>
      <c r="G121" s="4"/>
    </row>
    <row r="122" spans="1:7">
      <c r="A122" t="s">
        <v>372</v>
      </c>
      <c r="B122" t="str">
        <f t="shared" si="5"/>
        <v>3470</v>
      </c>
      <c r="G122" s="4"/>
    </row>
    <row r="123" spans="1:7">
      <c r="A123" t="s">
        <v>373</v>
      </c>
      <c r="B123" t="str">
        <f t="shared" si="5"/>
        <v>3476</v>
      </c>
      <c r="G123" s="4"/>
    </row>
    <row r="124" spans="1:7">
      <c r="A124" t="s">
        <v>374</v>
      </c>
      <c r="B124" t="str">
        <f t="shared" si="5"/>
        <v>3544</v>
      </c>
      <c r="G124" s="4"/>
    </row>
    <row r="125" spans="1:7">
      <c r="A125" t="s">
        <v>375</v>
      </c>
      <c r="B125" t="str">
        <f t="shared" si="5"/>
        <v>3545</v>
      </c>
      <c r="G125" s="4"/>
    </row>
    <row r="126" spans="1:7">
      <c r="A126" t="s">
        <v>376</v>
      </c>
      <c r="B126" t="str">
        <f t="shared" si="5"/>
        <v>3546</v>
      </c>
      <c r="G126" s="4"/>
    </row>
    <row r="127" spans="1:7">
      <c r="A127" t="s">
        <v>377</v>
      </c>
      <c r="B127" t="str">
        <f t="shared" si="5"/>
        <v>3576</v>
      </c>
      <c r="G127" s="4"/>
    </row>
    <row r="128" spans="1:7">
      <c r="A128" t="s">
        <v>380</v>
      </c>
      <c r="B128" t="str">
        <f t="shared" si="5"/>
        <v>3623</v>
      </c>
      <c r="G128" s="4"/>
    </row>
    <row r="129" spans="1:2">
      <c r="A129" t="s">
        <v>381</v>
      </c>
      <c r="B129" t="str">
        <f t="shared" si="5"/>
        <v>3625</v>
      </c>
    </row>
    <row r="130" spans="1:2">
      <c r="A130" t="s">
        <v>383</v>
      </c>
      <c r="B130" t="str">
        <f t="shared" ref="B130:B193" si="8">LEFT(A130,LEN(A130)-4)</f>
        <v>3645</v>
      </c>
    </row>
    <row r="131" spans="1:2">
      <c r="A131" t="s">
        <v>384</v>
      </c>
      <c r="B131" t="str">
        <f t="shared" si="8"/>
        <v>3646</v>
      </c>
    </row>
    <row r="132" spans="1:2">
      <c r="A132" t="s">
        <v>385</v>
      </c>
      <c r="B132" t="str">
        <f t="shared" si="8"/>
        <v>3676</v>
      </c>
    </row>
    <row r="133" spans="1:2">
      <c r="A133" t="s">
        <v>386</v>
      </c>
      <c r="B133" t="str">
        <f t="shared" si="8"/>
        <v>3678</v>
      </c>
    </row>
    <row r="134" spans="1:2">
      <c r="A134" t="s">
        <v>388</v>
      </c>
      <c r="B134" t="str">
        <f t="shared" si="8"/>
        <v>3686</v>
      </c>
    </row>
    <row r="135" spans="1:2">
      <c r="A135" t="s">
        <v>391</v>
      </c>
      <c r="B135" t="str">
        <f t="shared" si="8"/>
        <v>3716</v>
      </c>
    </row>
    <row r="136" spans="1:2">
      <c r="A136" t="s">
        <v>392</v>
      </c>
      <c r="B136" t="str">
        <f t="shared" si="8"/>
        <v>3718</v>
      </c>
    </row>
    <row r="137" spans="1:2">
      <c r="A137" t="s">
        <v>393</v>
      </c>
      <c r="B137" t="str">
        <f t="shared" si="8"/>
        <v>3734</v>
      </c>
    </row>
    <row r="138" spans="1:2">
      <c r="A138" t="s">
        <v>394</v>
      </c>
      <c r="B138" t="str">
        <f t="shared" si="8"/>
        <v>3735</v>
      </c>
    </row>
    <row r="139" spans="1:2">
      <c r="A139" t="s">
        <v>395</v>
      </c>
      <c r="B139" t="str">
        <f t="shared" si="8"/>
        <v>3747</v>
      </c>
    </row>
    <row r="140" spans="1:2">
      <c r="A140" t="s">
        <v>396</v>
      </c>
      <c r="B140" t="str">
        <f t="shared" si="8"/>
        <v>3748</v>
      </c>
    </row>
    <row r="141" spans="1:2">
      <c r="A141" t="s">
        <v>397</v>
      </c>
      <c r="B141" t="str">
        <f t="shared" si="8"/>
        <v>3751</v>
      </c>
    </row>
    <row r="142" spans="1:2">
      <c r="A142" t="s">
        <v>399</v>
      </c>
      <c r="B142" t="str">
        <f t="shared" si="8"/>
        <v>3765</v>
      </c>
    </row>
    <row r="143" spans="1:2">
      <c r="A143" t="s">
        <v>400</v>
      </c>
      <c r="B143" t="str">
        <f t="shared" si="8"/>
        <v>3775</v>
      </c>
    </row>
    <row r="144" spans="1:2">
      <c r="A144" t="s">
        <v>402</v>
      </c>
      <c r="B144" t="str">
        <f t="shared" si="8"/>
        <v>3779</v>
      </c>
    </row>
    <row r="145" spans="1:2">
      <c r="A145" t="s">
        <v>403</v>
      </c>
      <c r="B145" t="str">
        <f t="shared" si="8"/>
        <v>3784</v>
      </c>
    </row>
    <row r="146" spans="1:2">
      <c r="A146" t="s">
        <v>404</v>
      </c>
      <c r="B146" t="str">
        <f t="shared" si="8"/>
        <v>3798</v>
      </c>
    </row>
    <row r="147" spans="1:2">
      <c r="A147" t="s">
        <v>405</v>
      </c>
      <c r="B147" t="str">
        <f t="shared" si="8"/>
        <v>3799</v>
      </c>
    </row>
    <row r="148" spans="1:2">
      <c r="A148" t="s">
        <v>406</v>
      </c>
      <c r="B148" t="str">
        <f t="shared" si="8"/>
        <v>3816</v>
      </c>
    </row>
    <row r="149" spans="1:2">
      <c r="A149" t="s">
        <v>408</v>
      </c>
      <c r="B149" t="str">
        <f t="shared" si="8"/>
        <v>3848</v>
      </c>
    </row>
    <row r="150" spans="1:2">
      <c r="A150" t="s">
        <v>409</v>
      </c>
      <c r="B150" t="str">
        <f t="shared" si="8"/>
        <v>3871</v>
      </c>
    </row>
    <row r="151" spans="1:2">
      <c r="A151" t="s">
        <v>412</v>
      </c>
      <c r="B151" t="str">
        <f t="shared" si="8"/>
        <v>3879</v>
      </c>
    </row>
    <row r="152" spans="1:2">
      <c r="A152" t="s">
        <v>413</v>
      </c>
      <c r="B152" t="str">
        <f t="shared" si="8"/>
        <v>3890</v>
      </c>
    </row>
    <row r="153" spans="1:2">
      <c r="A153" t="s">
        <v>414</v>
      </c>
      <c r="B153" t="str">
        <f t="shared" si="8"/>
        <v>3891</v>
      </c>
    </row>
    <row r="154" spans="1:2">
      <c r="A154" t="s">
        <v>415</v>
      </c>
      <c r="B154" t="str">
        <f t="shared" si="8"/>
        <v>3892</v>
      </c>
    </row>
    <row r="155" spans="1:2">
      <c r="A155" t="s">
        <v>416</v>
      </c>
      <c r="B155" t="str">
        <f t="shared" si="8"/>
        <v>3893</v>
      </c>
    </row>
    <row r="156" spans="1:2">
      <c r="A156" t="s">
        <v>417</v>
      </c>
      <c r="B156" t="str">
        <f t="shared" si="8"/>
        <v>3895</v>
      </c>
    </row>
    <row r="157" spans="1:2">
      <c r="A157" t="s">
        <v>418</v>
      </c>
      <c r="B157" t="str">
        <f t="shared" si="8"/>
        <v>3896</v>
      </c>
    </row>
    <row r="158" spans="1:2">
      <c r="A158" t="s">
        <v>419</v>
      </c>
      <c r="B158" t="str">
        <f t="shared" si="8"/>
        <v>3897</v>
      </c>
    </row>
    <row r="159" spans="1:2">
      <c r="A159" t="s">
        <v>420</v>
      </c>
      <c r="B159" t="str">
        <f t="shared" si="8"/>
        <v>3905</v>
      </c>
    </row>
    <row r="160" spans="1:2">
      <c r="A160" t="s">
        <v>421</v>
      </c>
      <c r="B160" t="str">
        <f t="shared" si="8"/>
        <v>3906</v>
      </c>
    </row>
    <row r="161" spans="1:2">
      <c r="A161" t="s">
        <v>423</v>
      </c>
      <c r="B161" t="str">
        <f t="shared" si="8"/>
        <v>3924</v>
      </c>
    </row>
    <row r="162" spans="1:2">
      <c r="A162" t="s">
        <v>424</v>
      </c>
      <c r="B162" t="str">
        <f t="shared" si="8"/>
        <v>3925</v>
      </c>
    </row>
    <row r="163" spans="1:2">
      <c r="A163" t="s">
        <v>425</v>
      </c>
      <c r="B163" t="str">
        <f t="shared" si="8"/>
        <v>3928</v>
      </c>
    </row>
    <row r="164" spans="1:2">
      <c r="A164" t="s">
        <v>428</v>
      </c>
      <c r="B164" t="str">
        <f t="shared" si="8"/>
        <v>3953</v>
      </c>
    </row>
    <row r="165" spans="1:2">
      <c r="A165" t="s">
        <v>430</v>
      </c>
      <c r="B165" t="str">
        <f t="shared" si="8"/>
        <v>3981</v>
      </c>
    </row>
    <row r="166" spans="1:2">
      <c r="A166" t="s">
        <v>431</v>
      </c>
      <c r="B166" t="str">
        <f t="shared" si="8"/>
        <v>3985</v>
      </c>
    </row>
    <row r="167" spans="1:2">
      <c r="A167" t="s">
        <v>432</v>
      </c>
      <c r="B167" t="str">
        <f t="shared" si="8"/>
        <v>4019</v>
      </c>
    </row>
    <row r="168" spans="1:2">
      <c r="A168" t="s">
        <v>434</v>
      </c>
      <c r="B168" t="str">
        <f t="shared" si="8"/>
        <v>4031</v>
      </c>
    </row>
    <row r="169" spans="1:2">
      <c r="A169" t="s">
        <v>436</v>
      </c>
      <c r="B169" t="str">
        <f t="shared" si="8"/>
        <v>4056</v>
      </c>
    </row>
    <row r="170" spans="1:2">
      <c r="A170" t="s">
        <v>438</v>
      </c>
      <c r="B170" t="str">
        <f t="shared" si="8"/>
        <v>4059</v>
      </c>
    </row>
    <row r="171" spans="1:2">
      <c r="A171" t="s">
        <v>439</v>
      </c>
      <c r="B171" t="str">
        <f t="shared" si="8"/>
        <v>4060</v>
      </c>
    </row>
    <row r="172" spans="1:2">
      <c r="A172" t="s">
        <v>441</v>
      </c>
      <c r="B172" t="str">
        <f t="shared" si="8"/>
        <v>4066</v>
      </c>
    </row>
    <row r="173" spans="1:2">
      <c r="A173" t="s">
        <v>442</v>
      </c>
      <c r="B173" t="str">
        <f t="shared" si="8"/>
        <v>4067</v>
      </c>
    </row>
    <row r="174" spans="1:2">
      <c r="A174" t="s">
        <v>443</v>
      </c>
      <c r="B174" t="str">
        <f t="shared" si="8"/>
        <v>4068</v>
      </c>
    </row>
    <row r="175" spans="1:2">
      <c r="A175" t="s">
        <v>444</v>
      </c>
      <c r="B175" t="str">
        <f t="shared" si="8"/>
        <v>4071</v>
      </c>
    </row>
    <row r="176" spans="1:2">
      <c r="A176" t="s">
        <v>445</v>
      </c>
      <c r="B176" t="str">
        <f t="shared" si="8"/>
        <v>4072</v>
      </c>
    </row>
    <row r="177" spans="1:2">
      <c r="A177" t="s">
        <v>447</v>
      </c>
      <c r="B177" t="str">
        <f t="shared" si="8"/>
        <v>4074</v>
      </c>
    </row>
    <row r="178" spans="1:2">
      <c r="A178" t="s">
        <v>449</v>
      </c>
      <c r="B178" t="str">
        <f t="shared" si="8"/>
        <v>4101</v>
      </c>
    </row>
    <row r="179" spans="1:2">
      <c r="A179" t="s">
        <v>450</v>
      </c>
      <c r="B179" t="str">
        <f t="shared" si="8"/>
        <v>4102</v>
      </c>
    </row>
    <row r="180" spans="1:2">
      <c r="A180" t="s">
        <v>453</v>
      </c>
      <c r="B180" t="str">
        <f t="shared" si="8"/>
        <v>4111</v>
      </c>
    </row>
    <row r="181" spans="1:2">
      <c r="A181" t="s">
        <v>455</v>
      </c>
      <c r="B181" t="str">
        <f t="shared" si="8"/>
        <v>4114</v>
      </c>
    </row>
    <row r="182" spans="1:2">
      <c r="A182" t="s">
        <v>456</v>
      </c>
      <c r="B182" t="str">
        <f t="shared" si="8"/>
        <v>4118</v>
      </c>
    </row>
    <row r="183" spans="1:2">
      <c r="A183" t="s">
        <v>458</v>
      </c>
      <c r="B183" t="str">
        <f t="shared" si="8"/>
        <v>4123</v>
      </c>
    </row>
    <row r="184" spans="1:2">
      <c r="A184" t="s">
        <v>459</v>
      </c>
      <c r="B184" t="str">
        <f t="shared" si="8"/>
        <v>4156</v>
      </c>
    </row>
    <row r="185" spans="1:2">
      <c r="A185" t="s">
        <v>460</v>
      </c>
      <c r="B185" t="str">
        <f t="shared" si="8"/>
        <v>4161</v>
      </c>
    </row>
    <row r="186" spans="1:2">
      <c r="A186" t="s">
        <v>461</v>
      </c>
      <c r="B186" t="str">
        <f t="shared" si="8"/>
        <v>4164</v>
      </c>
    </row>
    <row r="187" spans="1:2">
      <c r="A187" t="s">
        <v>462</v>
      </c>
      <c r="B187" t="str">
        <f t="shared" si="8"/>
        <v>4173</v>
      </c>
    </row>
    <row r="188" spans="1:2">
      <c r="A188" t="s">
        <v>464</v>
      </c>
      <c r="B188" t="str">
        <f t="shared" si="8"/>
        <v>4179</v>
      </c>
    </row>
    <row r="189" spans="1:2">
      <c r="A189" t="s">
        <v>465</v>
      </c>
      <c r="B189" t="str">
        <f t="shared" si="8"/>
        <v>4180</v>
      </c>
    </row>
    <row r="190" spans="1:2">
      <c r="A190" t="s">
        <v>466</v>
      </c>
      <c r="B190" t="str">
        <f t="shared" si="8"/>
        <v>4181</v>
      </c>
    </row>
    <row r="191" spans="1:2">
      <c r="A191" t="s">
        <v>467</v>
      </c>
      <c r="B191" t="str">
        <f t="shared" si="8"/>
        <v>4183</v>
      </c>
    </row>
    <row r="192" spans="1:2">
      <c r="A192" t="s">
        <v>468</v>
      </c>
      <c r="B192" t="str">
        <f t="shared" si="8"/>
        <v>4190</v>
      </c>
    </row>
    <row r="193" spans="1:2">
      <c r="A193" t="s">
        <v>470</v>
      </c>
      <c r="B193" t="str">
        <f t="shared" si="8"/>
        <v>4194</v>
      </c>
    </row>
    <row r="194" spans="1:2">
      <c r="A194" t="s">
        <v>471</v>
      </c>
      <c r="B194" t="str">
        <f t="shared" ref="B194:B257" si="9">LEFT(A194,LEN(A194)-4)</f>
        <v>4207</v>
      </c>
    </row>
    <row r="195" spans="1:2">
      <c r="A195" t="s">
        <v>473</v>
      </c>
      <c r="B195" t="str">
        <f t="shared" si="9"/>
        <v>4219</v>
      </c>
    </row>
    <row r="196" spans="1:2">
      <c r="A196" t="s">
        <v>475</v>
      </c>
      <c r="B196" t="str">
        <f t="shared" si="9"/>
        <v>4243</v>
      </c>
    </row>
    <row r="197" spans="1:2">
      <c r="A197" t="s">
        <v>476</v>
      </c>
      <c r="B197" t="str">
        <f t="shared" si="9"/>
        <v>4244</v>
      </c>
    </row>
    <row r="198" spans="1:2">
      <c r="A198" t="s">
        <v>479</v>
      </c>
      <c r="B198" t="str">
        <f t="shared" si="9"/>
        <v>4248</v>
      </c>
    </row>
    <row r="199" spans="1:2">
      <c r="A199" t="s">
        <v>480</v>
      </c>
      <c r="B199" t="str">
        <f t="shared" si="9"/>
        <v>4250</v>
      </c>
    </row>
    <row r="200" spans="1:2">
      <c r="A200" t="s">
        <v>481</v>
      </c>
      <c r="B200" t="str">
        <f t="shared" si="9"/>
        <v>4252</v>
      </c>
    </row>
    <row r="201" spans="1:2">
      <c r="A201" t="s">
        <v>482</v>
      </c>
      <c r="B201" t="str">
        <f t="shared" si="9"/>
        <v>4254</v>
      </c>
    </row>
    <row r="202" spans="1:2">
      <c r="A202" t="s">
        <v>483</v>
      </c>
      <c r="B202" t="str">
        <f t="shared" si="9"/>
        <v>4255</v>
      </c>
    </row>
    <row r="203" spans="1:2">
      <c r="A203" t="s">
        <v>484</v>
      </c>
      <c r="B203" t="str">
        <f t="shared" si="9"/>
        <v>4256</v>
      </c>
    </row>
    <row r="204" spans="1:2">
      <c r="A204" t="s">
        <v>485</v>
      </c>
      <c r="B204" t="str">
        <f t="shared" si="9"/>
        <v>4257</v>
      </c>
    </row>
    <row r="205" spans="1:2">
      <c r="A205" t="s">
        <v>487</v>
      </c>
      <c r="B205" t="str">
        <f t="shared" si="9"/>
        <v>4259</v>
      </c>
    </row>
    <row r="206" spans="1:2">
      <c r="A206" t="s">
        <v>490</v>
      </c>
      <c r="B206" t="str">
        <f t="shared" si="9"/>
        <v>4262</v>
      </c>
    </row>
    <row r="207" spans="1:2">
      <c r="A207" t="s">
        <v>492</v>
      </c>
      <c r="B207" t="str">
        <f t="shared" si="9"/>
        <v>4264</v>
      </c>
    </row>
    <row r="208" spans="1:2">
      <c r="A208" t="s">
        <v>493</v>
      </c>
      <c r="B208" t="str">
        <f t="shared" si="9"/>
        <v>4265</v>
      </c>
    </row>
    <row r="209" spans="1:2">
      <c r="A209" t="s">
        <v>495</v>
      </c>
      <c r="B209" t="str">
        <f t="shared" si="9"/>
        <v>4268</v>
      </c>
    </row>
    <row r="210" spans="1:2">
      <c r="A210" t="s">
        <v>496</v>
      </c>
      <c r="B210" t="str">
        <f t="shared" si="9"/>
        <v>4289</v>
      </c>
    </row>
    <row r="211" spans="1:2">
      <c r="A211" t="s">
        <v>497</v>
      </c>
      <c r="B211" t="str">
        <f t="shared" si="9"/>
        <v>4290</v>
      </c>
    </row>
    <row r="212" spans="1:2">
      <c r="A212" t="s">
        <v>498</v>
      </c>
      <c r="B212" t="str">
        <f t="shared" si="9"/>
        <v>4304</v>
      </c>
    </row>
    <row r="213" spans="1:2">
      <c r="A213" t="s">
        <v>499</v>
      </c>
      <c r="B213" t="str">
        <f t="shared" si="9"/>
        <v>4305</v>
      </c>
    </row>
    <row r="214" spans="1:2">
      <c r="A214" t="s">
        <v>500</v>
      </c>
      <c r="B214" t="str">
        <f t="shared" si="9"/>
        <v>4306</v>
      </c>
    </row>
    <row r="215" spans="1:2">
      <c r="A215" t="s">
        <v>501</v>
      </c>
      <c r="B215" t="str">
        <f t="shared" si="9"/>
        <v>4307</v>
      </c>
    </row>
    <row r="216" spans="1:2">
      <c r="A216" t="s">
        <v>502</v>
      </c>
      <c r="B216" t="str">
        <f t="shared" si="9"/>
        <v>4314</v>
      </c>
    </row>
    <row r="217" spans="1:2">
      <c r="A217" t="s">
        <v>503</v>
      </c>
      <c r="B217" t="str">
        <f t="shared" si="9"/>
        <v>4315</v>
      </c>
    </row>
    <row r="218" spans="1:2">
      <c r="A218" t="s">
        <v>504</v>
      </c>
      <c r="B218" t="str">
        <f t="shared" si="9"/>
        <v>4316</v>
      </c>
    </row>
    <row r="219" spans="1:2">
      <c r="A219" t="s">
        <v>505</v>
      </c>
      <c r="B219" t="str">
        <f t="shared" si="9"/>
        <v>4317</v>
      </c>
    </row>
    <row r="220" spans="1:2">
      <c r="A220" t="s">
        <v>506</v>
      </c>
      <c r="B220" t="str">
        <f t="shared" si="9"/>
        <v>4371</v>
      </c>
    </row>
    <row r="221" spans="1:2">
      <c r="A221" t="s">
        <v>509</v>
      </c>
      <c r="B221" t="str">
        <f t="shared" si="9"/>
        <v>4493</v>
      </c>
    </row>
    <row r="222" spans="1:2">
      <c r="A222" t="s">
        <v>510</v>
      </c>
      <c r="B222" t="str">
        <f t="shared" si="9"/>
        <v>4495</v>
      </c>
    </row>
    <row r="223" spans="1:2">
      <c r="A223" t="s">
        <v>511</v>
      </c>
      <c r="B223" t="str">
        <f t="shared" si="9"/>
        <v>4511</v>
      </c>
    </row>
    <row r="224" spans="1:2">
      <c r="A224" t="s">
        <v>513</v>
      </c>
      <c r="B224" t="str">
        <f t="shared" si="9"/>
        <v>4580</v>
      </c>
    </row>
    <row r="225" spans="1:2">
      <c r="A225" t="s">
        <v>514</v>
      </c>
      <c r="B225" t="str">
        <f t="shared" si="9"/>
        <v>4585</v>
      </c>
    </row>
    <row r="226" spans="1:2">
      <c r="A226" t="s">
        <v>518</v>
      </c>
      <c r="B226" t="str">
        <f t="shared" si="9"/>
        <v>4617</v>
      </c>
    </row>
    <row r="227" spans="1:2">
      <c r="A227" t="s">
        <v>519</v>
      </c>
      <c r="B227" t="str">
        <f t="shared" si="9"/>
        <v>4627</v>
      </c>
    </row>
    <row r="228" spans="1:2">
      <c r="A228" t="s">
        <v>520</v>
      </c>
      <c r="B228" t="str">
        <f t="shared" si="9"/>
        <v>4628</v>
      </c>
    </row>
    <row r="229" spans="1:2">
      <c r="A229" t="s">
        <v>521</v>
      </c>
      <c r="B229" t="str">
        <f t="shared" si="9"/>
        <v>4629</v>
      </c>
    </row>
    <row r="230" spans="1:2">
      <c r="A230" t="s">
        <v>522</v>
      </c>
      <c r="B230" t="str">
        <f t="shared" si="9"/>
        <v>4631</v>
      </c>
    </row>
    <row r="231" spans="1:2">
      <c r="A231" t="s">
        <v>523</v>
      </c>
      <c r="B231" t="str">
        <f t="shared" si="9"/>
        <v>4676</v>
      </c>
    </row>
    <row r="232" spans="1:2">
      <c r="A232" t="s">
        <v>526</v>
      </c>
      <c r="B232" t="str">
        <f t="shared" si="9"/>
        <v>4694</v>
      </c>
    </row>
    <row r="233" spans="1:2">
      <c r="A233" t="s">
        <v>527</v>
      </c>
      <c r="B233" t="str">
        <f t="shared" si="9"/>
        <v>4695</v>
      </c>
    </row>
    <row r="234" spans="1:2">
      <c r="A234" t="s">
        <v>528</v>
      </c>
      <c r="B234" t="str">
        <f t="shared" si="9"/>
        <v>4696</v>
      </c>
    </row>
    <row r="235" spans="1:2">
      <c r="A235" t="s">
        <v>529</v>
      </c>
      <c r="B235" t="str">
        <f t="shared" si="9"/>
        <v>4697</v>
      </c>
    </row>
    <row r="236" spans="1:2">
      <c r="A236" t="s">
        <v>530</v>
      </c>
      <c r="B236" t="str">
        <f t="shared" si="9"/>
        <v>4698</v>
      </c>
    </row>
    <row r="237" spans="1:2">
      <c r="A237" t="s">
        <v>531</v>
      </c>
      <c r="B237" t="str">
        <f t="shared" si="9"/>
        <v>4701</v>
      </c>
    </row>
    <row r="238" spans="1:2">
      <c r="A238" t="s">
        <v>532</v>
      </c>
      <c r="B238" t="str">
        <f t="shared" si="9"/>
        <v>4702</v>
      </c>
    </row>
    <row r="239" spans="1:2">
      <c r="A239" t="s">
        <v>533</v>
      </c>
      <c r="B239" t="str">
        <f t="shared" si="9"/>
        <v>4705</v>
      </c>
    </row>
    <row r="240" spans="1:2">
      <c r="A240" t="s">
        <v>534</v>
      </c>
      <c r="B240" t="str">
        <f t="shared" si="9"/>
        <v>4706</v>
      </c>
    </row>
    <row r="241" spans="1:2">
      <c r="A241" t="s">
        <v>535</v>
      </c>
      <c r="B241" t="str">
        <f t="shared" si="9"/>
        <v>4724</v>
      </c>
    </row>
    <row r="242" spans="1:2">
      <c r="A242" t="s">
        <v>536</v>
      </c>
      <c r="B242" t="str">
        <f t="shared" si="9"/>
        <v>4745</v>
      </c>
    </row>
    <row r="243" spans="1:2">
      <c r="A243" t="s">
        <v>537</v>
      </c>
      <c r="B243" t="str">
        <f t="shared" si="9"/>
        <v>4748</v>
      </c>
    </row>
    <row r="244" spans="1:2">
      <c r="A244" t="s">
        <v>539</v>
      </c>
      <c r="B244" t="str">
        <f t="shared" si="9"/>
        <v>4788</v>
      </c>
    </row>
    <row r="245" spans="1:2">
      <c r="A245" t="s">
        <v>540</v>
      </c>
      <c r="B245" t="str">
        <f t="shared" si="9"/>
        <v>4812</v>
      </c>
    </row>
    <row r="246" spans="1:2">
      <c r="A246" t="s">
        <v>541</v>
      </c>
      <c r="B246" t="str">
        <f t="shared" si="9"/>
        <v>4813</v>
      </c>
    </row>
    <row r="247" spans="1:2">
      <c r="A247" t="s">
        <v>543</v>
      </c>
      <c r="B247" t="str">
        <f t="shared" si="9"/>
        <v>4847</v>
      </c>
    </row>
    <row r="248" spans="1:2">
      <c r="A248" t="s">
        <v>545</v>
      </c>
      <c r="B248" t="str">
        <f t="shared" si="9"/>
        <v>4869</v>
      </c>
    </row>
    <row r="249" spans="1:2">
      <c r="A249" t="s">
        <v>546</v>
      </c>
      <c r="B249" t="str">
        <f t="shared" si="9"/>
        <v>4873</v>
      </c>
    </row>
    <row r="250" spans="1:2">
      <c r="A250" t="s">
        <v>548</v>
      </c>
      <c r="B250" t="str">
        <f t="shared" si="9"/>
        <v>4875</v>
      </c>
    </row>
    <row r="251" spans="1:2">
      <c r="A251" t="s">
        <v>549</v>
      </c>
      <c r="B251" t="str">
        <f t="shared" si="9"/>
        <v>4876</v>
      </c>
    </row>
    <row r="252" spans="1:2">
      <c r="A252" t="s">
        <v>550</v>
      </c>
      <c r="B252" t="str">
        <f t="shared" si="9"/>
        <v>4880</v>
      </c>
    </row>
    <row r="253" spans="1:2">
      <c r="A253" t="s">
        <v>551</v>
      </c>
      <c r="B253" t="str">
        <f t="shared" si="9"/>
        <v>4898</v>
      </c>
    </row>
    <row r="254" spans="1:2">
      <c r="A254" t="s">
        <v>552</v>
      </c>
      <c r="B254" t="str">
        <f t="shared" si="9"/>
        <v>4905</v>
      </c>
    </row>
    <row r="255" spans="1:2">
      <c r="A255" t="s">
        <v>554</v>
      </c>
      <c r="B255" t="str">
        <f t="shared" si="9"/>
        <v>4922</v>
      </c>
    </row>
    <row r="256" spans="1:2">
      <c r="A256" t="s">
        <v>555</v>
      </c>
      <c r="B256" t="str">
        <f t="shared" si="9"/>
        <v>4924</v>
      </c>
    </row>
    <row r="257" spans="1:2">
      <c r="A257" t="s">
        <v>556</v>
      </c>
      <c r="B257" t="str">
        <f t="shared" si="9"/>
        <v>4925</v>
      </c>
    </row>
    <row r="258" spans="1:2">
      <c r="A258" t="s">
        <v>557</v>
      </c>
      <c r="B258" t="str">
        <f t="shared" ref="B258:B269" si="10">LEFT(A258,LEN(A258)-4)</f>
        <v>4926</v>
      </c>
    </row>
    <row r="259" spans="1:2">
      <c r="A259" t="s">
        <v>561</v>
      </c>
      <c r="B259" t="str">
        <f t="shared" si="10"/>
        <v>4948</v>
      </c>
    </row>
    <row r="260" spans="1:2">
      <c r="A260" t="s">
        <v>562</v>
      </c>
      <c r="B260" t="str">
        <f t="shared" si="10"/>
        <v>4951</v>
      </c>
    </row>
    <row r="261" spans="1:2">
      <c r="A261" t="s">
        <v>563</v>
      </c>
      <c r="B261" t="str">
        <f t="shared" si="10"/>
        <v>4952</v>
      </c>
    </row>
    <row r="262" spans="1:2">
      <c r="A262" t="s">
        <v>564</v>
      </c>
      <c r="B262" t="str">
        <f t="shared" si="10"/>
        <v>4953</v>
      </c>
    </row>
    <row r="263" spans="1:2">
      <c r="A263" t="s">
        <v>565</v>
      </c>
      <c r="B263" t="str">
        <f t="shared" si="10"/>
        <v>4956</v>
      </c>
    </row>
    <row r="264" spans="1:2">
      <c r="A264" t="s">
        <v>566</v>
      </c>
      <c r="B264" t="str">
        <f t="shared" si="10"/>
        <v>4969</v>
      </c>
    </row>
    <row r="265" spans="1:2">
      <c r="A265" t="s">
        <v>567</v>
      </c>
      <c r="B265" t="str">
        <f t="shared" si="10"/>
        <v>4970</v>
      </c>
    </row>
    <row r="266" spans="1:2">
      <c r="A266" t="s">
        <v>569</v>
      </c>
      <c r="B266" t="str">
        <f t="shared" si="10"/>
        <v>4972</v>
      </c>
    </row>
    <row r="267" spans="1:2">
      <c r="A267" t="s">
        <v>570</v>
      </c>
      <c r="B267" t="str">
        <f t="shared" si="10"/>
        <v>4973</v>
      </c>
    </row>
    <row r="268" spans="1:2">
      <c r="A268" t="s">
        <v>571</v>
      </c>
      <c r="B268" t="str">
        <f t="shared" si="10"/>
        <v>4978</v>
      </c>
    </row>
    <row r="269" spans="1:2">
      <c r="A269" t="s">
        <v>573</v>
      </c>
      <c r="B269" t="str">
        <f t="shared" si="10"/>
        <v>4999</v>
      </c>
    </row>
  </sheetData>
  <sortState ref="A2:G269">
    <sortCondition ref="C2:C269"/>
    <sortCondition ref="B2:B269"/>
  </sortState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96"/>
  <sheetViews>
    <sheetView workbookViewId="0">
      <pane ySplit="1" topLeftCell="A2" activePane="bottomLeft" state="frozen"/>
      <selection pane="bottomLeft" activeCell="E1" sqref="E1"/>
    </sheetView>
  </sheetViews>
  <sheetFormatPr defaultRowHeight="15"/>
  <cols>
    <col min="1" max="1" width="15.5703125" bestFit="1" customWidth="1"/>
    <col min="2" max="2" width="12.140625" bestFit="1" customWidth="1"/>
    <col min="5" max="5" width="20" bestFit="1" customWidth="1"/>
    <col min="6" max="6" width="82" bestFit="1" customWidth="1"/>
  </cols>
  <sheetData>
    <row r="1" spans="1:7">
      <c r="A1" s="1" t="s">
        <v>244</v>
      </c>
      <c r="B1" s="1" t="s">
        <v>245</v>
      </c>
      <c r="C1" s="1" t="s">
        <v>246</v>
      </c>
      <c r="D1" s="1" t="s">
        <v>298</v>
      </c>
      <c r="E1" s="1" t="s">
        <v>304</v>
      </c>
      <c r="F1" s="1"/>
      <c r="G1" s="5" t="s">
        <v>305</v>
      </c>
    </row>
    <row r="2" spans="1:7">
      <c r="A2" t="s">
        <v>6</v>
      </c>
      <c r="B2" t="str">
        <f t="shared" ref="B2:B65" si="0">LEFT(A2,LEN(A2)-4)</f>
        <v>AR0014-52A</v>
      </c>
      <c r="C2">
        <v>1</v>
      </c>
      <c r="D2">
        <v>239</v>
      </c>
      <c r="E2" t="str">
        <f>$E$1&amp;LOWER(A2)</f>
        <v>wcit_ar0014-52a.jpg</v>
      </c>
      <c r="F2" t="str">
        <f>"copy C:\tmp\jmitchell\prod\"&amp;A2&amp;" C:\tmp\jmitchell\prod2\"&amp;E2</f>
        <v>copy C:\tmp\jmitchell\prod\AR0014-52A.jpg C:\tmp\jmitchell\prod2\wcit_ar0014-52a.jpg</v>
      </c>
      <c r="G2" s="4" t="str">
        <f>$G$1&amp;"1, '"&amp;B2&amp;"', '"&amp;E2&amp;"', "&amp;TEXT(D2-10, "#.00")&amp;", '2010-04-28 09:58:52', '2010-05-25 20:29:09', NULL, '0.00', 1, 0, 12,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'AR0014-52A', 'wcit_ar0014-52a.jpg', 229.00, '2010-04-28 09:58:52', '2010-05-25 20:29:09', NULL, '0.00', 1, 0, 12, 0);</v>
      </c>
    </row>
    <row r="3" spans="1:7">
      <c r="A3" t="s">
        <v>7</v>
      </c>
      <c r="B3" t="str">
        <f t="shared" si="0"/>
        <v>AR1002-05A</v>
      </c>
      <c r="C3">
        <v>1</v>
      </c>
      <c r="D3">
        <v>189</v>
      </c>
      <c r="E3" t="str">
        <f t="shared" ref="E3:E66" si="1">$E$1&amp;LOWER(A3)</f>
        <v>wcit_ar1002-05a.jpg</v>
      </c>
      <c r="F3" t="str">
        <f t="shared" ref="F3:F66" si="2">"copy C:\tmp\jmitchell\prod\"&amp;A3&amp;" C:\tmp\jmitchell\prod2\"&amp;E3</f>
        <v>copy C:\tmp\jmitchell\prod\AR1002-05A.jpg C:\tmp\jmitchell\prod2\wcit_ar1002-05a.jpg</v>
      </c>
      <c r="G3" s="4" t="str">
        <f t="shared" ref="G3:G66" si="3">$G$1&amp;"1, '"&amp;B3&amp;"', '"&amp;E3&amp;"', "&amp;TEXT(D3-10, "#.00")&amp;", '2010-04-28 09:58:52', '2010-05-25 20:29:09', NULL, '0.00', 1, 0, 12,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'AR1002-05A', 'wcit_ar1002-05a.jpg', 179.00, '2010-04-28 09:58:52', '2010-05-25 20:29:09', NULL, '0.00', 1, 0, 12, 0);</v>
      </c>
    </row>
    <row r="4" spans="1:7">
      <c r="A4" t="s">
        <v>8</v>
      </c>
      <c r="B4" t="str">
        <f t="shared" si="0"/>
        <v>AR1002-56B</v>
      </c>
      <c r="C4">
        <v>1</v>
      </c>
      <c r="D4">
        <v>269</v>
      </c>
      <c r="E4" t="str">
        <f t="shared" si="1"/>
        <v>wcit_ar1002-56b.jpg</v>
      </c>
      <c r="F4" t="str">
        <f t="shared" si="2"/>
        <v>copy C:\tmp\jmitchell\prod\AR1002-56B.jpg C:\tmp\jmitchell\prod2\wcit_ar1002-56b.jpg</v>
      </c>
      <c r="G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'AR1002-56B', 'wcit_ar1002-56b.jpg', 259.00, '2010-04-28 09:58:52', '2010-05-25 20:29:09', NULL, '0.00', 1, 0, 12, 0);</v>
      </c>
    </row>
    <row r="5" spans="1:7">
      <c r="A5" t="s">
        <v>9</v>
      </c>
      <c r="B5" t="str">
        <f t="shared" si="0"/>
        <v>AR1004-51E</v>
      </c>
      <c r="C5">
        <v>1</v>
      </c>
      <c r="D5">
        <v>269</v>
      </c>
      <c r="E5" t="str">
        <f t="shared" si="1"/>
        <v>wcit_ar1004-51e.jpg</v>
      </c>
      <c r="F5" t="str">
        <f t="shared" si="2"/>
        <v>copy C:\tmp\jmitchell\prod\AR1004-51E.jpg C:\tmp\jmitchell\prod2\wcit_ar1004-51e.jpg</v>
      </c>
      <c r="G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'AR1004-51E', 'wcit_ar1004-51e.jpg', 259.00, '2010-04-28 09:58:52', '2010-05-25 20:29:09', NULL, '0.00', 1, 0, 12, 0);</v>
      </c>
    </row>
    <row r="6" spans="1:7">
      <c r="A6" t="s">
        <v>11</v>
      </c>
      <c r="B6" t="str">
        <f t="shared" si="0"/>
        <v>AR1062-03P</v>
      </c>
      <c r="C6">
        <v>1</v>
      </c>
      <c r="D6">
        <v>189</v>
      </c>
      <c r="E6" t="str">
        <f t="shared" si="1"/>
        <v>wcit_ar1062-03p.jpg</v>
      </c>
      <c r="F6" t="str">
        <f t="shared" si="2"/>
        <v>copy C:\tmp\jmitchell\prod\AR1062-03P.jpg C:\tmp\jmitchell\prod2\wcit_ar1062-03p.jpg</v>
      </c>
      <c r="G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'AR1062-03P', 'wcit_ar1062-03p.jpg', 179.00, '2010-04-28 09:58:52', '2010-05-25 20:29:09', NULL, '0.00', 1, 0, 12, 0);</v>
      </c>
    </row>
    <row r="7" spans="1:7">
      <c r="A7" t="s">
        <v>16</v>
      </c>
      <c r="B7" t="str">
        <f t="shared" si="0"/>
        <v>AR3004-50A</v>
      </c>
      <c r="C7">
        <v>1</v>
      </c>
      <c r="D7">
        <v>269</v>
      </c>
      <c r="E7" t="str">
        <f t="shared" si="1"/>
        <v>wcit_ar3004-50a.jpg</v>
      </c>
      <c r="F7" t="str">
        <f t="shared" si="2"/>
        <v>copy C:\tmp\jmitchell\prod\AR3004-50A.jpg C:\tmp\jmitchell\prod2\wcit_ar3004-50a.jpg</v>
      </c>
      <c r="G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'AR3004-50A', 'wcit_ar3004-50a.jpg', 259.00, '2010-04-28 09:58:52', '2010-05-25 20:29:09', NULL, '0.00', 1, 0, 12, 0);</v>
      </c>
    </row>
    <row r="8" spans="1:7">
      <c r="A8" t="s">
        <v>18</v>
      </c>
      <c r="B8" t="str">
        <f t="shared" si="0"/>
        <v>AR3010-57E</v>
      </c>
      <c r="C8">
        <v>1</v>
      </c>
      <c r="D8">
        <v>279</v>
      </c>
      <c r="E8" t="str">
        <f t="shared" si="1"/>
        <v>wcit_ar3010-57e.jpg</v>
      </c>
      <c r="F8" t="str">
        <f t="shared" si="2"/>
        <v>copy C:\tmp\jmitchell\prod\AR3010-57E.jpg C:\tmp\jmitchell\prod2\wcit_ar3010-57e.jpg</v>
      </c>
      <c r="G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'AR3010-57E', 'wcit_ar3010-57e.jpg', 269.00, '2010-04-28 09:58:52', '2010-05-25 20:29:09', NULL, '0.00', 1, 0, 12, 0);</v>
      </c>
    </row>
    <row r="9" spans="1:7">
      <c r="A9" t="s">
        <v>29</v>
      </c>
      <c r="B9" t="str">
        <f t="shared" si="0"/>
        <v>AT0810-55X</v>
      </c>
      <c r="C9">
        <v>1</v>
      </c>
      <c r="D9" s="3"/>
      <c r="E9" t="str">
        <f t="shared" si="1"/>
        <v>wcit_at0810-55x.jpg</v>
      </c>
      <c r="F9" t="str">
        <f t="shared" si="2"/>
        <v>copy C:\tmp\jmitchell\prod\AT0810-55X.jpg C:\tmp\jmitchell\prod2\wcit_at0810-55x.jpg</v>
      </c>
      <c r="G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'AT0810-55X', 'wcit_at0810-55x.jpg', -10.00, '2010-04-28 09:58:52', '2010-05-25 20:29:09', NULL, '0.00', 1, 0, 12, 0);</v>
      </c>
    </row>
    <row r="10" spans="1:7">
      <c r="A10" t="s">
        <v>251</v>
      </c>
      <c r="B10" t="str">
        <f t="shared" si="0"/>
        <v>AT0884-59E</v>
      </c>
      <c r="C10">
        <v>1</v>
      </c>
      <c r="D10">
        <v>219</v>
      </c>
      <c r="E10" t="str">
        <f t="shared" si="1"/>
        <v>wcit_at0884-59e.jpg</v>
      </c>
      <c r="F10" t="str">
        <f t="shared" si="2"/>
        <v>copy C:\tmp\jmitchell\prod\AT0884-59E.jpg C:\tmp\jmitchell\prod2\wcit_at0884-59e.jpg</v>
      </c>
      <c r="G1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'AT0884-59E', 'wcit_at0884-59e.jpg', 209.00, '2010-04-28 09:58:52', '2010-05-25 20:29:09', NULL, '0.00', 1, 0, 12, 0);</v>
      </c>
    </row>
    <row r="11" spans="1:7">
      <c r="A11" t="s">
        <v>255</v>
      </c>
      <c r="B11" t="str">
        <f t="shared" si="0"/>
        <v>AT0910-51E</v>
      </c>
      <c r="C11">
        <v>1</v>
      </c>
      <c r="D11">
        <v>249</v>
      </c>
      <c r="E11" t="str">
        <f t="shared" si="1"/>
        <v>wcit_at0910-51e.jpg</v>
      </c>
      <c r="F11" t="str">
        <f t="shared" si="2"/>
        <v>copy C:\tmp\jmitchell\prod\AT0910-51E.jpg C:\tmp\jmitchell\prod2\wcit_at0910-51e.jpg</v>
      </c>
      <c r="G1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'AT0910-51E', 'wcit_at0910-51e.jpg', 239.00, '2010-04-28 09:58:52', '2010-05-25 20:29:09', NULL, '0.00', 1, 0, 12, 0);</v>
      </c>
    </row>
    <row r="12" spans="1:7">
      <c r="A12" t="s">
        <v>35</v>
      </c>
      <c r="B12" t="str">
        <f t="shared" si="0"/>
        <v>AU1012-54A</v>
      </c>
      <c r="C12">
        <v>1</v>
      </c>
      <c r="D12">
        <v>149</v>
      </c>
      <c r="E12" t="str">
        <f t="shared" si="1"/>
        <v>wcit_au1012-54a.jpg</v>
      </c>
      <c r="F12" t="str">
        <f t="shared" si="2"/>
        <v>copy C:\tmp\jmitchell\prod\AU1012-54A.jpg C:\tmp\jmitchell\prod2\wcit_au1012-54a.jpg</v>
      </c>
      <c r="G1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'AU1012-54A', 'wcit_au1012-54a.jpg', 139.00, '2010-04-28 09:58:52', '2010-05-25 20:29:09', NULL, '0.00', 1, 0, 12, 0);</v>
      </c>
    </row>
    <row r="13" spans="1:7">
      <c r="A13" t="s">
        <v>36</v>
      </c>
      <c r="B13" t="str">
        <f t="shared" si="0"/>
        <v>AU1022-51A</v>
      </c>
      <c r="C13">
        <v>1</v>
      </c>
      <c r="D13">
        <v>149</v>
      </c>
      <c r="E13" t="str">
        <f t="shared" si="1"/>
        <v>wcit_au1022-51a.jpg</v>
      </c>
      <c r="F13" t="str">
        <f t="shared" si="2"/>
        <v>copy C:\tmp\jmitchell\prod\AU1022-51A.jpg C:\tmp\jmitchell\prod2\wcit_au1022-51a.jpg</v>
      </c>
      <c r="G1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'AU1022-51A', 'wcit_au1022-51a.jpg', 139.00, '2010-04-28 09:58:52', '2010-05-25 20:29:09', NULL, '0.00', 1, 0, 12, 0);</v>
      </c>
    </row>
    <row r="14" spans="1:7">
      <c r="A14" t="s">
        <v>37</v>
      </c>
      <c r="B14" t="str">
        <f t="shared" si="0"/>
        <v>AU1024-55A</v>
      </c>
      <c r="C14">
        <v>1</v>
      </c>
      <c r="D14">
        <v>149</v>
      </c>
      <c r="E14" t="str">
        <f t="shared" si="1"/>
        <v>wcit_au1024-55a.jpg</v>
      </c>
      <c r="F14" t="str">
        <f t="shared" si="2"/>
        <v>copy C:\tmp\jmitchell\prod\AU1024-55A.jpg C:\tmp\jmitchell\prod2\wcit_au1024-55a.jpg</v>
      </c>
      <c r="G1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'AU1024-55A', 'wcit_au1024-55a.jpg', 139.00, '2010-04-28 09:58:52', '2010-05-25 20:29:09', NULL, '0.00', 1, 0, 12, 0);</v>
      </c>
    </row>
    <row r="15" spans="1:7">
      <c r="A15" t="s">
        <v>54</v>
      </c>
      <c r="B15" t="str">
        <f t="shared" si="0"/>
        <v>BL5250-02L</v>
      </c>
      <c r="C15">
        <v>1</v>
      </c>
      <c r="D15">
        <v>245</v>
      </c>
      <c r="E15" t="str">
        <f t="shared" si="1"/>
        <v>wcit_bl5250-02l.jpg</v>
      </c>
      <c r="F15" t="str">
        <f t="shared" si="2"/>
        <v>copy C:\tmp\jmitchell\prod\BL5250-02L.jpg C:\tmp\jmitchell\prod2\wcit_bl5250-02l.jpg</v>
      </c>
      <c r="G1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'BL5250-02L', 'wcit_bl5250-02l.jpg', 235.00, '2010-04-28 09:58:52', '2010-05-25 20:29:09', NULL, '0.00', 1, 0, 12, 0);</v>
      </c>
    </row>
    <row r="16" spans="1:7">
      <c r="A16" t="s">
        <v>58</v>
      </c>
      <c r="B16" t="str">
        <f t="shared" si="0"/>
        <v>BL5376-55A</v>
      </c>
      <c r="C16">
        <v>1</v>
      </c>
      <c r="D16">
        <v>299</v>
      </c>
      <c r="E16" t="str">
        <f t="shared" si="1"/>
        <v>wcit_bl5376-55a.jpg</v>
      </c>
      <c r="F16" t="str">
        <f t="shared" si="2"/>
        <v>copy C:\tmp\jmitchell\prod\BL5376-55A.jpg C:\tmp\jmitchell\prod2\wcit_bl5376-55a.jpg</v>
      </c>
      <c r="G1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'BL5376-55A', 'wcit_bl5376-55a.jpg', 289.00, '2010-04-28 09:58:52', '2010-05-25 20:29:09', NULL, '0.00', 1, 0, 12, 0);</v>
      </c>
    </row>
    <row r="17" spans="1:7">
      <c r="A17" t="s">
        <v>59</v>
      </c>
      <c r="B17" t="str">
        <f t="shared" si="0"/>
        <v>BL5380-58E</v>
      </c>
      <c r="C17">
        <v>1</v>
      </c>
      <c r="D17">
        <v>269</v>
      </c>
      <c r="E17" t="str">
        <f t="shared" si="1"/>
        <v>wcit_bl5380-58e.jpg</v>
      </c>
      <c r="F17" t="str">
        <f t="shared" si="2"/>
        <v>copy C:\tmp\jmitchell\prod\BL5380-58E.jpg C:\tmp\jmitchell\prod2\wcit_bl5380-58e.jpg</v>
      </c>
      <c r="G1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'BL5380-58E', 'wcit_bl5380-58e.jpg', 259.00, '2010-04-28 09:58:52', '2010-05-25 20:29:09', NULL, '0.00', 1, 0, 12, 0);</v>
      </c>
    </row>
    <row r="18" spans="1:7">
      <c r="A18" t="s">
        <v>62</v>
      </c>
      <c r="B18" t="str">
        <f t="shared" si="0"/>
        <v>BL6005-01E</v>
      </c>
      <c r="C18">
        <v>1</v>
      </c>
      <c r="D18">
        <v>99.95</v>
      </c>
      <c r="E18" t="str">
        <f t="shared" si="1"/>
        <v>wcit_bl6005-01e.jpg</v>
      </c>
      <c r="F18" t="str">
        <f t="shared" si="2"/>
        <v>copy C:\tmp\jmitchell\prod\BL6005-01E.jpg C:\tmp\jmitchell\prod2\wcit_bl6005-01e.jpg</v>
      </c>
      <c r="G1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'BL6005-01E', 'wcit_bl6005-01e.jpg', 89.95, '2010-04-28 09:58:52', '2010-05-25 20:29:09', NULL, '0.00', 1, 0, 12, 0);</v>
      </c>
    </row>
    <row r="19" spans="1:7">
      <c r="A19" t="s">
        <v>64</v>
      </c>
      <c r="B19" t="str">
        <f t="shared" si="0"/>
        <v>BL8000-54L</v>
      </c>
      <c r="C19">
        <v>1</v>
      </c>
      <c r="D19">
        <v>289</v>
      </c>
      <c r="E19" t="str">
        <f t="shared" si="1"/>
        <v>wcit_bl8000-54l.jpg</v>
      </c>
      <c r="F19" t="str">
        <f t="shared" si="2"/>
        <v>copy C:\tmp\jmitchell\prod\BL8000-54L.jpg C:\tmp\jmitchell\prod2\wcit_bl8000-54l.jpg</v>
      </c>
      <c r="G1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'BL8000-54L', 'wcit_bl8000-54l.jpg', 279.00, '2010-04-28 09:58:52', '2010-05-25 20:29:09', NULL, '0.00', 1, 0, 12, 0);</v>
      </c>
    </row>
    <row r="20" spans="1:7">
      <c r="A20" t="s">
        <v>71</v>
      </c>
      <c r="B20" t="str">
        <f t="shared" si="0"/>
        <v>BM0900-51L</v>
      </c>
      <c r="C20">
        <v>1</v>
      </c>
      <c r="D20">
        <v>179</v>
      </c>
      <c r="E20" t="str">
        <f t="shared" si="1"/>
        <v>wcit_bm0900-51l.jpg</v>
      </c>
      <c r="F20" t="str">
        <f t="shared" si="2"/>
        <v>copy C:\tmp\jmitchell\prod\BM0900-51L.jpg C:\tmp\jmitchell\prod2\wcit_bm0900-51l.jpg</v>
      </c>
      <c r="G2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'BM0900-51L', 'wcit_bm0900-51l.jpg', 169.00, '2010-04-28 09:58:52', '2010-05-25 20:29:09', NULL, '0.00', 1, 0, 12, 0);</v>
      </c>
    </row>
    <row r="21" spans="1:7">
      <c r="A21" t="s">
        <v>74</v>
      </c>
      <c r="B21" t="str">
        <f t="shared" si="0"/>
        <v>BM5000-54A</v>
      </c>
      <c r="C21">
        <v>1</v>
      </c>
      <c r="D21">
        <v>179</v>
      </c>
      <c r="E21" t="str">
        <f t="shared" si="1"/>
        <v>wcit_bm5000-54a.jpg</v>
      </c>
      <c r="F21" t="str">
        <f t="shared" si="2"/>
        <v>copy C:\tmp\jmitchell\prod\BM5000-54A.jpg C:\tmp\jmitchell\prod2\wcit_bm5000-54a.jpg</v>
      </c>
      <c r="G2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'BM5000-54A', 'wcit_bm5000-54a.jpg', 169.00, '2010-04-28 09:58:52', '2010-05-25 20:29:09', NULL, '0.00', 1, 0, 12, 0);</v>
      </c>
    </row>
    <row r="22" spans="1:7">
      <c r="A22" t="s">
        <v>75</v>
      </c>
      <c r="B22" t="str">
        <f t="shared" si="0"/>
        <v>BM5005-51E</v>
      </c>
      <c r="C22">
        <v>1</v>
      </c>
      <c r="D22">
        <v>189</v>
      </c>
      <c r="E22" t="str">
        <f t="shared" si="1"/>
        <v>wcit_bm5005-51e.jpg</v>
      </c>
      <c r="F22" t="str">
        <f t="shared" si="2"/>
        <v>copy C:\tmp\jmitchell\prod\BM5005-51E.jpg C:\tmp\jmitchell\prod2\wcit_bm5005-51e.jpg</v>
      </c>
      <c r="G2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'BM5005-51E', 'wcit_bm5005-51e.jpg', 179.00, '2010-04-28 09:58:52', '2010-05-25 20:29:09', NULL, '0.00', 1, 0, 12, 0);</v>
      </c>
    </row>
    <row r="23" spans="1:7">
      <c r="A23" t="s">
        <v>78</v>
      </c>
      <c r="B23" t="str">
        <f t="shared" si="0"/>
        <v>BM6010-55A</v>
      </c>
      <c r="C23">
        <v>1</v>
      </c>
      <c r="D23">
        <v>110</v>
      </c>
      <c r="E23" t="str">
        <f t="shared" si="1"/>
        <v>wcit_bm6010-55a.jpg</v>
      </c>
      <c r="F23" t="str">
        <f t="shared" si="2"/>
        <v>copy C:\tmp\jmitchell\prod\BM6010-55A.jpg C:\tmp\jmitchell\prod2\wcit_bm6010-55a.jpg</v>
      </c>
      <c r="G2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'BM6010-55A', 'wcit_bm6010-55a.jpg', 100.00, '2010-04-28 09:58:52', '2010-05-25 20:29:09', NULL, '0.00', 1, 0, 12, 0);</v>
      </c>
    </row>
    <row r="24" spans="1:7">
      <c r="A24" t="s">
        <v>79</v>
      </c>
      <c r="B24" t="str">
        <f t="shared" si="0"/>
        <v>BM6010-55E</v>
      </c>
      <c r="C24">
        <v>1</v>
      </c>
      <c r="D24">
        <v>110</v>
      </c>
      <c r="E24" t="str">
        <f t="shared" si="1"/>
        <v>wcit_bm6010-55e.jpg</v>
      </c>
      <c r="F24" t="str">
        <f t="shared" si="2"/>
        <v>copy C:\tmp\jmitchell\prod\BM6010-55E.jpg C:\tmp\jmitchell\prod2\wcit_bm6010-55e.jpg</v>
      </c>
      <c r="G2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'BM6010-55E', 'wcit_bm6010-55e.jpg', 100.00, '2010-04-28 09:58:52', '2010-05-25 20:29:09', NULL, '0.00', 1, 0, 12, 0);</v>
      </c>
    </row>
    <row r="25" spans="1:7">
      <c r="A25" t="s">
        <v>262</v>
      </c>
      <c r="B25" t="str">
        <f t="shared" si="0"/>
        <v>BM6014-54A</v>
      </c>
      <c r="C25">
        <v>1</v>
      </c>
      <c r="D25">
        <v>129</v>
      </c>
      <c r="E25" t="str">
        <f t="shared" si="1"/>
        <v>wcit_bm6014-54a.jpg</v>
      </c>
      <c r="F25" t="str">
        <f t="shared" si="2"/>
        <v>copy C:\tmp\jmitchell\prod\BM6014-54A.jpg C:\tmp\jmitchell\prod2\wcit_bm6014-54a.jpg</v>
      </c>
      <c r="G2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'BM6014-54A', 'wcit_bm6014-54a.jpg', 119.00, '2010-04-28 09:58:52', '2010-05-25 20:29:09', NULL, '0.00', 1, 0, 12, 0);</v>
      </c>
    </row>
    <row r="26" spans="1:7">
      <c r="A26" t="s">
        <v>85</v>
      </c>
      <c r="B26" t="str">
        <f t="shared" si="0"/>
        <v>BM6550-58E</v>
      </c>
      <c r="C26">
        <v>1</v>
      </c>
      <c r="D26">
        <v>139</v>
      </c>
      <c r="E26" t="str">
        <f t="shared" si="1"/>
        <v>wcit_bm6550-58e.jpg</v>
      </c>
      <c r="F26" t="str">
        <f t="shared" si="2"/>
        <v>copy C:\tmp\jmitchell\prod\BM6550-58E.jpg C:\tmp\jmitchell\prod2\wcit_bm6550-58e.jpg</v>
      </c>
      <c r="G2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'BM6550-58E', 'wcit_bm6550-58e.jpg', 129.00, '2010-04-28 09:58:52', '2010-05-25 20:29:09', NULL, '0.00', 1, 0, 12, 0);</v>
      </c>
    </row>
    <row r="27" spans="1:7">
      <c r="A27" t="s">
        <v>86</v>
      </c>
      <c r="B27" t="str">
        <f t="shared" si="0"/>
        <v>BM6552-52E</v>
      </c>
      <c r="C27">
        <v>1</v>
      </c>
      <c r="D27">
        <v>149</v>
      </c>
      <c r="E27" t="str">
        <f t="shared" si="1"/>
        <v>wcit_bm6552-52e.jpg</v>
      </c>
      <c r="F27" t="str">
        <f t="shared" si="2"/>
        <v>copy C:\tmp\jmitchell\prod\BM6552-52E.jpg C:\tmp\jmitchell\prod2\wcit_bm6552-52e.jpg</v>
      </c>
      <c r="G2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'BM6552-52E', 'wcit_bm6552-52e.jpg', 139.00, '2010-04-28 09:58:52', '2010-05-25 20:29:09', NULL, '0.00', 1, 0, 12, 0);</v>
      </c>
    </row>
    <row r="28" spans="1:7">
      <c r="A28" t="s">
        <v>88</v>
      </c>
      <c r="B28" t="str">
        <f t="shared" si="0"/>
        <v>BM6560-54H</v>
      </c>
      <c r="C28">
        <v>1</v>
      </c>
      <c r="D28">
        <v>179</v>
      </c>
      <c r="E28" t="str">
        <f t="shared" si="1"/>
        <v>wcit_bm6560-54h.jpg</v>
      </c>
      <c r="F28" t="str">
        <f t="shared" si="2"/>
        <v>copy C:\tmp\jmitchell\prod\BM6560-54H.jpg C:\tmp\jmitchell\prod2\wcit_bm6560-54h.jpg</v>
      </c>
      <c r="G2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'BM6560-54H', 'wcit_bm6560-54h.jpg', 169.00, '2010-04-28 09:58:52', '2010-05-25 20:29:09', NULL, '0.00', 1, 0, 12, 0);</v>
      </c>
    </row>
    <row r="29" spans="1:7">
      <c r="A29" t="s">
        <v>89</v>
      </c>
      <c r="B29" t="str">
        <f t="shared" si="0"/>
        <v>BM6575-06E</v>
      </c>
      <c r="C29">
        <v>1</v>
      </c>
      <c r="D29">
        <v>110</v>
      </c>
      <c r="E29" t="str">
        <f t="shared" si="1"/>
        <v>wcit_bm6575-06e.jpg</v>
      </c>
      <c r="F29" t="str">
        <f t="shared" si="2"/>
        <v>copy C:\tmp\jmitchell\prod\BM6575-06E.jpg C:\tmp\jmitchell\prod2\wcit_bm6575-06e.jpg</v>
      </c>
      <c r="G2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'BM6575-06E', 'wcit_bm6575-06e.jpg', 100.00, '2010-04-28 09:58:52', '2010-05-25 20:29:09', NULL, '0.00', 1, 0, 12, 0);</v>
      </c>
    </row>
    <row r="30" spans="1:7">
      <c r="A30" t="s">
        <v>96</v>
      </c>
      <c r="B30" t="str">
        <f t="shared" si="0"/>
        <v>BM8220-51L</v>
      </c>
      <c r="C30">
        <v>1</v>
      </c>
      <c r="D30">
        <v>99.95</v>
      </c>
      <c r="E30" t="str">
        <f t="shared" si="1"/>
        <v>wcit_bm8220-51l.jpg</v>
      </c>
      <c r="F30" t="str">
        <f t="shared" si="2"/>
        <v>copy C:\tmp\jmitchell\prod\BM8220-51L.jpg C:\tmp\jmitchell\prod2\wcit_bm8220-51l.jpg</v>
      </c>
      <c r="G3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'BM8220-51L', 'wcit_bm8220-51l.jpg', 89.95, '2010-04-28 09:58:52', '2010-05-25 20:29:09', NULL, '0.00', 1, 0, 12, 0);</v>
      </c>
    </row>
    <row r="31" spans="1:7">
      <c r="A31" t="s">
        <v>98</v>
      </c>
      <c r="B31" t="str">
        <f t="shared" si="0"/>
        <v>BM8224-51E</v>
      </c>
      <c r="C31">
        <v>1</v>
      </c>
      <c r="D31">
        <v>110</v>
      </c>
      <c r="E31" t="str">
        <f t="shared" si="1"/>
        <v>wcit_bm8224-51e.jpg</v>
      </c>
      <c r="F31" t="str">
        <f t="shared" si="2"/>
        <v>copy C:\tmp\jmitchell\prod\BM8224-51E.jpg C:\tmp\jmitchell\prod2\wcit_bm8224-51e.jpg</v>
      </c>
      <c r="G3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'BM8224-51E', 'wcit_bm8224-51e.jpg', 100.00, '2010-04-28 09:58:52', '2010-05-25 20:29:09', NULL, '0.00', 1, 0, 12, 0);</v>
      </c>
    </row>
    <row r="32" spans="1:7">
      <c r="A32" t="s">
        <v>100</v>
      </c>
      <c r="B32" t="str">
        <f t="shared" si="0"/>
        <v>BM8240-11A</v>
      </c>
      <c r="C32">
        <v>1</v>
      </c>
      <c r="D32">
        <v>89.95</v>
      </c>
      <c r="E32" t="str">
        <f t="shared" si="1"/>
        <v>wcit_bm8240-11a.jpg</v>
      </c>
      <c r="F32" t="str">
        <f t="shared" si="2"/>
        <v>copy C:\tmp\jmitchell\prod\BM8240-11A.jpg C:\tmp\jmitchell\prod2\wcit_bm8240-11a.jpg</v>
      </c>
      <c r="G3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'BM8240-11A', 'wcit_bm8240-11a.jpg', 79.95, '2010-04-28 09:58:52', '2010-05-25 20:29:09', NULL, '0.00', 1, 0, 12, 0);</v>
      </c>
    </row>
    <row r="33" spans="1:7">
      <c r="A33" t="s">
        <v>101</v>
      </c>
      <c r="B33" t="str">
        <f t="shared" si="0"/>
        <v>BM8242-08A</v>
      </c>
      <c r="C33">
        <v>1</v>
      </c>
      <c r="D33">
        <v>99.95</v>
      </c>
      <c r="E33" t="str">
        <f t="shared" si="1"/>
        <v>wcit_bm8242-08a.jpg</v>
      </c>
      <c r="F33" t="str">
        <f t="shared" si="2"/>
        <v>copy C:\tmp\jmitchell\prod\BM8242-08A.jpg C:\tmp\jmitchell\prod2\wcit_bm8242-08a.jpg</v>
      </c>
      <c r="G3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'BM8242-08A', 'wcit_bm8242-08a.jpg', 89.95, '2010-04-28 09:58:52', '2010-05-25 20:29:09', NULL, '0.00', 1, 0, 12, 0);</v>
      </c>
    </row>
    <row r="34" spans="1:7">
      <c r="A34" t="s">
        <v>102</v>
      </c>
      <c r="B34" t="str">
        <f t="shared" si="0"/>
        <v>BM8242-08P</v>
      </c>
      <c r="C34">
        <v>1</v>
      </c>
      <c r="D34">
        <v>99.95</v>
      </c>
      <c r="E34" t="str">
        <f t="shared" si="1"/>
        <v>wcit_bm8242-08p.jpg</v>
      </c>
      <c r="F34" t="str">
        <f t="shared" si="2"/>
        <v>copy C:\tmp\jmitchell\prod\BM8242-08P.jpg C:\tmp\jmitchell\prod2\wcit_bm8242-08p.jpg</v>
      </c>
      <c r="G3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'BM8242-08P', 'wcit_bm8242-08p.jpg', 89.95, '2010-04-28 09:58:52', '2010-05-25 20:29:09', NULL, '0.00', 1, 0, 12, 0);</v>
      </c>
    </row>
    <row r="35" spans="1:7">
      <c r="A35" t="s">
        <v>103</v>
      </c>
      <c r="B35" t="str">
        <f t="shared" si="0"/>
        <v>BM8242-16A</v>
      </c>
      <c r="C35">
        <v>1</v>
      </c>
      <c r="D35">
        <v>99.95</v>
      </c>
      <c r="E35" t="str">
        <f t="shared" si="1"/>
        <v>wcit_bm8242-16a.jpg</v>
      </c>
      <c r="F35" t="str">
        <f t="shared" si="2"/>
        <v>copy C:\tmp\jmitchell\prod\BM8242-16A.jpg C:\tmp\jmitchell\prod2\wcit_bm8242-16a.jpg</v>
      </c>
      <c r="G3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'BM8242-16A', 'wcit_bm8242-16a.jpg', 89.95, '2010-04-28 09:58:52', '2010-05-25 20:29:09', NULL, '0.00', 1, 0, 12, 0);</v>
      </c>
    </row>
    <row r="36" spans="1:7">
      <c r="A36" t="s">
        <v>105</v>
      </c>
      <c r="B36" t="str">
        <f t="shared" si="0"/>
        <v>BM8450-94B</v>
      </c>
      <c r="C36">
        <v>1</v>
      </c>
      <c r="D36">
        <v>89.95</v>
      </c>
      <c r="E36" t="str">
        <f t="shared" si="1"/>
        <v>wcit_bm8450-94b.jpg</v>
      </c>
      <c r="F36" t="str">
        <f t="shared" si="2"/>
        <v>copy C:\tmp\jmitchell\prod\BM8450-94B.jpg C:\tmp\jmitchell\prod2\wcit_bm8450-94b.jpg</v>
      </c>
      <c r="G3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'BM8450-94B', 'wcit_bm8450-94b.jpg', 79.95, '2010-04-28 09:58:52', '2010-05-25 20:29:09', NULL, '0.00', 1, 0, 12, 0);</v>
      </c>
    </row>
    <row r="37" spans="1:7">
      <c r="A37" t="s">
        <v>106</v>
      </c>
      <c r="B37" t="str">
        <f t="shared" si="0"/>
        <v>BM8452-99A</v>
      </c>
      <c r="C37">
        <v>1</v>
      </c>
      <c r="D37">
        <v>99.95</v>
      </c>
      <c r="E37" t="str">
        <f t="shared" si="1"/>
        <v>wcit_bm8452-99a.jpg</v>
      </c>
      <c r="F37" t="str">
        <f t="shared" si="2"/>
        <v>copy C:\tmp\jmitchell\prod\BM8452-99A.jpg C:\tmp\jmitchell\prod2\wcit_bm8452-99a.jpg</v>
      </c>
      <c r="G3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'BM8452-99A', 'wcit_bm8452-99a.jpg', 89.95, '2010-04-28 09:58:52', '2010-05-25 20:29:09', NULL, '0.00', 1, 0, 12, 0);</v>
      </c>
    </row>
    <row r="38" spans="1:7">
      <c r="A38" t="s">
        <v>107</v>
      </c>
      <c r="B38" t="str">
        <f t="shared" si="0"/>
        <v>BM8454-93A</v>
      </c>
      <c r="C38">
        <v>1</v>
      </c>
      <c r="D38">
        <v>99.95</v>
      </c>
      <c r="E38" t="str">
        <f t="shared" si="1"/>
        <v>wcit_bm8454-93a.jpg</v>
      </c>
      <c r="F38" t="str">
        <f t="shared" si="2"/>
        <v>copy C:\tmp\jmitchell\prod\BM8454-93A.jpg C:\tmp\jmitchell\prod2\wcit_bm8454-93a.jpg</v>
      </c>
      <c r="G3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'BM8454-93A', 'wcit_bm8454-93a.jpg', 89.95, '2010-04-28 09:58:52', '2010-05-25 20:29:09', NULL, '0.00', 1, 0, 12, 0);</v>
      </c>
    </row>
    <row r="39" spans="1:7">
      <c r="A39" t="s">
        <v>115</v>
      </c>
      <c r="B39" t="str">
        <f t="shared" si="0"/>
        <v>BV1030-08A</v>
      </c>
      <c r="C39">
        <v>1</v>
      </c>
      <c r="D39">
        <v>149</v>
      </c>
      <c r="E39" t="str">
        <f t="shared" si="1"/>
        <v>wcit_bv1030-08a.jpg</v>
      </c>
      <c r="F39" t="str">
        <f t="shared" si="2"/>
        <v>copy C:\tmp\jmitchell\prod\BV1030-08A.jpg C:\tmp\jmitchell\prod2\wcit_bv1030-08a.jpg</v>
      </c>
      <c r="G3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'BV1030-08A', 'wcit_bv1030-08a.jpg', 139.00, '2010-04-28 09:58:52', '2010-05-25 20:29:09', NULL, '0.00', 1, 0, 12, 0);</v>
      </c>
    </row>
    <row r="40" spans="1:7">
      <c r="A40" t="s">
        <v>118</v>
      </c>
      <c r="B40" t="str">
        <f t="shared" si="0"/>
        <v>BW0172-02P</v>
      </c>
      <c r="C40">
        <v>1</v>
      </c>
      <c r="D40">
        <v>99.95</v>
      </c>
      <c r="E40" t="str">
        <f t="shared" si="1"/>
        <v>wcit_bw0172-02p.jpg</v>
      </c>
      <c r="F40" t="str">
        <f t="shared" si="2"/>
        <v>copy C:\tmp\jmitchell\prod\BW0172-02P.jpg C:\tmp\jmitchell\prod2\wcit_bw0172-02p.jpg</v>
      </c>
      <c r="G4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'BW0172-02P', 'wcit_bw0172-02p.jpg', 89.95, '2010-04-28 09:58:52', '2010-05-25 20:29:09', NULL, '0.00', 1, 0, 12, 0);</v>
      </c>
    </row>
    <row r="41" spans="1:7">
      <c r="A41" t="s">
        <v>120</v>
      </c>
      <c r="B41" t="str">
        <f t="shared" si="0"/>
        <v>BY0000-56E</v>
      </c>
      <c r="C41">
        <v>1</v>
      </c>
      <c r="D41">
        <v>449</v>
      </c>
      <c r="E41" t="str">
        <f t="shared" si="1"/>
        <v>wcit_by0000-56e.jpg</v>
      </c>
      <c r="F41" t="str">
        <f t="shared" si="2"/>
        <v>copy C:\tmp\jmitchell\prod\BY0000-56E.jpg C:\tmp\jmitchell\prod2\wcit_by0000-56e.jpg</v>
      </c>
      <c r="G4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'BY0000-56E', 'wcit_by0000-56e.jpg', 439.00, '2010-04-28 09:58:52', '2010-05-25 20:29:09', NULL, '0.00', 1, 0, 12, 0);</v>
      </c>
    </row>
    <row r="42" spans="1:7">
      <c r="A42" t="s">
        <v>123</v>
      </c>
      <c r="B42" t="str">
        <f t="shared" si="0"/>
        <v>EG2152-51D</v>
      </c>
      <c r="C42">
        <v>1</v>
      </c>
      <c r="D42">
        <v>179</v>
      </c>
      <c r="E42" t="str">
        <f t="shared" si="1"/>
        <v>wcit_eg2152-51d.jpg</v>
      </c>
      <c r="F42" t="str">
        <f t="shared" si="2"/>
        <v>copy C:\tmp\jmitchell\prod\EG2152-51D.jpg C:\tmp\jmitchell\prod2\wcit_eg2152-51d.jpg</v>
      </c>
      <c r="G4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'EG2152-51D', 'wcit_eg2152-51d.jpg', 169.00, '2010-04-28 09:58:52', '2010-05-25 20:29:09', NULL, '0.00', 1, 0, 12, 0);</v>
      </c>
    </row>
    <row r="43" spans="1:7">
      <c r="A43" t="s">
        <v>130</v>
      </c>
      <c r="B43" t="str">
        <f t="shared" si="0"/>
        <v>EG2664-50D</v>
      </c>
      <c r="C43">
        <v>1</v>
      </c>
      <c r="D43">
        <v>169</v>
      </c>
      <c r="E43" t="str">
        <f t="shared" si="1"/>
        <v>wcit_eg2664-50d.jpg</v>
      </c>
      <c r="F43" t="str">
        <f t="shared" si="2"/>
        <v>copy C:\tmp\jmitchell\prod\EG2664-50D.jpg C:\tmp\jmitchell\prod2\wcit_eg2664-50d.jpg</v>
      </c>
      <c r="G4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'EG2664-50D', 'wcit_eg2664-50d.jpg', 159.00, '2010-04-28 09:58:52', '2010-05-25 20:29:09', NULL, '0.00', 1, 0, 12, 0);</v>
      </c>
    </row>
    <row r="44" spans="1:7">
      <c r="A44" t="s">
        <v>131</v>
      </c>
      <c r="B44" t="str">
        <f t="shared" si="0"/>
        <v>EG2680-53D</v>
      </c>
      <c r="C44">
        <v>1</v>
      </c>
      <c r="D44">
        <v>329</v>
      </c>
      <c r="E44" t="str">
        <f t="shared" si="1"/>
        <v>wcit_eg2680-53d.jpg</v>
      </c>
      <c r="F44" t="str">
        <f t="shared" si="2"/>
        <v>copy C:\tmp\jmitchell\prod\EG2680-53D.jpg C:\tmp\jmitchell\prod2\wcit_eg2680-53d.jpg</v>
      </c>
      <c r="G4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'EG2680-53D', 'wcit_eg2680-53d.jpg', 319.00, '2010-04-28 09:58:52', '2010-05-25 20:29:09', NULL, '0.00', 1, 0, 12, 0);</v>
      </c>
    </row>
    <row r="45" spans="1:7">
      <c r="A45" t="s">
        <v>132</v>
      </c>
      <c r="B45" t="str">
        <f t="shared" si="0"/>
        <v>EG2682-58D</v>
      </c>
      <c r="C45">
        <v>1</v>
      </c>
      <c r="D45" s="3"/>
      <c r="E45" t="str">
        <f t="shared" si="1"/>
        <v>wcit_eg2682-58d.jpg</v>
      </c>
      <c r="F45" t="str">
        <f t="shared" si="2"/>
        <v>copy C:\tmp\jmitchell\prod\EG2682-58D.jpg C:\tmp\jmitchell\prod2\wcit_eg2682-58d.jpg</v>
      </c>
      <c r="G4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'EG2682-58D', 'wcit_eg2682-58d.jpg', -10.00, '2010-04-28 09:58:52', '2010-05-25 20:29:09', NULL, '0.00', 1, 0, 12, 0);</v>
      </c>
    </row>
    <row r="46" spans="1:7">
      <c r="A46" t="s">
        <v>133</v>
      </c>
      <c r="B46" t="str">
        <f t="shared" si="0"/>
        <v>EG2690-50E</v>
      </c>
      <c r="C46">
        <v>1</v>
      </c>
      <c r="D46">
        <v>169</v>
      </c>
      <c r="E46" t="str">
        <f t="shared" si="1"/>
        <v>wcit_eg2690-50e.jpg</v>
      </c>
      <c r="F46" t="str">
        <f t="shared" si="2"/>
        <v>copy C:\tmp\jmitchell\prod\EG2690-50E.jpg C:\tmp\jmitchell\prod2\wcit_eg2690-50e.jpg</v>
      </c>
      <c r="G4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'EG2690-50E', 'wcit_eg2690-50e.jpg', 159.00, '2010-04-28 09:58:52', '2010-05-25 20:29:09', NULL, '0.00', 1, 0, 12, 0);</v>
      </c>
    </row>
    <row r="47" spans="1:7">
      <c r="A47" t="s">
        <v>134</v>
      </c>
      <c r="B47" t="str">
        <f t="shared" si="0"/>
        <v>EG2692-54D</v>
      </c>
      <c r="C47">
        <v>1</v>
      </c>
      <c r="D47">
        <v>189</v>
      </c>
      <c r="E47" t="str">
        <f t="shared" si="1"/>
        <v>wcit_eg2692-54d.jpg</v>
      </c>
      <c r="F47" t="str">
        <f t="shared" si="2"/>
        <v>copy C:\tmp\jmitchell\prod\EG2692-54D.jpg C:\tmp\jmitchell\prod2\wcit_eg2692-54d.jpg</v>
      </c>
      <c r="G4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'EG2692-54D', 'wcit_eg2692-54d.jpg', 179.00, '2010-04-28 09:58:52', '2010-05-25 20:29:09', NULL, '0.00', 1, 0, 12, 0);</v>
      </c>
    </row>
    <row r="48" spans="1:7">
      <c r="A48" t="s">
        <v>135</v>
      </c>
      <c r="B48" t="str">
        <f t="shared" si="0"/>
        <v>EG2694-59D</v>
      </c>
      <c r="C48">
        <v>1</v>
      </c>
      <c r="D48">
        <v>189</v>
      </c>
      <c r="E48" t="str">
        <f t="shared" si="1"/>
        <v>wcit_eg2694-59d.jpg</v>
      </c>
      <c r="F48" t="str">
        <f t="shared" si="2"/>
        <v>copy C:\tmp\jmitchell\prod\EG2694-59D.jpg C:\tmp\jmitchell\prod2\wcit_eg2694-59d.jpg</v>
      </c>
      <c r="G4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'EG2694-59D', 'wcit_eg2694-59d.jpg', 179.00, '2010-04-28 09:58:52', '2010-05-25 20:29:09', NULL, '0.00', 1, 0, 12, 0);</v>
      </c>
    </row>
    <row r="49" spans="1:7">
      <c r="A49" t="s">
        <v>272</v>
      </c>
      <c r="B49" t="str">
        <f t="shared" si="0"/>
        <v>EG2704-57E</v>
      </c>
      <c r="C49">
        <v>1</v>
      </c>
      <c r="D49">
        <v>159</v>
      </c>
      <c r="E49" t="str">
        <f t="shared" si="1"/>
        <v>wcit_eg2704-57e.jpg</v>
      </c>
      <c r="F49" t="str">
        <f t="shared" si="2"/>
        <v>copy C:\tmp\jmitchell\prod\EG2704-57E.jpg C:\tmp\jmitchell\prod2\wcit_eg2704-57e.jpg</v>
      </c>
      <c r="G4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'EG2704-57E', 'wcit_eg2704-57e.jpg', 149.00, '2010-04-28 09:58:52', '2010-05-25 20:29:09', NULL, '0.00', 1, 0, 12, 0);</v>
      </c>
    </row>
    <row r="50" spans="1:7">
      <c r="A50" t="s">
        <v>137</v>
      </c>
      <c r="B50" t="str">
        <f t="shared" si="0"/>
        <v>EG3022-51D</v>
      </c>
      <c r="C50">
        <v>1</v>
      </c>
      <c r="D50">
        <v>399</v>
      </c>
      <c r="E50" t="str">
        <f t="shared" si="1"/>
        <v>wcit_eg3022-51d.jpg</v>
      </c>
      <c r="F50" t="str">
        <f t="shared" si="2"/>
        <v>copy C:\tmp\jmitchell\prod\EG3022-51D.jpg C:\tmp\jmitchell\prod2\wcit_eg3022-51d.jpg</v>
      </c>
      <c r="G5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'EG3022-51D', 'wcit_eg3022-51d.jpg', 389.00, '2010-04-28 09:58:52', '2010-05-25 20:29:09', NULL, '0.00', 1, 0, 12, 0);</v>
      </c>
    </row>
    <row r="51" spans="1:7">
      <c r="A51" t="s">
        <v>138</v>
      </c>
      <c r="B51" t="str">
        <f t="shared" si="0"/>
        <v>EG3042-54A</v>
      </c>
      <c r="C51">
        <v>1</v>
      </c>
      <c r="D51">
        <v>239</v>
      </c>
      <c r="E51" t="str">
        <f t="shared" si="1"/>
        <v>wcit_eg3042-54a.jpg</v>
      </c>
      <c r="F51" t="str">
        <f t="shared" si="2"/>
        <v>copy C:\tmp\jmitchell\prod\EG3042-54A.jpg C:\tmp\jmitchell\prod2\wcit_eg3042-54a.jpg</v>
      </c>
      <c r="G5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'EG3042-54A', 'wcit_eg3042-54a.jpg', 229.00, '2010-04-28 09:58:52', '2010-05-25 20:29:09', NULL, '0.00', 1, 0, 12, 0);</v>
      </c>
    </row>
    <row r="52" spans="1:7">
      <c r="A52" t="s">
        <v>140</v>
      </c>
      <c r="B52" t="str">
        <f t="shared" si="0"/>
        <v>EG3060-52D</v>
      </c>
      <c r="C52">
        <v>1</v>
      </c>
      <c r="D52">
        <v>389</v>
      </c>
      <c r="E52" t="str">
        <f t="shared" si="1"/>
        <v>wcit_eg3060-52d.jpg</v>
      </c>
      <c r="F52" t="str">
        <f t="shared" si="2"/>
        <v>copy C:\tmp\jmitchell\prod\EG3060-52D.jpg C:\tmp\jmitchell\prod2\wcit_eg3060-52d.jpg</v>
      </c>
      <c r="G5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'EG3060-52D', 'wcit_eg3060-52d.jpg', 379.00, '2010-04-28 09:58:52', '2010-05-25 20:29:09', NULL, '0.00', 1, 0, 12, 0);</v>
      </c>
    </row>
    <row r="53" spans="1:7">
      <c r="A53" t="s">
        <v>168</v>
      </c>
      <c r="B53" t="str">
        <f t="shared" si="0"/>
        <v>EW0894-57D</v>
      </c>
      <c r="C53">
        <v>1</v>
      </c>
      <c r="D53">
        <v>249</v>
      </c>
      <c r="E53" t="str">
        <f t="shared" si="1"/>
        <v>wcit_ew0894-57d.jpg</v>
      </c>
      <c r="F53" t="str">
        <f t="shared" si="2"/>
        <v>copy C:\tmp\jmitchell\prod\EW0894-57D.jpg C:\tmp\jmitchell\prod2\wcit_ew0894-57d.jpg</v>
      </c>
      <c r="G5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'EW0894-57D', 'wcit_ew0894-57d.jpg', 239.00, '2010-04-28 09:58:52', '2010-05-25 20:29:09', NULL, '0.00', 1, 0, 12, 0);</v>
      </c>
    </row>
    <row r="54" spans="1:7">
      <c r="A54" t="s">
        <v>276</v>
      </c>
      <c r="B54" t="str">
        <f t="shared" si="0"/>
        <v>EW1254-53A</v>
      </c>
      <c r="C54">
        <v>1</v>
      </c>
      <c r="D54">
        <v>129</v>
      </c>
      <c r="E54" t="str">
        <f t="shared" si="1"/>
        <v>wcit_ew1254-53a.jpg</v>
      </c>
      <c r="F54" t="str">
        <f t="shared" si="2"/>
        <v>copy C:\tmp\jmitchell\prod\EW1254-53A.jpg C:\tmp\jmitchell\prod2\wcit_ew1254-53a.jpg</v>
      </c>
      <c r="G5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'EW1254-53A', 'wcit_ew1254-53a.jpg', 119.00, '2010-04-28 09:58:52', '2010-05-25 20:29:09', NULL, '0.00', 1, 0, 12, 0);</v>
      </c>
    </row>
    <row r="55" spans="1:7">
      <c r="A55" t="s">
        <v>173</v>
      </c>
      <c r="B55" t="str">
        <f t="shared" si="0"/>
        <v>EW1264-50A</v>
      </c>
      <c r="C55">
        <v>1</v>
      </c>
      <c r="D55">
        <v>139</v>
      </c>
      <c r="E55" t="str">
        <f t="shared" si="1"/>
        <v>wcit_ew1264-50a.jpg</v>
      </c>
      <c r="F55" t="str">
        <f t="shared" si="2"/>
        <v>copy C:\tmp\jmitchell\prod\EW1264-50A.jpg C:\tmp\jmitchell\prod2\wcit_ew1264-50a.jpg</v>
      </c>
      <c r="G5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'EW1264-50A', 'wcit_ew1264-50a.jpg', 129.00, '2010-04-28 09:58:52', '2010-05-25 20:29:09', NULL, '0.00', 1, 0, 12, 0);</v>
      </c>
    </row>
    <row r="56" spans="1:7">
      <c r="A56" t="s">
        <v>174</v>
      </c>
      <c r="B56" t="str">
        <f t="shared" si="0"/>
        <v>EW1270-06A</v>
      </c>
      <c r="C56">
        <v>1</v>
      </c>
      <c r="D56">
        <v>89.95</v>
      </c>
      <c r="E56" t="str">
        <f t="shared" si="1"/>
        <v>wcit_ew1270-06a.jpg</v>
      </c>
      <c r="F56" t="str">
        <f t="shared" si="2"/>
        <v>copy C:\tmp\jmitchell\prod\EW1270-06A.jpg C:\tmp\jmitchell\prod2\wcit_ew1270-06a.jpg</v>
      </c>
      <c r="G5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'EW1270-06A', 'wcit_ew1270-06a.jpg', 79.95, '2010-04-28 09:58:52', '2010-05-25 20:29:09', NULL, '0.00', 1, 0, 12, 0);</v>
      </c>
    </row>
    <row r="57" spans="1:7">
      <c r="A57" t="s">
        <v>176</v>
      </c>
      <c r="B57" t="str">
        <f t="shared" si="0"/>
        <v>EW1272-01B</v>
      </c>
      <c r="C57">
        <v>1</v>
      </c>
      <c r="D57">
        <v>99.95</v>
      </c>
      <c r="E57" t="str">
        <f t="shared" si="1"/>
        <v>wcit_ew1272-01b.jpg</v>
      </c>
      <c r="F57" t="str">
        <f t="shared" si="2"/>
        <v>copy C:\tmp\jmitchell\prod\EW1272-01B.jpg C:\tmp\jmitchell\prod2\wcit_ew1272-01b.jpg</v>
      </c>
      <c r="G5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'EW1272-01B', 'wcit_ew1272-01b.jpg', 89.95, '2010-04-28 09:58:52', '2010-05-25 20:29:09', NULL, '0.00', 1, 0, 12, 0);</v>
      </c>
    </row>
    <row r="58" spans="1:7">
      <c r="A58" t="s">
        <v>182</v>
      </c>
      <c r="B58" t="str">
        <f t="shared" si="0"/>
        <v>EW1400-53H</v>
      </c>
      <c r="C58">
        <v>1</v>
      </c>
      <c r="D58">
        <v>179</v>
      </c>
      <c r="E58" t="str">
        <f t="shared" si="1"/>
        <v>wcit_ew1400-53h.jpg</v>
      </c>
      <c r="F58" t="str">
        <f t="shared" si="2"/>
        <v>copy C:\tmp\jmitchell\prod\EW1400-53H.jpg C:\tmp\jmitchell\prod2\wcit_ew1400-53h.jpg</v>
      </c>
      <c r="G5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'EW1400-53H', 'wcit_ew1400-53h.jpg', 169.00, '2010-04-28 09:58:52', '2010-05-25 20:29:09', NULL, '0.00', 1, 0, 12, 0);</v>
      </c>
    </row>
    <row r="59" spans="1:7">
      <c r="A59" t="s">
        <v>187</v>
      </c>
      <c r="B59" t="str">
        <f t="shared" si="0"/>
        <v>EW1520-51E</v>
      </c>
      <c r="C59">
        <v>1</v>
      </c>
      <c r="D59">
        <v>149</v>
      </c>
      <c r="E59" t="str">
        <f t="shared" si="1"/>
        <v>wcit_ew1520-51e.jpg</v>
      </c>
      <c r="F59" t="str">
        <f t="shared" si="2"/>
        <v>copy C:\tmp\jmitchell\prod\EW1520-51E.jpg C:\tmp\jmitchell\prod2\wcit_ew1520-51e.jpg</v>
      </c>
      <c r="G5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'EW1520-51E', 'wcit_ew1520-51e.jpg', 139.00, '2010-04-28 09:58:52', '2010-05-25 20:29:09', NULL, '0.00', 1, 0, 12, 0);</v>
      </c>
    </row>
    <row r="60" spans="1:7">
      <c r="A60" t="s">
        <v>190</v>
      </c>
      <c r="B60" t="str">
        <f t="shared" si="0"/>
        <v>EW3034-59A</v>
      </c>
      <c r="C60">
        <v>1</v>
      </c>
      <c r="D60">
        <v>149</v>
      </c>
      <c r="E60" t="str">
        <f t="shared" si="1"/>
        <v>wcit_ew3034-59a.jpg</v>
      </c>
      <c r="F60" t="str">
        <f t="shared" si="2"/>
        <v>copy C:\tmp\jmitchell\prod\EW3034-59A.jpg C:\tmp\jmitchell\prod2\wcit_ew3034-59a.jpg</v>
      </c>
      <c r="G6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'EW3034-59A', 'wcit_ew3034-59a.jpg', 139.00, '2010-04-28 09:58:52', '2010-05-25 20:29:09', NULL, '0.00', 1, 0, 12, 0);</v>
      </c>
    </row>
    <row r="61" spans="1:7">
      <c r="A61" t="s">
        <v>193</v>
      </c>
      <c r="B61" t="str">
        <f t="shared" si="0"/>
        <v>EW3152-95A</v>
      </c>
      <c r="C61">
        <v>1</v>
      </c>
      <c r="D61">
        <v>99.95</v>
      </c>
      <c r="E61" t="str">
        <f t="shared" si="1"/>
        <v>wcit_ew3152-95a.jpg</v>
      </c>
      <c r="F61" t="str">
        <f t="shared" si="2"/>
        <v>copy C:\tmp\jmitchell\prod\EW3152-95A.jpg C:\tmp\jmitchell\prod2\wcit_ew3152-95a.jpg</v>
      </c>
      <c r="G6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'EW3152-95A', 'wcit_ew3152-95a.jpg', 89.95, '2010-04-28 09:58:52', '2010-05-25 20:29:09', NULL, '0.00', 1, 0, 12, 0);</v>
      </c>
    </row>
    <row r="62" spans="1:7">
      <c r="A62" t="s">
        <v>197</v>
      </c>
      <c r="B62" t="str">
        <f t="shared" si="0"/>
        <v>EW8692-58A</v>
      </c>
      <c r="C62">
        <v>1</v>
      </c>
      <c r="D62">
        <v>119</v>
      </c>
      <c r="E62" t="str">
        <f t="shared" si="1"/>
        <v>wcit_ew8692-58a.jpg</v>
      </c>
      <c r="F62" t="str">
        <f t="shared" si="2"/>
        <v>copy C:\tmp\jmitchell\prod\EW8692-58A.jpg C:\tmp\jmitchell\prod2\wcit_ew8692-58a.jpg</v>
      </c>
      <c r="G6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'EW8692-58A', 'wcit_ew8692-58a.jpg', 109.00, '2010-04-28 09:58:52', '2010-05-25 20:29:09', NULL, '0.00', 1, 0, 12, 0);</v>
      </c>
    </row>
    <row r="63" spans="1:7">
      <c r="A63" t="s">
        <v>198</v>
      </c>
      <c r="B63" t="str">
        <f t="shared" si="0"/>
        <v>EW8694-52D</v>
      </c>
      <c r="C63">
        <v>1</v>
      </c>
      <c r="D63">
        <v>129</v>
      </c>
      <c r="E63" t="str">
        <f t="shared" si="1"/>
        <v>wcit_ew8694-52d.jpg</v>
      </c>
      <c r="F63" t="str">
        <f t="shared" si="2"/>
        <v>copy C:\tmp\jmitchell\prod\EW8694-52D.jpg C:\tmp\jmitchell\prod2\wcit_ew8694-52d.jpg</v>
      </c>
      <c r="G6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'EW8694-52D', 'wcit_ew8694-52d.jpg', 119.00, '2010-04-28 09:58:52', '2010-05-25 20:29:09', NULL, '0.00', 1, 0, 12, 0);</v>
      </c>
    </row>
    <row r="64" spans="1:7">
      <c r="A64" t="s">
        <v>204</v>
      </c>
      <c r="B64" t="str">
        <f t="shared" si="0"/>
        <v>EW9330-53A</v>
      </c>
      <c r="C64">
        <v>1</v>
      </c>
      <c r="D64">
        <v>129</v>
      </c>
      <c r="E64" t="str">
        <f t="shared" si="1"/>
        <v>wcit_ew9330-53a.jpg</v>
      </c>
      <c r="F64" t="str">
        <f t="shared" si="2"/>
        <v>copy C:\tmp\jmitchell\prod\EW9330-53A.jpg C:\tmp\jmitchell\prod2\wcit_ew9330-53a.jpg</v>
      </c>
      <c r="G6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'EW9330-53A', 'wcit_ew9330-53a.jpg', 119.00, '2010-04-28 09:58:52', '2010-05-25 20:29:09', NULL, '0.00', 1, 0, 12, 0);</v>
      </c>
    </row>
    <row r="65" spans="1:7">
      <c r="A65" t="s">
        <v>243</v>
      </c>
      <c r="B65" t="str">
        <f t="shared" si="0"/>
        <v>EW9682-56D</v>
      </c>
      <c r="C65">
        <v>1</v>
      </c>
      <c r="D65">
        <v>149</v>
      </c>
      <c r="E65" t="str">
        <f t="shared" si="1"/>
        <v>wcit_ew9682-56d.jpg</v>
      </c>
      <c r="F65" t="str">
        <f t="shared" si="2"/>
        <v>copy C:\tmp\jmitchell\prod\EW9682-56D.jpg C:\tmp\jmitchell\prod2\wcit_ew9682-56d.jpg</v>
      </c>
      <c r="G6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'EW9682-56D', 'wcit_ew9682-56d.jpg', 139.00, '2010-04-28 09:58:52', '2010-05-25 20:29:09', NULL, '0.00', 1, 0, 12, 0);</v>
      </c>
    </row>
    <row r="66" spans="1:7">
      <c r="A66" t="s">
        <v>214</v>
      </c>
      <c r="B66" t="str">
        <f t="shared" ref="B66:B129" si="4">LEFT(A66,LEN(A66)-4)</f>
        <v>EW9690-58E</v>
      </c>
      <c r="C66">
        <v>1</v>
      </c>
      <c r="D66">
        <v>129</v>
      </c>
      <c r="E66" t="str">
        <f t="shared" si="1"/>
        <v>wcit_ew9690-58e.jpg</v>
      </c>
      <c r="F66" t="str">
        <f t="shared" si="2"/>
        <v>copy C:\tmp\jmitchell\prod\EW9690-58E.jpg C:\tmp\jmitchell\prod2\wcit_ew9690-58e.jpg</v>
      </c>
      <c r="G6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'EW9690-58E', 'wcit_ew9690-58e.jpg', 119.00, '2010-04-28 09:58:52', '2010-05-25 20:29:09', NULL, '0.00', 1, 0, 12, 0);</v>
      </c>
    </row>
    <row r="67" spans="1:7">
      <c r="A67" t="s">
        <v>217</v>
      </c>
      <c r="B67" t="str">
        <f t="shared" si="4"/>
        <v>EW9700-56E</v>
      </c>
      <c r="C67">
        <v>1</v>
      </c>
      <c r="D67">
        <v>139</v>
      </c>
      <c r="E67" t="str">
        <f t="shared" ref="E67:E76" si="5">$E$1&amp;LOWER(A67)</f>
        <v>wcit_ew9700-56e.jpg</v>
      </c>
      <c r="F67" t="str">
        <f t="shared" ref="F67:F76" si="6">"copy C:\tmp\jmitchell\prod\"&amp;A67&amp;" C:\tmp\jmitchell\prod2\"&amp;E67</f>
        <v>copy C:\tmp\jmitchell\prod\EW9700-56E.jpg C:\tmp\jmitchell\prod2\wcit_ew9700-56e.jpg</v>
      </c>
      <c r="G67" s="4" t="str">
        <f t="shared" ref="G67:G76" si="7">$G$1&amp;"1, '"&amp;B67&amp;"', '"&amp;E67&amp;"', "&amp;TEXT(D67-10, "#.00")&amp;", '2010-04-28 09:58:52', '2010-05-25 20:29:09', NULL, '0.00', 1, 0, 12, 0);"</f>
        <v>INSERT INTO products (products_quantity, products_model, products_image, products_price, products_date_added, products_last_modified, products_date_available, products_weight, products_status, products_tax_class_id, manufacturers_id, products_ordered) VALUES (1, 'EW9700-56E', 'wcit_ew9700-56e.jpg', 129.00, '2010-04-28 09:58:52', '2010-05-25 20:29:09', NULL, '0.00', 1, 0, 12, 0);</v>
      </c>
    </row>
    <row r="68" spans="1:7">
      <c r="A68" t="s">
        <v>219</v>
      </c>
      <c r="B68" t="str">
        <f t="shared" si="4"/>
        <v>EW9720-59A</v>
      </c>
      <c r="C68">
        <v>1</v>
      </c>
      <c r="D68">
        <v>329</v>
      </c>
      <c r="E68" t="str">
        <f t="shared" si="5"/>
        <v>wcit_ew9720-59a.jpg</v>
      </c>
      <c r="F68" t="str">
        <f t="shared" si="6"/>
        <v>copy C:\tmp\jmitchell\prod\EW9720-59A.jpg C:\tmp\jmitchell\prod2\wcit_ew9720-59a.jpg</v>
      </c>
      <c r="G68" s="4" t="str">
        <f t="shared" si="7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'EW9720-59A', 'wcit_ew9720-59a.jpg', 319.00, '2010-04-28 09:58:52', '2010-05-25 20:29:09', NULL, '0.00', 1, 0, 12, 0);</v>
      </c>
    </row>
    <row r="69" spans="1:7">
      <c r="A69" t="s">
        <v>223</v>
      </c>
      <c r="B69" t="str">
        <f t="shared" si="4"/>
        <v>EW9734-54A</v>
      </c>
      <c r="C69">
        <v>1</v>
      </c>
      <c r="D69">
        <v>349</v>
      </c>
      <c r="E69" t="str">
        <f t="shared" si="5"/>
        <v>wcit_ew9734-54a.jpg</v>
      </c>
      <c r="F69" t="str">
        <f t="shared" si="6"/>
        <v>copy C:\tmp\jmitchell\prod\EW9734-54A.jpg C:\tmp\jmitchell\prod2\wcit_ew9734-54a.jpg</v>
      </c>
      <c r="G69" s="4" t="str">
        <f t="shared" si="7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'EW9734-54A', 'wcit_ew9734-54a.jpg', 339.00, '2010-04-28 09:58:52', '2010-05-25 20:29:09', NULL, '0.00', 1, 0, 12, 0);</v>
      </c>
    </row>
    <row r="70" spans="1:7">
      <c r="A70" t="s">
        <v>281</v>
      </c>
      <c r="B70" t="str">
        <f t="shared" si="4"/>
        <v>EW9780-57E</v>
      </c>
      <c r="C70">
        <v>1</v>
      </c>
      <c r="D70">
        <v>189</v>
      </c>
      <c r="E70" t="str">
        <f t="shared" si="5"/>
        <v>wcit_ew9780-57e.jpg</v>
      </c>
      <c r="F70" t="str">
        <f t="shared" si="6"/>
        <v>copy C:\tmp\jmitchell\prod\EW9780-57E.jpg C:\tmp\jmitchell\prod2\wcit_ew9780-57e.jpg</v>
      </c>
      <c r="G70" s="4" t="str">
        <f t="shared" si="7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'EW9780-57E', 'wcit_ew9780-57e.jpg', 179.00, '2010-04-28 09:58:52', '2010-05-25 20:29:09', NULL, '0.00', 1, 0, 12, 0);</v>
      </c>
    </row>
    <row r="71" spans="1:7">
      <c r="A71" t="s">
        <v>287</v>
      </c>
      <c r="B71" t="str">
        <f t="shared" si="4"/>
        <v>EW9810-58D</v>
      </c>
      <c r="C71">
        <v>1</v>
      </c>
      <c r="D71">
        <v>159</v>
      </c>
      <c r="E71" t="str">
        <f t="shared" si="5"/>
        <v>wcit_ew9810-58d.jpg</v>
      </c>
      <c r="F71" t="str">
        <f t="shared" si="6"/>
        <v>copy C:\tmp\jmitchell\prod\EW9810-58D.jpg C:\tmp\jmitchell\prod2\wcit_ew9810-58d.jpg</v>
      </c>
      <c r="G71" s="4" t="str">
        <f t="shared" si="7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'EW9810-58D', 'wcit_ew9810-58d.jpg', 149.00, '2010-04-28 09:58:52', '2010-05-25 20:29:09', NULL, '0.00', 1, 0, 12, 0);</v>
      </c>
    </row>
    <row r="72" spans="1:7">
      <c r="A72" t="s">
        <v>295</v>
      </c>
      <c r="B72" t="str">
        <f t="shared" si="4"/>
        <v>EW9834-50A</v>
      </c>
      <c r="C72">
        <v>1</v>
      </c>
      <c r="D72">
        <v>149</v>
      </c>
      <c r="E72" t="str">
        <f t="shared" si="5"/>
        <v>wcit_ew9834-50a.jpg</v>
      </c>
      <c r="F72" t="str">
        <f t="shared" si="6"/>
        <v>copy C:\tmp\jmitchell\prod\EW9834-50A.jpg C:\tmp\jmitchell\prod2\wcit_ew9834-50a.jpg</v>
      </c>
      <c r="G72" s="4" t="str">
        <f t="shared" si="7"/>
        <v>INSERT INTO products (products_quantity, products_model, products_image, products_price, products_date_added, products_last_modified, products_date_available, products_weight, products_status, products_tax_class_id, manufacturers_id, products_ordered) VALUES (1, 'EW9834-50A', 'wcit_ew9834-50a.jpg', 139.00, '2010-04-28 09:58:52', '2010-05-25 20:29:09', NULL, '0.00', 1, 0, 12, 0);</v>
      </c>
    </row>
    <row r="73" spans="1:7">
      <c r="A73" t="s">
        <v>224</v>
      </c>
      <c r="B73" t="str">
        <f t="shared" si="4"/>
        <v>FB1020-52D</v>
      </c>
      <c r="C73">
        <v>1</v>
      </c>
      <c r="D73">
        <v>289</v>
      </c>
      <c r="E73" t="str">
        <f t="shared" si="5"/>
        <v>wcit_fb1020-52d.jpg</v>
      </c>
      <c r="F73" t="str">
        <f t="shared" si="6"/>
        <v>copy C:\tmp\jmitchell\prod\FB1020-52D.jpg C:\tmp\jmitchell\prod2\wcit_fb1020-52d.jpg</v>
      </c>
      <c r="G73" s="4" t="str">
        <f t="shared" si="7"/>
        <v>INSERT INTO products (products_quantity, products_model, products_image, products_price, products_date_added, products_last_modified, products_date_available, products_weight, products_status, products_tax_class_id, manufacturers_id, products_ordered) VALUES (1, 'FB1020-52D', 'wcit_fb1020-52d.jpg', 279.00, '2010-04-28 09:58:52', '2010-05-25 20:29:09', NULL, '0.00', 1, 0, 12, 0);</v>
      </c>
    </row>
    <row r="74" spans="1:7">
      <c r="A74" t="s">
        <v>229</v>
      </c>
      <c r="B74" t="str">
        <f t="shared" si="4"/>
        <v>GA1024-51A</v>
      </c>
      <c r="C74">
        <v>1</v>
      </c>
      <c r="D74">
        <v>149</v>
      </c>
      <c r="E74" t="str">
        <f t="shared" si="5"/>
        <v>wcit_ga1024-51a.jpg</v>
      </c>
      <c r="F74" t="str">
        <f t="shared" si="6"/>
        <v>copy C:\tmp\jmitchell\prod\GA1024-51A.jpg C:\tmp\jmitchell\prod2\wcit_ga1024-51a.jpg</v>
      </c>
      <c r="G74" s="4" t="str">
        <f t="shared" si="7"/>
        <v>INSERT INTO products (products_quantity, products_model, products_image, products_price, products_date_added, products_last_modified, products_date_available, products_weight, products_status, products_tax_class_id, manufacturers_id, products_ordered) VALUES (1, 'GA1024-51A', 'wcit_ga1024-51a.jpg', 139.00, '2010-04-28 09:58:52', '2010-05-25 20:29:09', NULL, '0.00', 1, 0, 12, 0);</v>
      </c>
    </row>
    <row r="75" spans="1:7">
      <c r="A75" t="s">
        <v>237</v>
      </c>
      <c r="B75" t="str">
        <f t="shared" si="4"/>
        <v>JY0000-53E</v>
      </c>
      <c r="C75">
        <v>1</v>
      </c>
      <c r="D75">
        <v>399</v>
      </c>
      <c r="E75" t="str">
        <f t="shared" si="5"/>
        <v>wcit_jy0000-53e.jpg</v>
      </c>
      <c r="F75" t="str">
        <f t="shared" si="6"/>
        <v>copy C:\tmp\jmitchell\prod\JY0000-53E.jpg C:\tmp\jmitchell\prod2\wcit_jy0000-53e.jpg</v>
      </c>
      <c r="G75" s="4" t="str">
        <f t="shared" si="7"/>
        <v>INSERT INTO products (products_quantity, products_model, products_image, products_price, products_date_added, products_last_modified, products_date_available, products_weight, products_status, products_tax_class_id, manufacturers_id, products_ordered) VALUES (1, 'JY0000-53E', 'wcit_jy0000-53e.jpg', 389.00, '2010-04-28 09:58:52', '2010-05-25 20:29:09', NULL, '0.00', 1, 0, 12, 0);</v>
      </c>
    </row>
    <row r="76" spans="1:7">
      <c r="A76" t="s">
        <v>238</v>
      </c>
      <c r="B76" t="str">
        <f t="shared" si="4"/>
        <v>JY0005-50E</v>
      </c>
      <c r="C76">
        <v>1</v>
      </c>
      <c r="D76">
        <v>399</v>
      </c>
      <c r="E76" t="str">
        <f t="shared" si="5"/>
        <v>wcit_jy0005-50e.jpg</v>
      </c>
      <c r="F76" t="str">
        <f t="shared" si="6"/>
        <v>copy C:\tmp\jmitchell\prod\JY0005-50E.jpg C:\tmp\jmitchell\prod2\wcit_jy0005-50e.jpg</v>
      </c>
      <c r="G76" s="4" t="str">
        <f t="shared" si="7"/>
        <v>INSERT INTO products (products_quantity, products_model, products_image, products_price, products_date_added, products_last_modified, products_date_available, products_weight, products_status, products_tax_class_id, manufacturers_id, products_ordered) VALUES (1, 'JY0005-50E', 'wcit_jy0005-50e.jpg', 389.00, '2010-04-28 09:58:52', '2010-05-25 20:29:09', NULL, '0.00', 1, 0, 12, 0);</v>
      </c>
    </row>
    <row r="77" spans="1:7">
      <c r="A77" t="s">
        <v>0</v>
      </c>
      <c r="B77" t="str">
        <f t="shared" si="4"/>
        <v>AM2412-00A</v>
      </c>
    </row>
    <row r="78" spans="1:7">
      <c r="A78" t="s">
        <v>1</v>
      </c>
      <c r="B78" t="str">
        <f t="shared" si="4"/>
        <v>AN0750-61L</v>
      </c>
    </row>
    <row r="79" spans="1:7">
      <c r="A79" t="s">
        <v>2</v>
      </c>
      <c r="B79" t="str">
        <f t="shared" si="4"/>
        <v>AN3160-50E</v>
      </c>
    </row>
    <row r="80" spans="1:7">
      <c r="A80" t="s">
        <v>3</v>
      </c>
      <c r="B80" t="str">
        <f t="shared" si="4"/>
        <v>AN7070-59L</v>
      </c>
    </row>
    <row r="81" spans="1:2">
      <c r="A81" t="s">
        <v>4</v>
      </c>
      <c r="B81" t="str">
        <f t="shared" si="4"/>
        <v>AR0012-07A</v>
      </c>
    </row>
    <row r="82" spans="1:2">
      <c r="A82" t="s">
        <v>5</v>
      </c>
      <c r="B82" t="str">
        <f t="shared" si="4"/>
        <v>AR0012-58A</v>
      </c>
    </row>
    <row r="83" spans="1:2">
      <c r="A83" t="s">
        <v>247</v>
      </c>
      <c r="B83" t="str">
        <f t="shared" si="4"/>
        <v>AR1005-58E</v>
      </c>
    </row>
    <row r="84" spans="1:2">
      <c r="A84" t="s">
        <v>10</v>
      </c>
      <c r="B84" t="str">
        <f t="shared" si="4"/>
        <v>AR1060-09A</v>
      </c>
    </row>
    <row r="85" spans="1:2">
      <c r="A85" t="s">
        <v>12</v>
      </c>
      <c r="B85" t="str">
        <f t="shared" si="4"/>
        <v>AR1080-01A</v>
      </c>
    </row>
    <row r="86" spans="1:2">
      <c r="A86" t="s">
        <v>13</v>
      </c>
      <c r="B86" t="str">
        <f t="shared" si="4"/>
        <v>AR3000-51E</v>
      </c>
    </row>
    <row r="87" spans="1:2">
      <c r="A87" t="s">
        <v>14</v>
      </c>
      <c r="B87" t="str">
        <f t="shared" si="4"/>
        <v>AR3002-04A</v>
      </c>
    </row>
    <row r="88" spans="1:2">
      <c r="A88" t="s">
        <v>15</v>
      </c>
      <c r="B88" t="str">
        <f t="shared" si="4"/>
        <v>AR3002-55P</v>
      </c>
    </row>
    <row r="89" spans="1:2">
      <c r="A89" t="s">
        <v>17</v>
      </c>
      <c r="B89" t="str">
        <f t="shared" si="4"/>
        <v>AR3004-50E</v>
      </c>
    </row>
    <row r="90" spans="1:2">
      <c r="A90" t="s">
        <v>19</v>
      </c>
      <c r="B90" t="str">
        <f t="shared" si="4"/>
        <v>AR3015-53E</v>
      </c>
    </row>
    <row r="91" spans="1:2">
      <c r="A91" t="s">
        <v>20</v>
      </c>
      <c r="B91" t="str">
        <f t="shared" si="4"/>
        <v>AT0550-03E</v>
      </c>
    </row>
    <row r="92" spans="1:2">
      <c r="A92" t="s">
        <v>21</v>
      </c>
      <c r="B92" t="str">
        <f t="shared" si="4"/>
        <v>AT0550-11X</v>
      </c>
    </row>
    <row r="93" spans="1:2">
      <c r="A93" t="s">
        <v>22</v>
      </c>
      <c r="B93" t="str">
        <f t="shared" si="4"/>
        <v>AT0560-00E</v>
      </c>
    </row>
    <row r="94" spans="1:2">
      <c r="A94" t="s">
        <v>23</v>
      </c>
      <c r="B94" t="str">
        <f t="shared" si="4"/>
        <v>AT0563-01X</v>
      </c>
    </row>
    <row r="95" spans="1:2">
      <c r="A95" t="s">
        <v>24</v>
      </c>
      <c r="B95" t="str">
        <f t="shared" si="4"/>
        <v>AT0660-05F</v>
      </c>
    </row>
    <row r="96" spans="1:2">
      <c r="A96" t="s">
        <v>25</v>
      </c>
      <c r="B96" t="str">
        <f t="shared" si="4"/>
        <v>AT0660-56E</v>
      </c>
    </row>
    <row r="97" spans="1:2">
      <c r="A97" t="s">
        <v>26</v>
      </c>
      <c r="B97" t="str">
        <f t="shared" si="4"/>
        <v>AT0800-08X</v>
      </c>
    </row>
    <row r="98" spans="1:2">
      <c r="A98" t="s">
        <v>27</v>
      </c>
      <c r="B98" t="str">
        <f t="shared" si="4"/>
        <v>AT0804-07E</v>
      </c>
    </row>
    <row r="99" spans="1:2">
      <c r="A99" t="s">
        <v>28</v>
      </c>
      <c r="B99" t="str">
        <f t="shared" si="4"/>
        <v>AT0810-04X</v>
      </c>
    </row>
    <row r="100" spans="1:2">
      <c r="A100" t="s">
        <v>30</v>
      </c>
      <c r="B100" t="str">
        <f t="shared" si="4"/>
        <v>AT0840-03E</v>
      </c>
    </row>
    <row r="101" spans="1:2">
      <c r="A101" t="s">
        <v>31</v>
      </c>
      <c r="B101" t="str">
        <f t="shared" si="4"/>
        <v>AT0840-54E</v>
      </c>
    </row>
    <row r="102" spans="1:2">
      <c r="A102" t="s">
        <v>32</v>
      </c>
      <c r="B102" t="str">
        <f t="shared" si="4"/>
        <v>AT0840-54L</v>
      </c>
    </row>
    <row r="103" spans="1:2">
      <c r="A103" t="s">
        <v>248</v>
      </c>
      <c r="B103" t="str">
        <f t="shared" si="4"/>
        <v>AT0875-09E</v>
      </c>
    </row>
    <row r="104" spans="1:2">
      <c r="A104" t="s">
        <v>249</v>
      </c>
      <c r="B104" t="str">
        <f t="shared" si="4"/>
        <v>AT0880-50A</v>
      </c>
    </row>
    <row r="105" spans="1:2">
      <c r="A105" t="s">
        <v>250</v>
      </c>
      <c r="B105" t="str">
        <f t="shared" si="4"/>
        <v>AT0880-50E</v>
      </c>
    </row>
    <row r="106" spans="1:2">
      <c r="A106" t="s">
        <v>252</v>
      </c>
      <c r="B106" t="str">
        <f t="shared" si="4"/>
        <v>AT0890-56E</v>
      </c>
    </row>
    <row r="107" spans="1:2">
      <c r="A107" t="s">
        <v>253</v>
      </c>
      <c r="B107" t="str">
        <f t="shared" si="4"/>
        <v>AT0910-00E</v>
      </c>
    </row>
    <row r="108" spans="1:2">
      <c r="A108" t="s">
        <v>254</v>
      </c>
      <c r="B108" t="str">
        <f t="shared" si="4"/>
        <v>AT0910-51A</v>
      </c>
    </row>
    <row r="109" spans="1:2">
      <c r="A109" t="s">
        <v>256</v>
      </c>
      <c r="B109" t="str">
        <f t="shared" si="4"/>
        <v>AT0915-06E</v>
      </c>
    </row>
    <row r="110" spans="1:2">
      <c r="A110" t="s">
        <v>33</v>
      </c>
      <c r="B110" t="str">
        <f t="shared" si="4"/>
        <v>AU1012-03A</v>
      </c>
    </row>
    <row r="111" spans="1:2">
      <c r="A111" t="s">
        <v>34</v>
      </c>
      <c r="B111" t="str">
        <f t="shared" si="4"/>
        <v>AU1012-11P</v>
      </c>
    </row>
    <row r="112" spans="1:2">
      <c r="A112" t="s">
        <v>38</v>
      </c>
      <c r="B112" t="str">
        <f t="shared" si="4"/>
        <v>AV0021-52H</v>
      </c>
    </row>
    <row r="113" spans="1:2">
      <c r="A113" t="s">
        <v>39</v>
      </c>
      <c r="B113" t="str">
        <f t="shared" si="4"/>
        <v>AV0031-59A</v>
      </c>
    </row>
    <row r="114" spans="1:2">
      <c r="A114" t="s">
        <v>40</v>
      </c>
      <c r="B114" t="str">
        <f t="shared" si="4"/>
        <v>AV0031-59E</v>
      </c>
    </row>
    <row r="115" spans="1:2">
      <c r="A115" t="s">
        <v>41</v>
      </c>
      <c r="B115" t="str">
        <f t="shared" si="4"/>
        <v>BI0732-01A</v>
      </c>
    </row>
    <row r="116" spans="1:2">
      <c r="A116" t="s">
        <v>42</v>
      </c>
      <c r="B116" t="str">
        <f t="shared" si="4"/>
        <v>BI0732-01B</v>
      </c>
    </row>
    <row r="117" spans="1:2">
      <c r="A117" t="s">
        <v>43</v>
      </c>
      <c r="B117" t="str">
        <f t="shared" si="4"/>
        <v>BI0732-01P</v>
      </c>
    </row>
    <row r="118" spans="1:2">
      <c r="A118" t="s">
        <v>44</v>
      </c>
      <c r="B118" t="str">
        <f t="shared" si="4"/>
        <v>BI0740-96B</v>
      </c>
    </row>
    <row r="119" spans="1:2">
      <c r="A119" t="s">
        <v>45</v>
      </c>
      <c r="B119" t="str">
        <f t="shared" si="4"/>
        <v>BJ2105-51E</v>
      </c>
    </row>
    <row r="120" spans="1:2">
      <c r="A120" t="s">
        <v>257</v>
      </c>
      <c r="B120" t="str">
        <f t="shared" si="4"/>
        <v>BJ2117-01E</v>
      </c>
    </row>
    <row r="121" spans="1:2">
      <c r="A121" t="s">
        <v>46</v>
      </c>
      <c r="B121" t="str">
        <f t="shared" si="4"/>
        <v>BJ9130-05E</v>
      </c>
    </row>
    <row r="122" spans="1:2">
      <c r="A122" t="s">
        <v>47</v>
      </c>
      <c r="B122" t="str">
        <f t="shared" si="4"/>
        <v>BK0142-68A</v>
      </c>
    </row>
    <row r="123" spans="1:2">
      <c r="A123" t="s">
        <v>48</v>
      </c>
      <c r="B123" t="str">
        <f t="shared" si="4"/>
        <v>BK0144-62C</v>
      </c>
    </row>
    <row r="124" spans="1:2">
      <c r="A124" t="s">
        <v>49</v>
      </c>
      <c r="B124" t="str">
        <f t="shared" si="4"/>
        <v>BK1932-51P</v>
      </c>
    </row>
    <row r="125" spans="1:2">
      <c r="A125" t="s">
        <v>50</v>
      </c>
      <c r="B125" t="str">
        <f t="shared" si="4"/>
        <v>BK3150-04EE</v>
      </c>
    </row>
    <row r="126" spans="1:2">
      <c r="A126" t="s">
        <v>51</v>
      </c>
      <c r="B126" t="str">
        <f t="shared" si="4"/>
        <v>BK3300-03A</v>
      </c>
    </row>
    <row r="127" spans="1:2">
      <c r="A127" t="s">
        <v>52</v>
      </c>
      <c r="B127" t="str">
        <f t="shared" si="4"/>
        <v>BK3302-08B</v>
      </c>
    </row>
    <row r="128" spans="1:2">
      <c r="A128" t="s">
        <v>53</v>
      </c>
      <c r="B128" t="str">
        <f t="shared" si="4"/>
        <v>BK3830-51A</v>
      </c>
    </row>
    <row r="129" spans="1:2">
      <c r="A129" t="s">
        <v>55</v>
      </c>
      <c r="B129" t="str">
        <f t="shared" si="4"/>
        <v>BL5250-53L</v>
      </c>
    </row>
    <row r="130" spans="1:2">
      <c r="A130" t="s">
        <v>56</v>
      </c>
      <c r="B130" t="str">
        <f t="shared" ref="B130:B193" si="8">LEFT(A130,LEN(A130)-4)</f>
        <v>BL5295-55E</v>
      </c>
    </row>
    <row r="131" spans="1:2">
      <c r="A131" t="s">
        <v>57</v>
      </c>
      <c r="B131" t="str">
        <f t="shared" si="8"/>
        <v>BL5350-59L</v>
      </c>
    </row>
    <row r="132" spans="1:2">
      <c r="A132" t="s">
        <v>60</v>
      </c>
      <c r="B132" t="str">
        <f t="shared" si="8"/>
        <v>BL5400-52A</v>
      </c>
    </row>
    <row r="133" spans="1:2">
      <c r="A133" t="s">
        <v>61</v>
      </c>
      <c r="B133" t="str">
        <f t="shared" si="8"/>
        <v>BL5400-52E</v>
      </c>
    </row>
    <row r="134" spans="1:2">
      <c r="A134" t="s">
        <v>258</v>
      </c>
      <c r="B134" t="str">
        <f t="shared" si="8"/>
        <v>BL5410-59A</v>
      </c>
    </row>
    <row r="135" spans="1:2">
      <c r="A135" t="s">
        <v>259</v>
      </c>
      <c r="B135" t="str">
        <f t="shared" si="8"/>
        <v>BL5410-59E</v>
      </c>
    </row>
    <row r="136" spans="1:2">
      <c r="A136" t="s">
        <v>63</v>
      </c>
      <c r="B136" t="str">
        <f t="shared" si="8"/>
        <v>BL8000-03A</v>
      </c>
    </row>
    <row r="137" spans="1:2">
      <c r="A137" t="s">
        <v>65</v>
      </c>
      <c r="B137" t="str">
        <f t="shared" si="8"/>
        <v>BL8002-08A</v>
      </c>
    </row>
    <row r="138" spans="1:2">
      <c r="A138" t="s">
        <v>66</v>
      </c>
      <c r="B138" t="str">
        <f t="shared" si="8"/>
        <v>BL8002-59A</v>
      </c>
    </row>
    <row r="139" spans="1:2">
      <c r="A139" t="s">
        <v>67</v>
      </c>
      <c r="B139" t="str">
        <f t="shared" si="8"/>
        <v>BL8004-53E</v>
      </c>
    </row>
    <row r="140" spans="1:2">
      <c r="A140" t="s">
        <v>68</v>
      </c>
      <c r="B140" t="str">
        <f t="shared" si="8"/>
        <v>BL8042-54E</v>
      </c>
    </row>
    <row r="141" spans="1:2">
      <c r="A141" t="s">
        <v>260</v>
      </c>
      <c r="B141" t="str">
        <f t="shared" si="8"/>
        <v>BL8097-01E</v>
      </c>
    </row>
    <row r="142" spans="1:2">
      <c r="A142" t="s">
        <v>261</v>
      </c>
      <c r="B142" t="str">
        <f t="shared" si="8"/>
        <v>BL8097-52E</v>
      </c>
    </row>
    <row r="143" spans="1:2">
      <c r="A143" t="s">
        <v>69</v>
      </c>
      <c r="B143" t="str">
        <f t="shared" si="8"/>
        <v>BM0192-59E</v>
      </c>
    </row>
    <row r="144" spans="1:2">
      <c r="A144" t="s">
        <v>70</v>
      </c>
      <c r="B144" t="str">
        <f t="shared" si="8"/>
        <v>BM0230-51L</v>
      </c>
    </row>
    <row r="145" spans="1:2">
      <c r="A145" t="s">
        <v>72</v>
      </c>
      <c r="B145" t="str">
        <f t="shared" si="8"/>
        <v>BM0972-50P</v>
      </c>
    </row>
    <row r="146" spans="1:2">
      <c r="A146" t="s">
        <v>73</v>
      </c>
      <c r="B146" t="str">
        <f t="shared" si="8"/>
        <v>BM0974-54L</v>
      </c>
    </row>
    <row r="147" spans="1:2">
      <c r="A147" t="s">
        <v>76</v>
      </c>
      <c r="B147" t="str">
        <f t="shared" si="8"/>
        <v>BM5030-53A</v>
      </c>
    </row>
    <row r="148" spans="1:2">
      <c r="A148" t="s">
        <v>77</v>
      </c>
      <c r="B148" t="str">
        <f t="shared" si="8"/>
        <v>BM5030-53E</v>
      </c>
    </row>
    <row r="149" spans="1:2">
      <c r="A149" t="s">
        <v>263</v>
      </c>
      <c r="B149" t="str">
        <f t="shared" si="8"/>
        <v>BM6015-51E</v>
      </c>
    </row>
    <row r="150" spans="1:2">
      <c r="A150" t="s">
        <v>80</v>
      </c>
      <c r="B150" t="str">
        <f t="shared" si="8"/>
        <v>BM6022-99A</v>
      </c>
    </row>
    <row r="151" spans="1:2">
      <c r="A151" t="s">
        <v>81</v>
      </c>
      <c r="B151" t="str">
        <f t="shared" si="8"/>
        <v>BM6400-00E</v>
      </c>
    </row>
    <row r="152" spans="1:2">
      <c r="A152" t="s">
        <v>82</v>
      </c>
      <c r="B152" t="str">
        <f t="shared" si="8"/>
        <v>BM6400-51E</v>
      </c>
    </row>
    <row r="153" spans="1:2">
      <c r="A153" t="s">
        <v>83</v>
      </c>
      <c r="B153" t="str">
        <f t="shared" si="8"/>
        <v>BM6540-51E</v>
      </c>
    </row>
    <row r="154" spans="1:2">
      <c r="A154" t="s">
        <v>84</v>
      </c>
      <c r="B154" t="str">
        <f t="shared" si="8"/>
        <v>BM6544-51A</v>
      </c>
    </row>
    <row r="155" spans="1:2">
      <c r="A155" t="s">
        <v>87</v>
      </c>
      <c r="B155" t="str">
        <f t="shared" si="8"/>
        <v>BM6555-54E</v>
      </c>
    </row>
    <row r="156" spans="1:2">
      <c r="A156" t="s">
        <v>90</v>
      </c>
      <c r="B156" t="str">
        <f t="shared" si="8"/>
        <v>BM6590-53A</v>
      </c>
    </row>
    <row r="157" spans="1:2">
      <c r="A157" t="s">
        <v>91</v>
      </c>
      <c r="B157" t="str">
        <f t="shared" si="8"/>
        <v>BM6660-50L</v>
      </c>
    </row>
    <row r="158" spans="1:2">
      <c r="A158" t="s">
        <v>92</v>
      </c>
      <c r="B158" t="str">
        <f t="shared" si="8"/>
        <v>BM6664-59A</v>
      </c>
    </row>
    <row r="159" spans="1:2">
      <c r="A159" t="s">
        <v>93</v>
      </c>
      <c r="B159" t="str">
        <f t="shared" si="8"/>
        <v>BM6670-56E</v>
      </c>
    </row>
    <row r="160" spans="1:2">
      <c r="A160" t="s">
        <v>264</v>
      </c>
      <c r="B160" t="str">
        <f t="shared" si="8"/>
        <v>BM6730-56L</v>
      </c>
    </row>
    <row r="161" spans="1:2">
      <c r="A161" t="s">
        <v>265</v>
      </c>
      <c r="B161" t="str">
        <f t="shared" si="8"/>
        <v>BM6732-51A</v>
      </c>
    </row>
    <row r="162" spans="1:2">
      <c r="A162" t="s">
        <v>266</v>
      </c>
      <c r="B162" t="str">
        <f t="shared" si="8"/>
        <v>BM6734-55E</v>
      </c>
    </row>
    <row r="163" spans="1:2">
      <c r="A163" t="s">
        <v>94</v>
      </c>
      <c r="B163" t="str">
        <f t="shared" si="8"/>
        <v>BM8080-59A</v>
      </c>
    </row>
    <row r="164" spans="1:2">
      <c r="A164" t="s">
        <v>95</v>
      </c>
      <c r="B164" t="str">
        <f t="shared" si="8"/>
        <v>BM8120-56E</v>
      </c>
    </row>
    <row r="165" spans="1:2">
      <c r="A165" t="s">
        <v>97</v>
      </c>
      <c r="B165" t="str">
        <f t="shared" si="8"/>
        <v>BM8222-56P</v>
      </c>
    </row>
    <row r="166" spans="1:2">
      <c r="A166" t="s">
        <v>99</v>
      </c>
      <c r="B166" t="str">
        <f t="shared" si="8"/>
        <v>BM8240-03E</v>
      </c>
    </row>
    <row r="167" spans="1:2">
      <c r="A167" t="s">
        <v>104</v>
      </c>
      <c r="B167" t="str">
        <f t="shared" si="8"/>
        <v>BM8420-52A</v>
      </c>
    </row>
    <row r="168" spans="1:2">
      <c r="A168" t="s">
        <v>108</v>
      </c>
      <c r="B168" t="str">
        <f t="shared" si="8"/>
        <v>BN0000-04H</v>
      </c>
    </row>
    <row r="169" spans="1:2">
      <c r="A169" t="s">
        <v>109</v>
      </c>
      <c r="B169" t="str">
        <f t="shared" si="8"/>
        <v>BN0001-01L</v>
      </c>
    </row>
    <row r="170" spans="1:2">
      <c r="A170" t="s">
        <v>110</v>
      </c>
      <c r="B170" t="str">
        <f t="shared" si="8"/>
        <v>BN0016-04L</v>
      </c>
    </row>
    <row r="171" spans="1:2">
      <c r="A171" t="s">
        <v>111</v>
      </c>
      <c r="B171" t="str">
        <f t="shared" si="8"/>
        <v>BN0055-53E</v>
      </c>
    </row>
    <row r="172" spans="1:2">
      <c r="A172" t="s">
        <v>112</v>
      </c>
      <c r="B172" t="str">
        <f t="shared" si="8"/>
        <v>BN0070-09E</v>
      </c>
    </row>
    <row r="173" spans="1:2">
      <c r="A173" t="s">
        <v>113</v>
      </c>
      <c r="B173" t="str">
        <f t="shared" si="8"/>
        <v>BV1000-09X</v>
      </c>
    </row>
    <row r="174" spans="1:2">
      <c r="A174" t="s">
        <v>114</v>
      </c>
      <c r="B174" t="str">
        <f t="shared" si="8"/>
        <v>BV1003-01E</v>
      </c>
    </row>
    <row r="175" spans="1:2">
      <c r="A175" t="s">
        <v>116</v>
      </c>
      <c r="B175" t="str">
        <f t="shared" si="8"/>
        <v>BV1030-59E</v>
      </c>
    </row>
    <row r="176" spans="1:2">
      <c r="A176" t="s">
        <v>267</v>
      </c>
      <c r="B176" t="str">
        <f t="shared" si="8"/>
        <v>BV1040-04A</v>
      </c>
    </row>
    <row r="177" spans="1:2">
      <c r="A177" t="s">
        <v>268</v>
      </c>
      <c r="B177" t="str">
        <f t="shared" si="8"/>
        <v>BV1040-55E</v>
      </c>
    </row>
    <row r="178" spans="1:2">
      <c r="A178" t="s">
        <v>269</v>
      </c>
      <c r="B178" t="str">
        <f t="shared" si="8"/>
        <v>BV1043-06X</v>
      </c>
    </row>
    <row r="179" spans="1:2">
      <c r="A179" t="s">
        <v>270</v>
      </c>
      <c r="B179" t="str">
        <f t="shared" si="8"/>
        <v>BV1045-01E</v>
      </c>
    </row>
    <row r="180" spans="1:2">
      <c r="A180" t="s">
        <v>117</v>
      </c>
      <c r="B180" t="str">
        <f t="shared" si="8"/>
        <v>BW0170-08E</v>
      </c>
    </row>
    <row r="181" spans="1:2">
      <c r="A181" t="s">
        <v>119</v>
      </c>
      <c r="B181" t="str">
        <f t="shared" si="8"/>
        <v>BY0000-05E</v>
      </c>
    </row>
    <row r="182" spans="1:2">
      <c r="A182" t="s">
        <v>121</v>
      </c>
      <c r="B182" t="str">
        <f t="shared" si="8"/>
        <v>BY0006-50E</v>
      </c>
    </row>
    <row r="183" spans="1:2">
      <c r="A183" t="s">
        <v>122</v>
      </c>
      <c r="B183" t="str">
        <f t="shared" si="8"/>
        <v>EC9812-01A</v>
      </c>
    </row>
    <row r="184" spans="1:2">
      <c r="A184" t="s">
        <v>124</v>
      </c>
      <c r="B184" t="str">
        <f t="shared" si="8"/>
        <v>EG2204-50D</v>
      </c>
    </row>
    <row r="185" spans="1:2">
      <c r="A185" t="s">
        <v>125</v>
      </c>
      <c r="B185" t="str">
        <f t="shared" si="8"/>
        <v>EG2350-58A</v>
      </c>
    </row>
    <row r="186" spans="1:2">
      <c r="A186" t="s">
        <v>126</v>
      </c>
      <c r="B186" t="str">
        <f t="shared" si="8"/>
        <v>EG2352-52P</v>
      </c>
    </row>
    <row r="187" spans="1:2">
      <c r="A187" t="s">
        <v>127</v>
      </c>
      <c r="B187" t="str">
        <f t="shared" si="8"/>
        <v>EG2450-53E</v>
      </c>
    </row>
    <row r="188" spans="1:2">
      <c r="A188" t="s">
        <v>128</v>
      </c>
      <c r="B188" t="str">
        <f t="shared" si="8"/>
        <v>EG2660-51D</v>
      </c>
    </row>
    <row r="189" spans="1:2">
      <c r="A189" t="s">
        <v>129</v>
      </c>
      <c r="B189" t="str">
        <f t="shared" si="8"/>
        <v>EG2662-55D</v>
      </c>
    </row>
    <row r="190" spans="1:2">
      <c r="A190" t="s">
        <v>271</v>
      </c>
      <c r="B190" t="str">
        <f t="shared" si="8"/>
        <v>EG2700-58E</v>
      </c>
    </row>
    <row r="191" spans="1:2">
      <c r="A191" t="s">
        <v>273</v>
      </c>
      <c r="B191" t="str">
        <f t="shared" si="8"/>
        <v>EG2710-54E</v>
      </c>
    </row>
    <row r="192" spans="1:2">
      <c r="A192" t="s">
        <v>274</v>
      </c>
      <c r="B192" t="str">
        <f t="shared" si="8"/>
        <v>EG2710-89D</v>
      </c>
    </row>
    <row r="193" spans="1:2">
      <c r="A193" t="s">
        <v>136</v>
      </c>
      <c r="B193" t="str">
        <f t="shared" si="8"/>
        <v>EG3012-55A</v>
      </c>
    </row>
    <row r="194" spans="1:2">
      <c r="A194" t="s">
        <v>275</v>
      </c>
      <c r="B194" t="str">
        <f t="shared" ref="B194:B257" si="9">LEFT(A194,LEN(A194)-4)</f>
        <v>EG3015-57E</v>
      </c>
    </row>
    <row r="195" spans="1:2">
      <c r="A195" t="s">
        <v>139</v>
      </c>
      <c r="B195" t="str">
        <f t="shared" si="9"/>
        <v>EG3044-59A</v>
      </c>
    </row>
    <row r="196" spans="1:2">
      <c r="A196" t="s">
        <v>141</v>
      </c>
      <c r="B196" t="str">
        <f t="shared" si="9"/>
        <v>EG3070-59D</v>
      </c>
    </row>
    <row r="197" spans="1:2">
      <c r="A197" t="s">
        <v>142</v>
      </c>
      <c r="B197" t="str">
        <f t="shared" si="9"/>
        <v>EG3072-53D</v>
      </c>
    </row>
    <row r="198" spans="1:2">
      <c r="A198" t="s">
        <v>143</v>
      </c>
      <c r="B198" t="str">
        <f t="shared" si="9"/>
        <v>EG3122-57D</v>
      </c>
    </row>
    <row r="199" spans="1:2">
      <c r="A199" t="s">
        <v>144</v>
      </c>
      <c r="B199" t="str">
        <f t="shared" si="9"/>
        <v>EG3124-51D</v>
      </c>
    </row>
    <row r="200" spans="1:2">
      <c r="A200" t="s">
        <v>145</v>
      </c>
      <c r="B200" t="str">
        <f t="shared" si="9"/>
        <v>EG3134-58A</v>
      </c>
    </row>
    <row r="201" spans="1:2">
      <c r="A201" t="s">
        <v>146</v>
      </c>
      <c r="B201" t="str">
        <f t="shared" si="9"/>
        <v>EJ5854-56A</v>
      </c>
    </row>
    <row r="202" spans="1:2">
      <c r="A202" t="s">
        <v>147</v>
      </c>
      <c r="B202" t="str">
        <f t="shared" si="9"/>
        <v>EJ5882-51P</v>
      </c>
    </row>
    <row r="203" spans="1:2">
      <c r="A203" t="s">
        <v>148</v>
      </c>
      <c r="B203" t="str">
        <f t="shared" si="9"/>
        <v>EK3683-51P</v>
      </c>
    </row>
    <row r="204" spans="1:2">
      <c r="A204" t="s">
        <v>149</v>
      </c>
      <c r="B204" t="str">
        <f t="shared" si="9"/>
        <v>EK4042-34A</v>
      </c>
    </row>
    <row r="205" spans="1:2">
      <c r="A205" t="s">
        <v>150</v>
      </c>
      <c r="B205" t="str">
        <f t="shared" si="9"/>
        <v>EK4042-34B</v>
      </c>
    </row>
    <row r="206" spans="1:2">
      <c r="A206" t="s">
        <v>151</v>
      </c>
      <c r="B206" t="str">
        <f t="shared" si="9"/>
        <v>EK4592-33A</v>
      </c>
    </row>
    <row r="207" spans="1:2">
      <c r="A207" t="s">
        <v>152</v>
      </c>
      <c r="B207" t="str">
        <f t="shared" si="9"/>
        <v>EK4592-33C</v>
      </c>
    </row>
    <row r="208" spans="1:2">
      <c r="A208" t="s">
        <v>153</v>
      </c>
      <c r="B208" t="str">
        <f t="shared" si="9"/>
        <v>EK5460-98A</v>
      </c>
    </row>
    <row r="209" spans="1:2">
      <c r="A209" t="s">
        <v>154</v>
      </c>
      <c r="B209" t="str">
        <f t="shared" si="9"/>
        <v>EK5462-92A</v>
      </c>
    </row>
    <row r="210" spans="1:2">
      <c r="A210" t="s">
        <v>155</v>
      </c>
      <c r="B210" t="str">
        <f t="shared" si="9"/>
        <v>EK5762-56A</v>
      </c>
    </row>
    <row r="211" spans="1:2">
      <c r="A211" t="s">
        <v>156</v>
      </c>
      <c r="B211" t="str">
        <f t="shared" si="9"/>
        <v>EM5270-66C</v>
      </c>
    </row>
    <row r="212" spans="1:2">
      <c r="A212" t="s">
        <v>157</v>
      </c>
      <c r="B212" t="str">
        <f t="shared" si="9"/>
        <v>EM5272-61A</v>
      </c>
    </row>
    <row r="213" spans="1:2">
      <c r="A213" t="s">
        <v>158</v>
      </c>
      <c r="B213" t="str">
        <f t="shared" si="9"/>
        <v>EP5830-56D</v>
      </c>
    </row>
    <row r="214" spans="1:2">
      <c r="A214" t="s">
        <v>159</v>
      </c>
      <c r="B214" t="str">
        <f t="shared" si="9"/>
        <v>EP5832-51D</v>
      </c>
    </row>
    <row r="215" spans="1:2">
      <c r="A215" t="s">
        <v>160</v>
      </c>
      <c r="B215" t="str">
        <f t="shared" si="9"/>
        <v>EP6000-07H</v>
      </c>
    </row>
    <row r="216" spans="1:2">
      <c r="A216" t="s">
        <v>161</v>
      </c>
      <c r="B216" t="str">
        <f t="shared" si="9"/>
        <v>EP6010-03E</v>
      </c>
    </row>
    <row r="217" spans="1:2">
      <c r="A217" t="s">
        <v>162</v>
      </c>
      <c r="B217" t="str">
        <f t="shared" si="9"/>
        <v>EQ0540-57A</v>
      </c>
    </row>
    <row r="218" spans="1:2">
      <c r="A218" t="s">
        <v>163</v>
      </c>
      <c r="B218" t="str">
        <f t="shared" si="9"/>
        <v>EU1942-02A</v>
      </c>
    </row>
    <row r="219" spans="1:2">
      <c r="A219" t="s">
        <v>164</v>
      </c>
      <c r="B219" t="str">
        <f t="shared" si="9"/>
        <v>EU2252-56P</v>
      </c>
    </row>
    <row r="220" spans="1:2">
      <c r="A220" t="s">
        <v>165</v>
      </c>
      <c r="B220" t="str">
        <f t="shared" si="9"/>
        <v>EU2254-51A</v>
      </c>
    </row>
    <row r="221" spans="1:2">
      <c r="A221" t="s">
        <v>166</v>
      </c>
      <c r="B221" t="str">
        <f t="shared" si="9"/>
        <v>EU2504-55A</v>
      </c>
    </row>
    <row r="222" spans="1:2">
      <c r="A222" t="s">
        <v>167</v>
      </c>
      <c r="B222" t="str">
        <f t="shared" si="9"/>
        <v>EW0890-58x</v>
      </c>
    </row>
    <row r="223" spans="1:2">
      <c r="A223" t="s">
        <v>169</v>
      </c>
      <c r="B223" t="str">
        <f t="shared" si="9"/>
        <v>EW0920-59A</v>
      </c>
    </row>
    <row r="224" spans="1:2">
      <c r="A224" t="s">
        <v>170</v>
      </c>
      <c r="B224" t="str">
        <f t="shared" si="9"/>
        <v>EW1244-57A</v>
      </c>
    </row>
    <row r="225" spans="1:2">
      <c r="A225" t="s">
        <v>171</v>
      </c>
      <c r="B225" t="str">
        <f t="shared" si="9"/>
        <v>EW1250-54A</v>
      </c>
    </row>
    <row r="226" spans="1:2">
      <c r="A226" t="s">
        <v>172</v>
      </c>
      <c r="B226" t="str">
        <f t="shared" si="9"/>
        <v>EW1262-55P</v>
      </c>
    </row>
    <row r="227" spans="1:2">
      <c r="A227" t="s">
        <v>175</v>
      </c>
      <c r="B227" t="str">
        <f t="shared" si="9"/>
        <v>EW1272-01A</v>
      </c>
    </row>
    <row r="228" spans="1:2">
      <c r="A228" t="s">
        <v>177</v>
      </c>
      <c r="B228" t="str">
        <f t="shared" si="9"/>
        <v>EW1380-59L</v>
      </c>
    </row>
    <row r="229" spans="1:2">
      <c r="A229" t="s">
        <v>178</v>
      </c>
      <c r="B229" t="str">
        <f t="shared" si="9"/>
        <v>EW1384-58A</v>
      </c>
    </row>
    <row r="230" spans="1:2">
      <c r="A230" t="s">
        <v>179</v>
      </c>
      <c r="B230" t="str">
        <f t="shared" si="9"/>
        <v>EW1390-55E</v>
      </c>
    </row>
    <row r="231" spans="1:2">
      <c r="A231" t="s">
        <v>180</v>
      </c>
      <c r="B231" t="str">
        <f t="shared" si="9"/>
        <v>EW1392-50D</v>
      </c>
    </row>
    <row r="232" spans="1:2">
      <c r="A232" t="s">
        <v>181</v>
      </c>
      <c r="B232" t="str">
        <f t="shared" si="9"/>
        <v>EW1394-54D</v>
      </c>
    </row>
    <row r="233" spans="1:2">
      <c r="A233" t="s">
        <v>183</v>
      </c>
      <c r="B233" t="str">
        <f t="shared" si="9"/>
        <v>EW1410-50E</v>
      </c>
    </row>
    <row r="234" spans="1:2">
      <c r="A234" t="s">
        <v>184</v>
      </c>
      <c r="B234" t="str">
        <f t="shared" si="9"/>
        <v>EW1473-50D</v>
      </c>
    </row>
    <row r="235" spans="1:2">
      <c r="A235" t="s">
        <v>185</v>
      </c>
      <c r="B235" t="str">
        <f t="shared" si="9"/>
        <v>EW1476-51D</v>
      </c>
    </row>
    <row r="236" spans="1:2">
      <c r="A236" t="s">
        <v>186</v>
      </c>
      <c r="B236" t="str">
        <f t="shared" si="9"/>
        <v>EW1484-53D</v>
      </c>
    </row>
    <row r="237" spans="1:2">
      <c r="A237" t="s">
        <v>188</v>
      </c>
      <c r="B237" t="str">
        <f t="shared" si="9"/>
        <v>EW1522-56D</v>
      </c>
    </row>
    <row r="238" spans="1:2">
      <c r="A238" t="s">
        <v>277</v>
      </c>
      <c r="B238" t="str">
        <f t="shared" si="9"/>
        <v>EW1530-58D</v>
      </c>
    </row>
    <row r="239" spans="1:2">
      <c r="A239" t="s">
        <v>278</v>
      </c>
      <c r="B239" t="str">
        <f t="shared" si="9"/>
        <v>EW1534-57D</v>
      </c>
    </row>
    <row r="240" spans="1:2">
      <c r="A240" t="s">
        <v>279</v>
      </c>
      <c r="B240" t="str">
        <f t="shared" si="9"/>
        <v>EW1542-59A</v>
      </c>
    </row>
    <row r="241" spans="1:2">
      <c r="A241" t="s">
        <v>280</v>
      </c>
      <c r="B241" t="str">
        <f t="shared" si="9"/>
        <v>EW1544-53A</v>
      </c>
    </row>
    <row r="242" spans="1:2">
      <c r="A242" t="s">
        <v>189</v>
      </c>
      <c r="B242" t="str">
        <f t="shared" si="9"/>
        <v>EW3030-50A</v>
      </c>
    </row>
    <row r="243" spans="1:2">
      <c r="A243" t="s">
        <v>191</v>
      </c>
      <c r="B243" t="str">
        <f t="shared" si="9"/>
        <v>EW3050-52E</v>
      </c>
    </row>
    <row r="244" spans="1:2">
      <c r="A244" t="s">
        <v>192</v>
      </c>
      <c r="B244" t="str">
        <f t="shared" si="9"/>
        <v>EW3122-53P</v>
      </c>
    </row>
    <row r="245" spans="1:2">
      <c r="A245" t="s">
        <v>194</v>
      </c>
      <c r="B245" t="str">
        <f t="shared" si="9"/>
        <v>EW3154-90A</v>
      </c>
    </row>
    <row r="246" spans="1:2">
      <c r="A246" t="s">
        <v>195</v>
      </c>
      <c r="B246" t="str">
        <f t="shared" si="9"/>
        <v>EW8122-05A</v>
      </c>
    </row>
    <row r="247" spans="1:2">
      <c r="A247" t="s">
        <v>196</v>
      </c>
      <c r="B247" t="str">
        <f t="shared" si="9"/>
        <v>EW8690-53A</v>
      </c>
    </row>
    <row r="248" spans="1:2">
      <c r="A248" t="s">
        <v>199</v>
      </c>
      <c r="B248" t="str">
        <f t="shared" si="9"/>
        <v>EW8822-54A</v>
      </c>
    </row>
    <row r="249" spans="1:2">
      <c r="A249" t="s">
        <v>200</v>
      </c>
      <c r="B249" t="str">
        <f t="shared" si="9"/>
        <v>EW9215-01E</v>
      </c>
    </row>
    <row r="250" spans="1:2">
      <c r="A250" t="s">
        <v>201</v>
      </c>
      <c r="B250" t="str">
        <f t="shared" si="9"/>
        <v>EW9240-54A</v>
      </c>
    </row>
    <row r="251" spans="1:2">
      <c r="A251" t="s">
        <v>202</v>
      </c>
      <c r="B251" t="str">
        <f t="shared" si="9"/>
        <v>EW9242-08P</v>
      </c>
    </row>
    <row r="252" spans="1:2">
      <c r="A252" t="s">
        <v>203</v>
      </c>
      <c r="B252" t="str">
        <f t="shared" si="9"/>
        <v>EW9244-53A</v>
      </c>
    </row>
    <row r="253" spans="1:2">
      <c r="A253" t="s">
        <v>205</v>
      </c>
      <c r="B253" t="str">
        <f t="shared" si="9"/>
        <v>EW9332-58A</v>
      </c>
    </row>
    <row r="254" spans="1:2">
      <c r="A254" t="s">
        <v>206</v>
      </c>
      <c r="B254" t="str">
        <f t="shared" si="9"/>
        <v>EW9460-58D</v>
      </c>
    </row>
    <row r="255" spans="1:2">
      <c r="A255" t="s">
        <v>207</v>
      </c>
      <c r="B255" t="str">
        <f t="shared" si="9"/>
        <v>EW9464-57D</v>
      </c>
    </row>
    <row r="256" spans="1:2">
      <c r="A256" t="s">
        <v>208</v>
      </c>
      <c r="B256" t="str">
        <f t="shared" si="9"/>
        <v>EW9472-59P</v>
      </c>
    </row>
    <row r="257" spans="1:2">
      <c r="A257" t="s">
        <v>209</v>
      </c>
      <c r="B257" t="str">
        <f t="shared" si="9"/>
        <v>EW9552-51P</v>
      </c>
    </row>
    <row r="258" spans="1:2">
      <c r="A258" t="s">
        <v>210</v>
      </c>
      <c r="B258" t="str">
        <f t="shared" ref="B258:B296" si="10">LEFT(A258,LEN(A258)-4)</f>
        <v>EW9610-57D</v>
      </c>
    </row>
    <row r="259" spans="1:2">
      <c r="A259" t="s">
        <v>211</v>
      </c>
      <c r="B259" t="str">
        <f t="shared" si="10"/>
        <v>EW9612-51D</v>
      </c>
    </row>
    <row r="260" spans="1:2">
      <c r="A260" t="s">
        <v>212</v>
      </c>
      <c r="B260" t="str">
        <f t="shared" si="10"/>
        <v>EW9680-51A</v>
      </c>
    </row>
    <row r="261" spans="1:2">
      <c r="A261" t="s">
        <v>213</v>
      </c>
      <c r="B261" t="str">
        <f t="shared" si="10"/>
        <v>EW9684-51D</v>
      </c>
    </row>
    <row r="262" spans="1:2">
      <c r="A262" t="s">
        <v>215</v>
      </c>
      <c r="B262" t="str">
        <f t="shared" si="10"/>
        <v>EW9692-52D</v>
      </c>
    </row>
    <row r="263" spans="1:2">
      <c r="A263" t="s">
        <v>216</v>
      </c>
      <c r="B263" t="str">
        <f t="shared" si="10"/>
        <v>EW9694-57A</v>
      </c>
    </row>
    <row r="264" spans="1:2">
      <c r="A264" t="s">
        <v>218</v>
      </c>
      <c r="B264" t="str">
        <f t="shared" si="10"/>
        <v>EW9702-51E</v>
      </c>
    </row>
    <row r="265" spans="1:2">
      <c r="A265" t="s">
        <v>220</v>
      </c>
      <c r="B265" t="str">
        <f t="shared" si="10"/>
        <v>EW9720-59E</v>
      </c>
    </row>
    <row r="266" spans="1:2">
      <c r="A266" t="s">
        <v>221</v>
      </c>
      <c r="B266" t="str">
        <f t="shared" si="10"/>
        <v>EW9730-04A</v>
      </c>
    </row>
    <row r="267" spans="1:2">
      <c r="A267" t="s">
        <v>222</v>
      </c>
      <c r="B267" t="str">
        <f t="shared" si="10"/>
        <v>EW9730-55A</v>
      </c>
    </row>
    <row r="268" spans="1:2">
      <c r="A268" t="s">
        <v>282</v>
      </c>
      <c r="B268" t="str">
        <f t="shared" si="10"/>
        <v>EW9780-81D</v>
      </c>
    </row>
    <row r="269" spans="1:2">
      <c r="A269" t="s">
        <v>283</v>
      </c>
      <c r="B269" t="str">
        <f t="shared" si="10"/>
        <v>EW9790-53A</v>
      </c>
    </row>
    <row r="270" spans="1:2">
      <c r="A270" t="s">
        <v>284</v>
      </c>
      <c r="B270" t="str">
        <f t="shared" si="10"/>
        <v>EW9792-58A</v>
      </c>
    </row>
    <row r="271" spans="1:2">
      <c r="A271" t="s">
        <v>285</v>
      </c>
      <c r="B271" t="str">
        <f t="shared" si="10"/>
        <v>EW9800-51A</v>
      </c>
    </row>
    <row r="272" spans="1:2">
      <c r="A272" t="s">
        <v>286</v>
      </c>
      <c r="B272" t="str">
        <f t="shared" si="10"/>
        <v>EW9802-56A</v>
      </c>
    </row>
    <row r="273" spans="1:2">
      <c r="A273" t="s">
        <v>288</v>
      </c>
      <c r="B273" t="str">
        <f t="shared" si="10"/>
        <v>EW9813-50D</v>
      </c>
    </row>
    <row r="274" spans="1:2">
      <c r="A274" t="s">
        <v>289</v>
      </c>
      <c r="B274" t="str">
        <f t="shared" si="10"/>
        <v>EW9816-51D</v>
      </c>
    </row>
    <row r="275" spans="1:2">
      <c r="A275" t="s">
        <v>290</v>
      </c>
      <c r="B275" t="str">
        <f t="shared" si="10"/>
        <v>EW9820-54D</v>
      </c>
    </row>
    <row r="276" spans="1:2">
      <c r="A276" t="s">
        <v>291</v>
      </c>
      <c r="B276" t="str">
        <f t="shared" si="10"/>
        <v>EW9822-59D</v>
      </c>
    </row>
    <row r="277" spans="1:2">
      <c r="A277" t="s">
        <v>292</v>
      </c>
      <c r="B277" t="str">
        <f t="shared" si="10"/>
        <v>EW9824-53A</v>
      </c>
    </row>
    <row r="278" spans="1:2">
      <c r="A278" t="s">
        <v>293</v>
      </c>
      <c r="B278" t="str">
        <f t="shared" si="10"/>
        <v>EW9830-51X</v>
      </c>
    </row>
    <row r="279" spans="1:2">
      <c r="A279" t="s">
        <v>294</v>
      </c>
      <c r="B279" t="str">
        <f t="shared" si="10"/>
        <v>EW9832-55D</v>
      </c>
    </row>
    <row r="280" spans="1:2">
      <c r="A280" t="s">
        <v>225</v>
      </c>
      <c r="B280" t="str">
        <f t="shared" si="10"/>
        <v>FB1022-57D</v>
      </c>
    </row>
    <row r="281" spans="1:2">
      <c r="A281" t="s">
        <v>226</v>
      </c>
      <c r="B281" t="str">
        <f t="shared" si="10"/>
        <v>FB1090-57D</v>
      </c>
    </row>
    <row r="282" spans="1:2">
      <c r="A282" t="s">
        <v>227</v>
      </c>
      <c r="B282" t="str">
        <f t="shared" si="10"/>
        <v>FB1094-56D</v>
      </c>
    </row>
    <row r="283" spans="1:2">
      <c r="A283" t="s">
        <v>296</v>
      </c>
      <c r="B283" t="str">
        <f t="shared" si="10"/>
        <v>FB1180-56D</v>
      </c>
    </row>
    <row r="284" spans="1:2">
      <c r="A284" t="s">
        <v>297</v>
      </c>
      <c r="B284" t="str">
        <f t="shared" si="10"/>
        <v>FB1184-55D</v>
      </c>
    </row>
    <row r="285" spans="1:2">
      <c r="A285" t="s">
        <v>228</v>
      </c>
      <c r="B285" t="str">
        <f t="shared" si="10"/>
        <v>GA1022-56A</v>
      </c>
    </row>
    <row r="286" spans="1:2">
      <c r="A286" t="s">
        <v>230</v>
      </c>
      <c r="B286" t="str">
        <f t="shared" si="10"/>
        <v>JP1010-00L</v>
      </c>
    </row>
    <row r="287" spans="1:2">
      <c r="A287" t="s">
        <v>231</v>
      </c>
      <c r="B287" t="str">
        <f t="shared" si="10"/>
        <v>JP1030-02L</v>
      </c>
    </row>
    <row r="288" spans="1:2">
      <c r="A288" t="s">
        <v>232</v>
      </c>
      <c r="B288" t="str">
        <f t="shared" si="10"/>
        <v>JV0000-10F</v>
      </c>
    </row>
    <row r="289" spans="1:2">
      <c r="A289" t="s">
        <v>233</v>
      </c>
      <c r="B289" t="str">
        <f t="shared" si="10"/>
        <v>JV0020-12F</v>
      </c>
    </row>
    <row r="290" spans="1:2">
      <c r="A290" t="s">
        <v>234</v>
      </c>
      <c r="B290" t="str">
        <f t="shared" si="10"/>
        <v>JW0010-52E</v>
      </c>
    </row>
    <row r="291" spans="1:2">
      <c r="A291" t="s">
        <v>235</v>
      </c>
      <c r="B291" t="str">
        <f t="shared" si="10"/>
        <v>JW0030-55E</v>
      </c>
    </row>
    <row r="292" spans="1:2">
      <c r="A292" t="s">
        <v>236</v>
      </c>
      <c r="B292" t="str">
        <f t="shared" si="10"/>
        <v>JY0000-02E</v>
      </c>
    </row>
    <row r="293" spans="1:2">
      <c r="A293" t="s">
        <v>239</v>
      </c>
      <c r="B293" t="str">
        <f t="shared" si="10"/>
        <v>JY0010-50E</v>
      </c>
    </row>
    <row r="294" spans="1:2">
      <c r="A294" t="s">
        <v>240</v>
      </c>
      <c r="B294" t="str">
        <f t="shared" si="10"/>
        <v>JY0040-59L</v>
      </c>
    </row>
    <row r="295" spans="1:2">
      <c r="A295" t="s">
        <v>241</v>
      </c>
      <c r="B295" t="str">
        <f t="shared" si="10"/>
        <v>JY0075-54E</v>
      </c>
    </row>
    <row r="296" spans="1:2">
      <c r="A296" t="s">
        <v>242</v>
      </c>
      <c r="B296" t="str">
        <f t="shared" si="10"/>
        <v>NY0040-09EE</v>
      </c>
    </row>
  </sheetData>
  <sortState ref="A2:D296">
    <sortCondition ref="C2:C296"/>
    <sortCondition ref="B2:B296"/>
  </sortState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cols>
    <col min="1" max="1" width="32.5703125" bestFit="1" customWidth="1"/>
  </cols>
  <sheetData>
    <row r="1" spans="1:1">
      <c r="A1" s="2" t="s">
        <v>299</v>
      </c>
    </row>
    <row r="2" spans="1:1">
      <c r="A2" s="2" t="s">
        <v>300</v>
      </c>
    </row>
    <row r="3" spans="1:1">
      <c r="A3" t="s">
        <v>301</v>
      </c>
    </row>
    <row r="4" spans="1:1">
      <c r="A4" s="2" t="s">
        <v>302</v>
      </c>
    </row>
    <row r="5" spans="1:1">
      <c r="A5" t="s">
        <v>303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646"/>
  <sheetViews>
    <sheetView topLeftCell="B1" workbookViewId="0">
      <pane ySplit="1" topLeftCell="A331" activePane="bottomLeft" state="frozen"/>
      <selection pane="bottomLeft" activeCell="C5" sqref="C5"/>
    </sheetView>
  </sheetViews>
  <sheetFormatPr defaultRowHeight="15"/>
  <cols>
    <col min="1" max="1" width="144.7109375" bestFit="1" customWidth="1"/>
    <col min="2" max="2" width="42.7109375" bestFit="1" customWidth="1"/>
    <col min="3" max="3" width="27.42578125" bestFit="1" customWidth="1"/>
    <col min="4" max="4" width="7.7109375" bestFit="1" customWidth="1"/>
    <col min="5" max="5" width="21" bestFit="1" customWidth="1"/>
    <col min="6" max="6" width="23.7109375" bestFit="1" customWidth="1"/>
    <col min="7" max="7" width="55.5703125" bestFit="1" customWidth="1"/>
  </cols>
  <sheetData>
    <row r="1" spans="1:7" s="6" customFormat="1">
      <c r="A1" s="6" t="s">
        <v>1414</v>
      </c>
      <c r="B1" s="6" t="s">
        <v>1419</v>
      </c>
      <c r="C1" s="6" t="s">
        <v>1421</v>
      </c>
      <c r="D1" s="6" t="s">
        <v>1415</v>
      </c>
      <c r="E1" s="6" t="s">
        <v>245</v>
      </c>
      <c r="F1" s="6" t="s">
        <v>1420</v>
      </c>
      <c r="G1" s="6" t="s">
        <v>1422</v>
      </c>
    </row>
    <row r="2" spans="1:7">
      <c r="A2" t="s">
        <v>945</v>
      </c>
      <c r="B2" t="str">
        <f t="shared" ref="B2:B10" si="0">MID(A2,LEN("C:\AppServ\www\accurist\Accurist\images.accurist.co.uk\Accurist-Image-Catalogue\Ladies-Watches\")+1,LEN(A2))</f>
        <v>A2-24099\734236851_7GWMj-O.jpg</v>
      </c>
      <c r="C2" t="str">
        <f t="shared" ref="C2:C65" si="1">"wacc_"&amp;LOWER(E2)&amp;".jpg"</f>
        <v>wacc_a2-24099.jpg</v>
      </c>
      <c r="D2" t="s">
        <v>1418</v>
      </c>
      <c r="E2" t="str">
        <f t="shared" ref="E2:E65" si="2">UPPER(TRIM(LEFT(B2,SEARCH("\",B2)-1)))</f>
        <v>A2-24099</v>
      </c>
      <c r="F2" t="str">
        <f>LOWER(TRIM(MID(B2,SEARCH("\",B2)+1,LEN(B2)-LEN(E2)-7)))&amp;"-ti.jpg"</f>
        <v>734236851_7gwmj-ti.jpg</v>
      </c>
      <c r="G2" t="str">
        <f t="shared" ref="G2:G65" si="3">"move "&amp;F2&amp;" " &amp;C2</f>
        <v>move 734236851_7gwmj-ti.jpg wacc_a2-24099.jpg</v>
      </c>
    </row>
    <row r="3" spans="1:7">
      <c r="A3" t="s">
        <v>946</v>
      </c>
      <c r="B3" t="str">
        <f t="shared" si="0"/>
        <v>A2-24100\637508107_4KWs4-O.jpg</v>
      </c>
      <c r="C3" t="str">
        <f t="shared" si="1"/>
        <v>wacc_a2-24100.jpg</v>
      </c>
      <c r="D3" t="s">
        <v>1418</v>
      </c>
      <c r="E3" t="str">
        <f t="shared" si="2"/>
        <v>A2-24100</v>
      </c>
      <c r="F3" t="str">
        <f t="shared" ref="F3:F66" si="4">LOWER(TRIM(MID(B3,SEARCH("\",B3)+1,LEN(B3)-LEN(E3)-7)))&amp;"-ti.jpg"</f>
        <v>637508107_4kws4-ti.jpg</v>
      </c>
      <c r="G3" t="str">
        <f t="shared" si="3"/>
        <v>move 637508107_4kws4-ti.jpg wacc_a2-24100.jpg</v>
      </c>
    </row>
    <row r="4" spans="1:7">
      <c r="A4" t="s">
        <v>947</v>
      </c>
      <c r="B4" t="str">
        <f t="shared" si="0"/>
        <v>A2-24107\638276078_xpEcw-O.jpg</v>
      </c>
      <c r="C4" t="str">
        <f t="shared" si="1"/>
        <v>wacc_a2-24107.jpg</v>
      </c>
      <c r="D4" t="s">
        <v>1418</v>
      </c>
      <c r="E4" t="str">
        <f t="shared" si="2"/>
        <v>A2-24107</v>
      </c>
      <c r="F4" t="str">
        <f t="shared" si="4"/>
        <v>638276078_xpecw-ti.jpg</v>
      </c>
      <c r="G4" t="str">
        <f t="shared" si="3"/>
        <v>move 638276078_xpecw-ti.jpg wacc_a2-24107.jpg</v>
      </c>
    </row>
    <row r="5" spans="1:7">
      <c r="A5" t="s">
        <v>948</v>
      </c>
      <c r="B5" t="str">
        <f t="shared" si="0"/>
        <v>A2-24108\638276096_bDHhh-O.jpg</v>
      </c>
      <c r="C5" t="str">
        <f t="shared" si="1"/>
        <v>wacc_a2-24108.jpg</v>
      </c>
      <c r="D5" t="s">
        <v>1418</v>
      </c>
      <c r="E5" t="str">
        <f t="shared" si="2"/>
        <v>A2-24108</v>
      </c>
      <c r="F5" t="str">
        <f t="shared" si="4"/>
        <v>638276096_bdhhh-ti.jpg</v>
      </c>
      <c r="G5" t="str">
        <f t="shared" si="3"/>
        <v>move 638276096_bdhhh-ti.jpg wacc_a2-24108.jpg</v>
      </c>
    </row>
    <row r="6" spans="1:7">
      <c r="A6" t="s">
        <v>949</v>
      </c>
      <c r="B6" t="str">
        <f t="shared" si="0"/>
        <v>A2-24240\637508321_UCCfX-O.jpg</v>
      </c>
      <c r="C6" t="str">
        <f t="shared" si="1"/>
        <v>wacc_a2-24240.jpg</v>
      </c>
      <c r="D6" t="s">
        <v>1418</v>
      </c>
      <c r="E6" t="str">
        <f t="shared" si="2"/>
        <v>A2-24240</v>
      </c>
      <c r="F6" t="str">
        <f t="shared" si="4"/>
        <v>637508321_uccfx-ti.jpg</v>
      </c>
      <c r="G6" t="str">
        <f t="shared" si="3"/>
        <v>move 637508321_uccfx-ti.jpg wacc_a2-24240.jpg</v>
      </c>
    </row>
    <row r="7" spans="1:7">
      <c r="A7" t="s">
        <v>950</v>
      </c>
      <c r="B7" t="str">
        <f t="shared" si="0"/>
        <v>A2-24242\638276106_965uX-O.jpg</v>
      </c>
      <c r="C7" t="str">
        <f t="shared" si="1"/>
        <v>wacc_a2-24242.jpg</v>
      </c>
      <c r="D7" t="s">
        <v>1418</v>
      </c>
      <c r="E7" t="str">
        <f t="shared" si="2"/>
        <v>A2-24242</v>
      </c>
      <c r="F7" t="str">
        <f t="shared" si="4"/>
        <v>638276106_965ux-ti.jpg</v>
      </c>
      <c r="G7" t="str">
        <f t="shared" si="3"/>
        <v>move 638276106_965ux-ti.jpg wacc_a2-24242.jpg</v>
      </c>
    </row>
    <row r="8" spans="1:7">
      <c r="A8" t="s">
        <v>951</v>
      </c>
      <c r="B8" t="str">
        <f t="shared" si="0"/>
        <v>A2-24244\637508248_QjC9t-O.jpg</v>
      </c>
      <c r="C8" t="str">
        <f t="shared" si="1"/>
        <v>wacc_a2-24244.jpg</v>
      </c>
      <c r="D8" t="s">
        <v>1418</v>
      </c>
      <c r="E8" t="str">
        <f t="shared" si="2"/>
        <v>A2-24244</v>
      </c>
      <c r="F8" t="str">
        <f t="shared" si="4"/>
        <v>637508248_qjc9t-ti.jpg</v>
      </c>
      <c r="G8" t="str">
        <f t="shared" si="3"/>
        <v>move 637508248_qjc9t-ti.jpg wacc_a2-24244.jpg</v>
      </c>
    </row>
    <row r="9" spans="1:7">
      <c r="A9" t="s">
        <v>952</v>
      </c>
      <c r="B9" t="str">
        <f t="shared" si="0"/>
        <v>A2-24254\637508216_aaXbX-O.jpg</v>
      </c>
      <c r="C9" t="str">
        <f t="shared" si="1"/>
        <v>wacc_a2-24254.jpg</v>
      </c>
      <c r="D9" t="s">
        <v>1418</v>
      </c>
      <c r="E9" t="str">
        <f t="shared" si="2"/>
        <v>A2-24254</v>
      </c>
      <c r="F9" t="str">
        <f t="shared" si="4"/>
        <v>637508216_aaxbx-ti.jpg</v>
      </c>
      <c r="G9" t="str">
        <f t="shared" si="3"/>
        <v>move 637508216_aaxbx-ti.jpg wacc_a2-24254.jpg</v>
      </c>
    </row>
    <row r="10" spans="1:7">
      <c r="A10" t="s">
        <v>953</v>
      </c>
      <c r="B10" t="str">
        <f t="shared" si="0"/>
        <v>A2-24274\637508180_EG9jq-O.jpg</v>
      </c>
      <c r="C10" t="str">
        <f t="shared" si="1"/>
        <v>wacc_a2-24274.jpg</v>
      </c>
      <c r="D10" t="s">
        <v>1418</v>
      </c>
      <c r="E10" t="str">
        <f t="shared" si="2"/>
        <v>A2-24274</v>
      </c>
      <c r="F10" t="str">
        <f t="shared" si="4"/>
        <v>637508180_eg9jq-ti.jpg</v>
      </c>
      <c r="G10" t="str">
        <f t="shared" si="3"/>
        <v>move 637508180_eg9jq-ti.jpg wacc_a2-24274.jpg</v>
      </c>
    </row>
    <row r="11" spans="1:7">
      <c r="A11" t="s">
        <v>908</v>
      </c>
      <c r="B11" t="str">
        <f t="shared" ref="B11:B47" si="5">MID(A11,LEN("C:\AppServ\www\accurist\Accurist\images.accurist.co.uk\Accurist-Image-Catalogue\Gold-Watches\")+1,LEN(A11))</f>
        <v>GD1100G\267359385_Noe4F-O.jpg</v>
      </c>
      <c r="C11" t="str">
        <f t="shared" si="1"/>
        <v>wacc_gd1100g.jpg</v>
      </c>
      <c r="D11" t="s">
        <v>1416</v>
      </c>
      <c r="E11" t="str">
        <f t="shared" si="2"/>
        <v>GD1100G</v>
      </c>
      <c r="F11" t="str">
        <f t="shared" si="4"/>
        <v>267359385_noe4f-ti.jpg</v>
      </c>
      <c r="G11" t="str">
        <f t="shared" si="3"/>
        <v>move 267359385_noe4f-ti.jpg wacc_gd1100g.jpg</v>
      </c>
    </row>
    <row r="12" spans="1:7">
      <c r="A12" t="s">
        <v>909</v>
      </c>
      <c r="B12" t="str">
        <f t="shared" si="5"/>
        <v>GD1100WR\267359433_YbxEJ-O.jpg</v>
      </c>
      <c r="C12" t="str">
        <f t="shared" si="1"/>
        <v>wacc_gd1100wr.jpg</v>
      </c>
      <c r="D12" t="s">
        <v>1416</v>
      </c>
      <c r="E12" t="str">
        <f t="shared" si="2"/>
        <v>GD1100WR</v>
      </c>
      <c r="F12" t="str">
        <f t="shared" si="4"/>
        <v>267359433_ybxej-ti.jpg</v>
      </c>
      <c r="G12" t="str">
        <f t="shared" si="3"/>
        <v>move 267359433_ybxej-ti.jpg wacc_gd1100wr.jpg</v>
      </c>
    </row>
    <row r="13" spans="1:7">
      <c r="A13" t="s">
        <v>910</v>
      </c>
      <c r="B13" t="str">
        <f t="shared" si="5"/>
        <v>GD1414\223550475_Vwyyy-O.jpg</v>
      </c>
      <c r="C13" t="str">
        <f t="shared" si="1"/>
        <v>wacc_gd1414.jpg</v>
      </c>
      <c r="D13" t="s">
        <v>1416</v>
      </c>
      <c r="E13" t="str">
        <f t="shared" si="2"/>
        <v>GD1414</v>
      </c>
      <c r="F13" t="str">
        <f t="shared" si="4"/>
        <v>223550475_vwyyy-ti.jpg</v>
      </c>
      <c r="G13" t="str">
        <f t="shared" si="3"/>
        <v>move 223550475_vwyyy-ti.jpg wacc_gd1414.jpg</v>
      </c>
    </row>
    <row r="14" spans="1:7">
      <c r="A14" t="s">
        <v>911</v>
      </c>
      <c r="B14" t="str">
        <f t="shared" si="5"/>
        <v>GD1424\267359468_8NnF3-O.jpg</v>
      </c>
      <c r="C14" t="str">
        <f t="shared" si="1"/>
        <v>wacc_gd1424.jpg</v>
      </c>
      <c r="D14" t="s">
        <v>1416</v>
      </c>
      <c r="E14" t="str">
        <f t="shared" si="2"/>
        <v>GD1424</v>
      </c>
      <c r="F14" t="str">
        <f t="shared" si="4"/>
        <v>267359468_8nnf3-ti.jpg</v>
      </c>
      <c r="G14" t="str">
        <f t="shared" si="3"/>
        <v>move 267359468_8nnf3-ti.jpg wacc_gd1424.jpg</v>
      </c>
    </row>
    <row r="15" spans="1:7">
      <c r="A15" t="s">
        <v>912</v>
      </c>
      <c r="B15" t="str">
        <f t="shared" si="5"/>
        <v>GD1460\223550479_GVQqH-O.jpg</v>
      </c>
      <c r="C15" t="str">
        <f t="shared" si="1"/>
        <v>wacc_gd1460.jpg</v>
      </c>
      <c r="D15" t="s">
        <v>1416</v>
      </c>
      <c r="E15" t="str">
        <f t="shared" si="2"/>
        <v>GD1460</v>
      </c>
      <c r="F15" t="str">
        <f t="shared" si="4"/>
        <v>223550479_gvqqh-ti.jpg</v>
      </c>
      <c r="G15" t="str">
        <f t="shared" si="3"/>
        <v>move 223550479_gvqqh-ti.jpg wacc_gd1460.jpg</v>
      </c>
    </row>
    <row r="16" spans="1:7">
      <c r="A16" t="s">
        <v>913</v>
      </c>
      <c r="B16" t="str">
        <f t="shared" si="5"/>
        <v>GD1461\223550487_8fqPo-O.jpg</v>
      </c>
      <c r="C16" t="str">
        <f t="shared" si="1"/>
        <v>wacc_gd1461.jpg</v>
      </c>
      <c r="D16" t="s">
        <v>1416</v>
      </c>
      <c r="E16" t="str">
        <f t="shared" si="2"/>
        <v>GD1461</v>
      </c>
      <c r="F16" t="str">
        <f t="shared" si="4"/>
        <v>223550487_8fqpo-ti.jpg</v>
      </c>
      <c r="G16" t="str">
        <f t="shared" si="3"/>
        <v>move 223550487_8fqpo-ti.jpg wacc_gd1461.jpg</v>
      </c>
    </row>
    <row r="17" spans="1:7">
      <c r="A17" t="s">
        <v>914</v>
      </c>
      <c r="B17" t="str">
        <f t="shared" si="5"/>
        <v>GD1462\223550492_Faydz-O.jpg</v>
      </c>
      <c r="C17" t="str">
        <f t="shared" si="1"/>
        <v>wacc_gd1462.jpg</v>
      </c>
      <c r="D17" t="s">
        <v>1416</v>
      </c>
      <c r="E17" t="str">
        <f t="shared" si="2"/>
        <v>GD1462</v>
      </c>
      <c r="F17" t="str">
        <f t="shared" si="4"/>
        <v>223550492_faydz-ti.jpg</v>
      </c>
      <c r="G17" t="str">
        <f t="shared" si="3"/>
        <v>move 223550492_faydz-ti.jpg wacc_gd1462.jpg</v>
      </c>
    </row>
    <row r="18" spans="1:7">
      <c r="A18" t="s">
        <v>915</v>
      </c>
      <c r="B18" t="str">
        <f t="shared" si="5"/>
        <v>GD1463\223550500_gZMRg-O.jpg</v>
      </c>
      <c r="C18" t="str">
        <f t="shared" si="1"/>
        <v>wacc_gd1463.jpg</v>
      </c>
      <c r="D18" t="s">
        <v>1416</v>
      </c>
      <c r="E18" t="str">
        <f t="shared" si="2"/>
        <v>GD1463</v>
      </c>
      <c r="F18" t="str">
        <f t="shared" si="4"/>
        <v>223550500_gzmrg-ti.jpg</v>
      </c>
      <c r="G18" t="str">
        <f t="shared" si="3"/>
        <v>move 223550500_gzmrg-ti.jpg wacc_gd1463.jpg</v>
      </c>
    </row>
    <row r="19" spans="1:7">
      <c r="A19" t="s">
        <v>916</v>
      </c>
      <c r="B19" t="str">
        <f t="shared" si="5"/>
        <v>GD1652\223550528_iBbVw-O.jpg</v>
      </c>
      <c r="C19" t="str">
        <f t="shared" si="1"/>
        <v>wacc_gd1652.jpg</v>
      </c>
      <c r="D19" t="s">
        <v>1416</v>
      </c>
      <c r="E19" t="str">
        <f t="shared" si="2"/>
        <v>GD1652</v>
      </c>
      <c r="F19" t="str">
        <f t="shared" si="4"/>
        <v>223550528_ibbvw-ti.jpg</v>
      </c>
      <c r="G19" t="str">
        <f t="shared" si="3"/>
        <v>move 223550528_ibbvw-ti.jpg wacc_gd1652.jpg</v>
      </c>
    </row>
    <row r="20" spans="1:7">
      <c r="A20" t="s">
        <v>917</v>
      </c>
      <c r="B20" t="str">
        <f t="shared" si="5"/>
        <v>GD1654\223550539_zmdsM-O.jpg</v>
      </c>
      <c r="C20" t="str">
        <f t="shared" si="1"/>
        <v>wacc_gd1654.jpg</v>
      </c>
      <c r="D20" t="s">
        <v>1416</v>
      </c>
      <c r="E20" t="str">
        <f t="shared" si="2"/>
        <v>GD1654</v>
      </c>
      <c r="F20" t="str">
        <f t="shared" si="4"/>
        <v>223550539_zmdsm-ti.jpg</v>
      </c>
      <c r="G20" t="str">
        <f t="shared" si="3"/>
        <v>move 223550539_zmdsm-ti.jpg wacc_gd1654.jpg</v>
      </c>
    </row>
    <row r="21" spans="1:7">
      <c r="A21" t="s">
        <v>918</v>
      </c>
      <c r="B21" t="str">
        <f t="shared" si="5"/>
        <v>GD1655\223550547_4pUaj-O.jpg</v>
      </c>
      <c r="C21" t="str">
        <f t="shared" si="1"/>
        <v>wacc_gd1655.jpg</v>
      </c>
      <c r="D21" t="s">
        <v>1416</v>
      </c>
      <c r="E21" t="str">
        <f t="shared" si="2"/>
        <v>GD1655</v>
      </c>
      <c r="F21" t="str">
        <f t="shared" si="4"/>
        <v>223550547_4puaj-ti.jpg</v>
      </c>
      <c r="G21" t="str">
        <f t="shared" si="3"/>
        <v>move 223550547_4puaj-ti.jpg wacc_gd1655.jpg</v>
      </c>
    </row>
    <row r="22" spans="1:7">
      <c r="A22" t="s">
        <v>919</v>
      </c>
      <c r="B22" t="str">
        <f t="shared" si="5"/>
        <v>GD1656\223550560_wKVSG-O.jpg</v>
      </c>
      <c r="C22" t="str">
        <f t="shared" si="1"/>
        <v>wacc_gd1656.jpg</v>
      </c>
      <c r="D22" t="s">
        <v>1416</v>
      </c>
      <c r="E22" t="str">
        <f t="shared" si="2"/>
        <v>GD1656</v>
      </c>
      <c r="F22" t="str">
        <f t="shared" si="4"/>
        <v>223550560_wkvsg-ti.jpg</v>
      </c>
      <c r="G22" t="str">
        <f t="shared" si="3"/>
        <v>move 223550560_wkvsg-ti.jpg wacc_gd1656.jpg</v>
      </c>
    </row>
    <row r="23" spans="1:7">
      <c r="A23" t="s">
        <v>920</v>
      </c>
      <c r="B23" t="str">
        <f t="shared" si="5"/>
        <v>GD1657\223550566_ketrZ-O.jpg</v>
      </c>
      <c r="C23" t="str">
        <f t="shared" si="1"/>
        <v>wacc_gd1657.jpg</v>
      </c>
      <c r="D23" t="s">
        <v>1416</v>
      </c>
      <c r="E23" t="str">
        <f t="shared" si="2"/>
        <v>GD1657</v>
      </c>
      <c r="F23" t="str">
        <f t="shared" si="4"/>
        <v>223550566_ketrz-ti.jpg</v>
      </c>
      <c r="G23" t="str">
        <f t="shared" si="3"/>
        <v>move 223550566_ketrz-ti.jpg wacc_gd1657.jpg</v>
      </c>
    </row>
    <row r="24" spans="1:7">
      <c r="A24" t="s">
        <v>921</v>
      </c>
      <c r="B24" t="str">
        <f t="shared" si="5"/>
        <v>GD1658\389425892_SjAkb-O.jpg</v>
      </c>
      <c r="C24" t="str">
        <f t="shared" si="1"/>
        <v>wacc_gd1658.jpg</v>
      </c>
      <c r="D24" t="s">
        <v>1416</v>
      </c>
      <c r="E24" t="str">
        <f t="shared" si="2"/>
        <v>GD1658</v>
      </c>
      <c r="F24" t="str">
        <f t="shared" si="4"/>
        <v>389425892_sjakb-ti.jpg</v>
      </c>
      <c r="G24" t="str">
        <f t="shared" si="3"/>
        <v>move 389425892_sjakb-ti.jpg wacc_gd1658.jpg</v>
      </c>
    </row>
    <row r="25" spans="1:7">
      <c r="A25" t="s">
        <v>922</v>
      </c>
      <c r="B25" t="str">
        <f t="shared" si="5"/>
        <v>GD1659\223550605_J2hGf-O.jpg</v>
      </c>
      <c r="C25" t="str">
        <f t="shared" si="1"/>
        <v>wacc_gd1659.jpg</v>
      </c>
      <c r="D25" t="s">
        <v>1416</v>
      </c>
      <c r="E25" t="str">
        <f t="shared" si="2"/>
        <v>GD1659</v>
      </c>
      <c r="F25" t="str">
        <f t="shared" si="4"/>
        <v>223550605_j2hgf-ti.jpg</v>
      </c>
      <c r="G25" t="str">
        <f t="shared" si="3"/>
        <v>move 223550605_j2hgf-ti.jpg wacc_gd1659.jpg</v>
      </c>
    </row>
    <row r="26" spans="1:7">
      <c r="A26" t="s">
        <v>923</v>
      </c>
      <c r="B26" t="str">
        <f t="shared" si="5"/>
        <v>GD1662\223550609_SuVxW-O.jpg</v>
      </c>
      <c r="C26" t="str">
        <f t="shared" si="1"/>
        <v>wacc_gd1662.jpg</v>
      </c>
      <c r="D26" t="s">
        <v>1416</v>
      </c>
      <c r="E26" t="str">
        <f t="shared" si="2"/>
        <v>GD1662</v>
      </c>
      <c r="F26" t="str">
        <f t="shared" si="4"/>
        <v>223550609_suvxw-ti.jpg</v>
      </c>
      <c r="G26" t="str">
        <f t="shared" si="3"/>
        <v>move 223550609_suvxw-ti.jpg wacc_gd1662.jpg</v>
      </c>
    </row>
    <row r="27" spans="1:7">
      <c r="A27" t="s">
        <v>924</v>
      </c>
      <c r="B27" t="str">
        <f t="shared" si="5"/>
        <v>gd1663\223550626_yErp7-O.jpg</v>
      </c>
      <c r="C27" t="str">
        <f t="shared" si="1"/>
        <v>wacc_gd1663.jpg</v>
      </c>
      <c r="D27" t="s">
        <v>1416</v>
      </c>
      <c r="E27" t="str">
        <f t="shared" si="2"/>
        <v>GD1663</v>
      </c>
      <c r="F27" t="str">
        <f t="shared" si="4"/>
        <v>223550626_yerp7-ti.jpg</v>
      </c>
      <c r="G27" t="str">
        <f t="shared" si="3"/>
        <v>move 223550626_yerp7-ti.jpg wacc_gd1663.jpg</v>
      </c>
    </row>
    <row r="28" spans="1:7">
      <c r="A28" t="s">
        <v>925</v>
      </c>
      <c r="B28" t="str">
        <f t="shared" si="5"/>
        <v>GD1664\223550633_A9rp4-O.jpg</v>
      </c>
      <c r="C28" t="str">
        <f t="shared" si="1"/>
        <v>wacc_gd1664.jpg</v>
      </c>
      <c r="D28" t="s">
        <v>1416</v>
      </c>
      <c r="E28" t="str">
        <f t="shared" si="2"/>
        <v>GD1664</v>
      </c>
      <c r="F28" t="str">
        <f t="shared" si="4"/>
        <v>223550633_a9rp4-ti.jpg</v>
      </c>
      <c r="G28" t="str">
        <f t="shared" si="3"/>
        <v>move 223550633_a9rp4-ti.jpg wacc_gd1664.jpg</v>
      </c>
    </row>
    <row r="29" spans="1:7">
      <c r="A29" t="s">
        <v>926</v>
      </c>
      <c r="B29" t="str">
        <f t="shared" si="5"/>
        <v>GD1665\223550643_2fw9L-O.jpg</v>
      </c>
      <c r="C29" t="str">
        <f t="shared" si="1"/>
        <v>wacc_gd1665.jpg</v>
      </c>
      <c r="D29" t="s">
        <v>1416</v>
      </c>
      <c r="E29" t="str">
        <f t="shared" si="2"/>
        <v>GD1665</v>
      </c>
      <c r="F29" t="str">
        <f t="shared" si="4"/>
        <v>223550643_2fw9l-ti.jpg</v>
      </c>
      <c r="G29" t="str">
        <f t="shared" si="3"/>
        <v>move 223550643_2fw9l-ti.jpg wacc_gd1665.jpg</v>
      </c>
    </row>
    <row r="30" spans="1:7">
      <c r="A30" t="s">
        <v>927</v>
      </c>
      <c r="B30" t="str">
        <f t="shared" si="5"/>
        <v>GD1666\223550651_PBBWt-O.jpg</v>
      </c>
      <c r="C30" t="str">
        <f t="shared" si="1"/>
        <v>wacc_gd1666.jpg</v>
      </c>
      <c r="D30" t="s">
        <v>1416</v>
      </c>
      <c r="E30" t="str">
        <f t="shared" si="2"/>
        <v>GD1666</v>
      </c>
      <c r="F30" t="str">
        <f t="shared" si="4"/>
        <v>223550651_pbbwt-ti.jpg</v>
      </c>
      <c r="G30" t="str">
        <f t="shared" si="3"/>
        <v>move 223550651_pbbwt-ti.jpg wacc_gd1666.jpg</v>
      </c>
    </row>
    <row r="31" spans="1:7">
      <c r="A31" t="s">
        <v>928</v>
      </c>
      <c r="B31" t="str">
        <f t="shared" si="5"/>
        <v>GD1667\605037591_qJZiw-O.jpg</v>
      </c>
      <c r="C31" t="str">
        <f t="shared" si="1"/>
        <v>wacc_gd1667.jpg</v>
      </c>
      <c r="D31" t="s">
        <v>1416</v>
      </c>
      <c r="E31" t="str">
        <f t="shared" si="2"/>
        <v>GD1667</v>
      </c>
      <c r="F31" t="str">
        <f t="shared" si="4"/>
        <v>605037591_qjziw-ti.jpg</v>
      </c>
      <c r="G31" t="str">
        <f t="shared" si="3"/>
        <v>move 605037591_qjziw-ti.jpg wacc_gd1667.jpg</v>
      </c>
    </row>
    <row r="32" spans="1:7">
      <c r="A32" t="s">
        <v>929</v>
      </c>
      <c r="B32" t="str">
        <f t="shared" si="5"/>
        <v>GD1668\605037611_7uAyo-O.jpg</v>
      </c>
      <c r="C32" t="str">
        <f t="shared" si="1"/>
        <v>wacc_gd1668.jpg</v>
      </c>
      <c r="D32" t="s">
        <v>1416</v>
      </c>
      <c r="E32" t="str">
        <f t="shared" si="2"/>
        <v>GD1668</v>
      </c>
      <c r="F32" t="str">
        <f t="shared" si="4"/>
        <v>605037611_7uayo-ti.jpg</v>
      </c>
      <c r="G32" t="str">
        <f t="shared" si="3"/>
        <v>move 605037611_7uayo-ti.jpg wacc_gd1668.jpg</v>
      </c>
    </row>
    <row r="33" spans="1:7">
      <c r="A33" t="s">
        <v>930</v>
      </c>
      <c r="B33" t="str">
        <f t="shared" si="5"/>
        <v>GD1671\437019548_WUktH-O.jpg</v>
      </c>
      <c r="C33" t="str">
        <f t="shared" si="1"/>
        <v>wacc_gd1671.jpg</v>
      </c>
      <c r="D33" t="s">
        <v>1416</v>
      </c>
      <c r="E33" t="str">
        <f t="shared" si="2"/>
        <v>GD1671</v>
      </c>
      <c r="F33" t="str">
        <f t="shared" si="4"/>
        <v>437019548_wukth-ti.jpg</v>
      </c>
      <c r="G33" t="str">
        <f t="shared" si="3"/>
        <v>move 437019548_wukth-ti.jpg wacc_gd1671.jpg</v>
      </c>
    </row>
    <row r="34" spans="1:7">
      <c r="A34" t="s">
        <v>931</v>
      </c>
      <c r="B34" t="str">
        <f t="shared" si="5"/>
        <v>GD1673\423606719_6X7by-O.jpg</v>
      </c>
      <c r="C34" t="str">
        <f t="shared" si="1"/>
        <v>wacc_gd1673.jpg</v>
      </c>
      <c r="D34" t="s">
        <v>1416</v>
      </c>
      <c r="E34" t="str">
        <f t="shared" si="2"/>
        <v>GD1673</v>
      </c>
      <c r="F34" t="str">
        <f t="shared" si="4"/>
        <v>423606719_6x7by-ti.jpg</v>
      </c>
      <c r="G34" t="str">
        <f t="shared" si="3"/>
        <v>move 423606719_6x7by-ti.jpg wacc_gd1673.jpg</v>
      </c>
    </row>
    <row r="35" spans="1:7">
      <c r="A35" t="s">
        <v>932</v>
      </c>
      <c r="B35" t="str">
        <f t="shared" si="5"/>
        <v>GD1674\423606727_APLQ9-O.jpg</v>
      </c>
      <c r="C35" t="str">
        <f t="shared" si="1"/>
        <v>wacc_gd1674.jpg</v>
      </c>
      <c r="D35" t="s">
        <v>1416</v>
      </c>
      <c r="E35" t="str">
        <f t="shared" si="2"/>
        <v>GD1674</v>
      </c>
      <c r="F35" t="str">
        <f t="shared" si="4"/>
        <v>423606727_aplq9-ti.jpg</v>
      </c>
      <c r="G35" t="str">
        <f t="shared" si="3"/>
        <v>move 423606727_aplq9-ti.jpg wacc_gd1674.jpg</v>
      </c>
    </row>
    <row r="36" spans="1:7">
      <c r="A36" t="s">
        <v>933</v>
      </c>
      <c r="B36" t="str">
        <f t="shared" si="5"/>
        <v>GD1810\244048054_KBoxN-O.jpg</v>
      </c>
      <c r="C36" t="str">
        <f t="shared" si="1"/>
        <v>wacc_gd1810.jpg</v>
      </c>
      <c r="D36" t="s">
        <v>1416</v>
      </c>
      <c r="E36" t="str">
        <f t="shared" si="2"/>
        <v>GD1810</v>
      </c>
      <c r="F36" t="str">
        <f t="shared" si="4"/>
        <v>244048054_kboxn-ti.jpg</v>
      </c>
      <c r="G36" t="str">
        <f t="shared" si="3"/>
        <v>move 244048054_kboxn-ti.jpg wacc_gd1810.jpg</v>
      </c>
    </row>
    <row r="37" spans="1:7">
      <c r="A37" t="s">
        <v>934</v>
      </c>
      <c r="B37" t="str">
        <f t="shared" si="5"/>
        <v>GD1810\664938626_DLqim-O.jpg</v>
      </c>
      <c r="C37" t="str">
        <f t="shared" si="1"/>
        <v>wacc_gd1810.jpg</v>
      </c>
      <c r="D37" t="s">
        <v>1416</v>
      </c>
      <c r="E37" t="str">
        <f t="shared" si="2"/>
        <v>GD1810</v>
      </c>
      <c r="F37" t="str">
        <f t="shared" si="4"/>
        <v>664938626_dlqim-ti.jpg</v>
      </c>
      <c r="G37" t="str">
        <f t="shared" si="3"/>
        <v>move 664938626_dlqim-ti.jpg wacc_gd1810.jpg</v>
      </c>
    </row>
    <row r="38" spans="1:7">
      <c r="A38" t="s">
        <v>935</v>
      </c>
      <c r="B38" t="str">
        <f t="shared" si="5"/>
        <v>GD1811\244048077_BCd8P-O.jpg</v>
      </c>
      <c r="C38" t="str">
        <f t="shared" si="1"/>
        <v>wacc_gd1811.jpg</v>
      </c>
      <c r="D38" t="s">
        <v>1416</v>
      </c>
      <c r="E38" t="str">
        <f t="shared" si="2"/>
        <v>GD1811</v>
      </c>
      <c r="F38" t="str">
        <f t="shared" si="4"/>
        <v>244048077_bcd8p-ti.jpg</v>
      </c>
      <c r="G38" t="str">
        <f t="shared" si="3"/>
        <v>move 244048077_bcd8p-ti.jpg wacc_gd1811.jpg</v>
      </c>
    </row>
    <row r="39" spans="1:7">
      <c r="A39" t="s">
        <v>936</v>
      </c>
      <c r="B39" t="str">
        <f t="shared" si="5"/>
        <v>GD2430\605037535_ekw9V-O.jpg</v>
      </c>
      <c r="C39" t="str">
        <f t="shared" si="1"/>
        <v>wacc_gd2430.jpg</v>
      </c>
      <c r="D39" t="s">
        <v>1416</v>
      </c>
      <c r="E39" t="str">
        <f t="shared" si="2"/>
        <v>GD2430</v>
      </c>
      <c r="F39" t="str">
        <f t="shared" si="4"/>
        <v>605037535_ekw9v-ti.jpg</v>
      </c>
      <c r="G39" t="str">
        <f t="shared" si="3"/>
        <v>move 605037535_ekw9v-ti.jpg wacc_gd2430.jpg</v>
      </c>
    </row>
    <row r="40" spans="1:7">
      <c r="A40" t="s">
        <v>937</v>
      </c>
      <c r="B40" t="str">
        <f t="shared" si="5"/>
        <v>GD2550G\437019445_drCBM-O.jpg</v>
      </c>
      <c r="C40" t="str">
        <f t="shared" si="1"/>
        <v>wacc_gd2550g.jpg</v>
      </c>
      <c r="D40" t="s">
        <v>1416</v>
      </c>
      <c r="E40" t="str">
        <f t="shared" si="2"/>
        <v>GD2550G</v>
      </c>
      <c r="F40" t="str">
        <f t="shared" si="4"/>
        <v>437019445_drcbm-ti.jpg</v>
      </c>
      <c r="G40" t="str">
        <f t="shared" si="3"/>
        <v>move 437019445_drcbm-ti.jpg wacc_gd2550g.jpg</v>
      </c>
    </row>
    <row r="41" spans="1:7">
      <c r="A41" t="s">
        <v>938</v>
      </c>
      <c r="B41" t="str">
        <f t="shared" si="5"/>
        <v>GD2676\734218719_qy8n5-O.jpg</v>
      </c>
      <c r="C41" t="str">
        <f t="shared" si="1"/>
        <v>wacc_gd2676.jpg</v>
      </c>
      <c r="D41" t="s">
        <v>1416</v>
      </c>
      <c r="E41" t="str">
        <f t="shared" si="2"/>
        <v>GD2676</v>
      </c>
      <c r="F41" t="str">
        <f t="shared" si="4"/>
        <v>734218719_qy8n5-ti.jpg</v>
      </c>
      <c r="G41" t="str">
        <f t="shared" si="3"/>
        <v>move 734218719_qy8n5-ti.jpg wacc_gd2676.jpg</v>
      </c>
    </row>
    <row r="42" spans="1:7">
      <c r="A42" t="s">
        <v>939</v>
      </c>
      <c r="B42" t="str">
        <f t="shared" si="5"/>
        <v>GD2814-copy\437019478_ApCrE-O.jpg</v>
      </c>
      <c r="C42" t="str">
        <f t="shared" si="1"/>
        <v>wacc_gd2814-copy.jpg</v>
      </c>
      <c r="D42" t="s">
        <v>1416</v>
      </c>
      <c r="E42" t="str">
        <f t="shared" si="2"/>
        <v>GD2814-COPY</v>
      </c>
      <c r="F42" t="str">
        <f t="shared" si="4"/>
        <v>437019478_apcre-ti.jpg</v>
      </c>
      <c r="G42" t="str">
        <f t="shared" si="3"/>
        <v>move 437019478_apcre-ti.jpg wacc_gd2814-copy.jpg</v>
      </c>
    </row>
    <row r="43" spans="1:7">
      <c r="A43" t="s">
        <v>940</v>
      </c>
      <c r="B43" t="str">
        <f t="shared" si="5"/>
        <v>GD2868\437019503_PBXwo-O.jpg</v>
      </c>
      <c r="C43" t="str">
        <f t="shared" si="1"/>
        <v>wacc_gd2868.jpg</v>
      </c>
      <c r="D43" t="s">
        <v>1416</v>
      </c>
      <c r="E43" t="str">
        <f t="shared" si="2"/>
        <v>GD2868</v>
      </c>
      <c r="F43" t="str">
        <f t="shared" si="4"/>
        <v>437019503_pbxwo-ti.jpg</v>
      </c>
      <c r="G43" t="str">
        <f t="shared" si="3"/>
        <v>move 437019503_pbxwo-ti.jpg wacc_gd2868.jpg</v>
      </c>
    </row>
    <row r="44" spans="1:7">
      <c r="A44" t="s">
        <v>941</v>
      </c>
      <c r="B44" t="str">
        <f t="shared" si="5"/>
        <v>GD3003\437019510_GLP7s-O.jpg</v>
      </c>
      <c r="C44" t="str">
        <f t="shared" si="1"/>
        <v>wacc_gd3003.jpg</v>
      </c>
      <c r="D44" t="s">
        <v>1416</v>
      </c>
      <c r="E44" t="str">
        <f t="shared" si="2"/>
        <v>GD3003</v>
      </c>
      <c r="F44" t="str">
        <f t="shared" si="4"/>
        <v>437019510_glp7s-ti.jpg</v>
      </c>
      <c r="G44" t="str">
        <f t="shared" si="3"/>
        <v>move 437019510_glp7s-ti.jpg wacc_gd3003.jpg</v>
      </c>
    </row>
    <row r="45" spans="1:7">
      <c r="A45" t="s">
        <v>942</v>
      </c>
      <c r="B45" t="str">
        <f t="shared" si="5"/>
        <v>GD3025\437019593_yR8PJ-O.jpg</v>
      </c>
      <c r="C45" t="str">
        <f t="shared" si="1"/>
        <v>wacc_gd3025.jpg</v>
      </c>
      <c r="D45" t="s">
        <v>1416</v>
      </c>
      <c r="E45" t="str">
        <f t="shared" si="2"/>
        <v>GD3025</v>
      </c>
      <c r="F45" t="str">
        <f t="shared" si="4"/>
        <v>437019593_yr8pj-ti.jpg</v>
      </c>
      <c r="G45" t="str">
        <f t="shared" si="3"/>
        <v>move 437019593_yr8pj-ti.jpg wacc_gd3025.jpg</v>
      </c>
    </row>
    <row r="46" spans="1:7">
      <c r="A46" t="s">
        <v>943</v>
      </c>
      <c r="B46" t="str">
        <f t="shared" si="5"/>
        <v>GD3838\437019713_ijYMx-O.jpg</v>
      </c>
      <c r="C46" t="str">
        <f t="shared" si="1"/>
        <v>wacc_gd3838.jpg</v>
      </c>
      <c r="D46" t="s">
        <v>1416</v>
      </c>
      <c r="E46" t="str">
        <f t="shared" si="2"/>
        <v>GD3838</v>
      </c>
      <c r="F46" t="str">
        <f t="shared" si="4"/>
        <v>437019713_ijymx-ti.jpg</v>
      </c>
      <c r="G46" t="str">
        <f t="shared" si="3"/>
        <v>move 437019713_ijymx-ti.jpg wacc_gd3838.jpg</v>
      </c>
    </row>
    <row r="47" spans="1:7">
      <c r="A47" t="s">
        <v>944</v>
      </c>
      <c r="B47" t="str">
        <f t="shared" si="5"/>
        <v>GD3839\437019605_Tstwy-O.jpg</v>
      </c>
      <c r="C47" t="str">
        <f t="shared" si="1"/>
        <v>wacc_gd3839.jpg</v>
      </c>
      <c r="D47" t="s">
        <v>1416</v>
      </c>
      <c r="E47" t="str">
        <f t="shared" si="2"/>
        <v>GD3839</v>
      </c>
      <c r="F47" t="str">
        <f t="shared" si="4"/>
        <v>437019605_tstwy-ti.jpg</v>
      </c>
      <c r="G47" t="str">
        <f t="shared" si="3"/>
        <v>move 437019605_tstwy-ti.jpg wacc_gd3839.jpg</v>
      </c>
    </row>
    <row r="48" spans="1:7">
      <c r="A48" t="s">
        <v>769</v>
      </c>
      <c r="B48" t="str">
        <f t="shared" ref="B48:B54" si="6">MID(A48,LEN("C:\AppServ\www\accurist\Accurist\images.accurist.co.uk\Accurist-Image-Catalogue\Gentlemens-Watches\")+1,LEN(A48))</f>
        <v>GMT120\302310374_6MTxF-O.jpg</v>
      </c>
      <c r="C48" t="str">
        <f t="shared" si="1"/>
        <v>wacc_gmt120.jpg</v>
      </c>
      <c r="D48" t="s">
        <v>1416</v>
      </c>
      <c r="E48" t="str">
        <f t="shared" si="2"/>
        <v>GMT120</v>
      </c>
      <c r="F48" t="str">
        <f t="shared" si="4"/>
        <v>302310374_6mtxf-ti.jpg</v>
      </c>
      <c r="G48" t="str">
        <f t="shared" si="3"/>
        <v>move 302310374_6mtxf-ti.jpg wacc_gmt120.jpg</v>
      </c>
    </row>
    <row r="49" spans="1:7">
      <c r="A49" t="s">
        <v>770</v>
      </c>
      <c r="B49" t="str">
        <f t="shared" si="6"/>
        <v>GMT122\302310497_jFMh5-O.jpg</v>
      </c>
      <c r="C49" t="str">
        <f t="shared" si="1"/>
        <v>wacc_gmt122.jpg</v>
      </c>
      <c r="D49" t="s">
        <v>1416</v>
      </c>
      <c r="E49" t="str">
        <f t="shared" si="2"/>
        <v>GMT122</v>
      </c>
      <c r="F49" t="str">
        <f t="shared" si="4"/>
        <v>302310497_jfmh5-ti.jpg</v>
      </c>
      <c r="G49" t="str">
        <f t="shared" si="3"/>
        <v>move 302310497_jfmh5-ti.jpg wacc_gmt122.jpg</v>
      </c>
    </row>
    <row r="50" spans="1:7">
      <c r="A50" t="s">
        <v>771</v>
      </c>
      <c r="B50" t="str">
        <f t="shared" si="6"/>
        <v>GMT320\302310589_Wyr7E-O.jpg</v>
      </c>
      <c r="C50" t="str">
        <f t="shared" si="1"/>
        <v>wacc_gmt320.jpg</v>
      </c>
      <c r="D50" t="s">
        <v>1416</v>
      </c>
      <c r="E50" t="str">
        <f t="shared" si="2"/>
        <v>GMT320</v>
      </c>
      <c r="F50" t="str">
        <f t="shared" si="4"/>
        <v>302310589_wyr7e-ti.jpg</v>
      </c>
      <c r="G50" t="str">
        <f t="shared" si="3"/>
        <v>move 302310589_wyr7e-ti.jpg wacc_gmt320.jpg</v>
      </c>
    </row>
    <row r="51" spans="1:7">
      <c r="A51" t="s">
        <v>772</v>
      </c>
      <c r="B51" t="str">
        <f t="shared" si="6"/>
        <v>GMT322\302310717_tfu4Q-O.jpg</v>
      </c>
      <c r="C51" t="str">
        <f t="shared" si="1"/>
        <v>wacc_gmt322.jpg</v>
      </c>
      <c r="D51" t="s">
        <v>1416</v>
      </c>
      <c r="E51" t="str">
        <f t="shared" si="2"/>
        <v>GMT322</v>
      </c>
      <c r="F51" t="str">
        <f t="shared" si="4"/>
        <v>302310717_tfu4q-ti.jpg</v>
      </c>
      <c r="G51" t="str">
        <f t="shared" si="3"/>
        <v>move 302310717_tfu4q-ti.jpg wacc_gmt322.jpg</v>
      </c>
    </row>
    <row r="52" spans="1:7">
      <c r="A52" t="s">
        <v>773</v>
      </c>
      <c r="B52" t="str">
        <f t="shared" si="6"/>
        <v>GMT323\319661681_i4FhM-O.jpg</v>
      </c>
      <c r="C52" t="str">
        <f t="shared" si="1"/>
        <v>wacc_gmt323.jpg</v>
      </c>
      <c r="D52" t="s">
        <v>1416</v>
      </c>
      <c r="E52" t="str">
        <f t="shared" si="2"/>
        <v>GMT323</v>
      </c>
      <c r="F52" t="str">
        <f t="shared" si="4"/>
        <v>319661681_i4fhm-ti.jpg</v>
      </c>
      <c r="G52" t="str">
        <f t="shared" si="3"/>
        <v>move 319661681_i4fhm-ti.jpg wacc_gmt323.jpg</v>
      </c>
    </row>
    <row r="53" spans="1:7">
      <c r="A53" t="s">
        <v>774</v>
      </c>
      <c r="B53" t="str">
        <f t="shared" si="6"/>
        <v>GMT325\327931524_Jgt7C-O.jpg</v>
      </c>
      <c r="C53" t="str">
        <f t="shared" si="1"/>
        <v>wacc_gmt325.jpg</v>
      </c>
      <c r="D53" t="s">
        <v>1416</v>
      </c>
      <c r="E53" t="str">
        <f t="shared" si="2"/>
        <v>GMT325</v>
      </c>
      <c r="F53" t="str">
        <f t="shared" si="4"/>
        <v>327931524_jgt7c-ti.jpg</v>
      </c>
      <c r="G53" t="str">
        <f t="shared" si="3"/>
        <v>move 327931524_jgt7c-ti.jpg wacc_gmt325.jpg</v>
      </c>
    </row>
    <row r="54" spans="1:7">
      <c r="A54" t="s">
        <v>775</v>
      </c>
      <c r="B54" t="str">
        <f t="shared" si="6"/>
        <v>GMT326\327931481_9BdBB-O.jpg</v>
      </c>
      <c r="C54" t="str">
        <f t="shared" si="1"/>
        <v>wacc_gmt326.jpg</v>
      </c>
      <c r="D54" t="s">
        <v>1416</v>
      </c>
      <c r="E54" t="str">
        <f t="shared" si="2"/>
        <v>GMT326</v>
      </c>
      <c r="F54" t="str">
        <f t="shared" si="4"/>
        <v>327931481_9bdbb-ti.jpg</v>
      </c>
      <c r="G54" t="str">
        <f t="shared" si="3"/>
        <v>move 327931481_9bdbb-ti.jpg wacc_gmt326.jpg</v>
      </c>
    </row>
    <row r="55" spans="1:7">
      <c r="A55" t="s">
        <v>954</v>
      </c>
      <c r="B55" t="str">
        <f t="shared" ref="B55:B92" si="7">MID(A55,LEN("C:\AppServ\www\accurist\Accurist\images.accurist.co.uk\Accurist-Image-Catalogue\Ladies-Watches\")+1,LEN(A55))</f>
        <v>L5592i\773919307_EjTbU-O.jpg</v>
      </c>
      <c r="C55" t="str">
        <f t="shared" si="1"/>
        <v>wacc_l5592i.jpg</v>
      </c>
      <c r="D55" t="s">
        <v>1418</v>
      </c>
      <c r="E55" t="str">
        <f t="shared" si="2"/>
        <v>L5592I</v>
      </c>
      <c r="F55" t="str">
        <f t="shared" si="4"/>
        <v>773919307_ejtbu-ti.jpg</v>
      </c>
      <c r="G55" t="str">
        <f t="shared" si="3"/>
        <v>move 773919307_ejtbu-ti.jpg wacc_l5592i.jpg</v>
      </c>
    </row>
    <row r="56" spans="1:7">
      <c r="A56" t="s">
        <v>955</v>
      </c>
      <c r="B56" t="str">
        <f t="shared" si="7"/>
        <v>LB027P\223549359_ShAMZ-O.jpg</v>
      </c>
      <c r="C56" t="str">
        <f t="shared" si="1"/>
        <v>wacc_lb027p.jpg</v>
      </c>
      <c r="D56" t="s">
        <v>1418</v>
      </c>
      <c r="E56" t="str">
        <f t="shared" si="2"/>
        <v>LB027P</v>
      </c>
      <c r="F56" t="str">
        <f t="shared" si="4"/>
        <v>223549359_shamz-ti.jpg</v>
      </c>
      <c r="G56" t="str">
        <f t="shared" si="3"/>
        <v>move 223549359_shamz-ti.jpg wacc_lb027p.jpg</v>
      </c>
    </row>
    <row r="57" spans="1:7">
      <c r="A57" t="s">
        <v>956</v>
      </c>
      <c r="B57" t="str">
        <f t="shared" si="7"/>
        <v>LB1004\799995767_F3HKe-O.jpg</v>
      </c>
      <c r="C57" t="str">
        <f t="shared" si="1"/>
        <v>wacc_lb1004.jpg</v>
      </c>
      <c r="D57" t="s">
        <v>1418</v>
      </c>
      <c r="E57" t="str">
        <f t="shared" si="2"/>
        <v>LB1004</v>
      </c>
      <c r="F57" t="str">
        <f t="shared" si="4"/>
        <v>799995767_f3hke-ti.jpg</v>
      </c>
      <c r="G57" t="str">
        <f t="shared" si="3"/>
        <v>move 799995767_f3hke-ti.jpg wacc_lb1004.jpg</v>
      </c>
    </row>
    <row r="58" spans="1:7">
      <c r="A58" t="s">
        <v>957</v>
      </c>
      <c r="B58" t="str">
        <f t="shared" si="7"/>
        <v>LB1004W-copy\789771376_7PyfM-O.jpg</v>
      </c>
      <c r="C58" t="str">
        <f t="shared" si="1"/>
        <v>wacc_lb1004w-copy.jpg</v>
      </c>
      <c r="D58" t="s">
        <v>1418</v>
      </c>
      <c r="E58" t="str">
        <f t="shared" si="2"/>
        <v>LB1004W-COPY</v>
      </c>
      <c r="F58" t="str">
        <f t="shared" si="4"/>
        <v>789771376_7pyfm-ti.jpg</v>
      </c>
      <c r="G58" t="str">
        <f t="shared" si="3"/>
        <v>move 789771376_7pyfm-ti.jpg wacc_lb1004w-copy.jpg</v>
      </c>
    </row>
    <row r="59" spans="1:7">
      <c r="A59" t="s">
        <v>958</v>
      </c>
      <c r="B59" t="str">
        <f t="shared" si="7"/>
        <v>LB1026P\789771385_XzN6E-O.jpg</v>
      </c>
      <c r="C59" t="str">
        <f t="shared" si="1"/>
        <v>wacc_lb1026p.jpg</v>
      </c>
      <c r="D59" t="s">
        <v>1418</v>
      </c>
      <c r="E59" t="str">
        <f t="shared" si="2"/>
        <v>LB1026P</v>
      </c>
      <c r="F59" t="str">
        <f t="shared" si="4"/>
        <v>789771385_xzn6e-ti.jpg</v>
      </c>
      <c r="G59" t="str">
        <f t="shared" si="3"/>
        <v>move 789771385_xzn6e-ti.jpg wacc_lb1026p.jpg</v>
      </c>
    </row>
    <row r="60" spans="1:7">
      <c r="A60" t="s">
        <v>959</v>
      </c>
      <c r="B60" t="str">
        <f t="shared" si="7"/>
        <v>LB1028P\437099885_uLHCX-O.jpg</v>
      </c>
      <c r="C60" t="str">
        <f t="shared" si="1"/>
        <v>wacc_lb1028p.jpg</v>
      </c>
      <c r="D60" t="s">
        <v>1418</v>
      </c>
      <c r="E60" t="str">
        <f t="shared" si="2"/>
        <v>LB1028P</v>
      </c>
      <c r="F60" t="str">
        <f t="shared" si="4"/>
        <v>437099885_ulhcx-ti.jpg</v>
      </c>
      <c r="G60" t="str">
        <f t="shared" si="3"/>
        <v>move 437099885_ulhcx-ti.jpg wacc_lb1028p.jpg</v>
      </c>
    </row>
    <row r="61" spans="1:7">
      <c r="A61" t="s">
        <v>960</v>
      </c>
      <c r="B61" t="str">
        <f t="shared" si="7"/>
        <v>LB1028S\789771392_kdjZU-O.jpg</v>
      </c>
      <c r="C61" t="str">
        <f t="shared" si="1"/>
        <v>wacc_lb1028s.jpg</v>
      </c>
      <c r="D61" t="s">
        <v>1418</v>
      </c>
      <c r="E61" t="str">
        <f t="shared" si="2"/>
        <v>LB1028S</v>
      </c>
      <c r="F61" t="str">
        <f t="shared" si="4"/>
        <v>789771392_kdjzu-ti.jpg</v>
      </c>
      <c r="G61" t="str">
        <f t="shared" si="3"/>
        <v>move 789771392_kdjzu-ti.jpg wacc_lb1028s.jpg</v>
      </c>
    </row>
    <row r="62" spans="1:7">
      <c r="A62" t="s">
        <v>961</v>
      </c>
      <c r="B62" t="str">
        <f t="shared" si="7"/>
        <v>LB1036P\779274022_mvf2u-O.jpg</v>
      </c>
      <c r="C62" t="str">
        <f t="shared" si="1"/>
        <v>wacc_lb1036p.jpg</v>
      </c>
      <c r="D62" t="s">
        <v>1418</v>
      </c>
      <c r="E62" t="str">
        <f t="shared" si="2"/>
        <v>LB1036P</v>
      </c>
      <c r="F62" t="str">
        <f t="shared" si="4"/>
        <v>779274022_mvf2u-ti.jpg</v>
      </c>
      <c r="G62" t="str">
        <f t="shared" si="3"/>
        <v>move 779274022_mvf2u-ti.jpg wacc_lb1036p.jpg</v>
      </c>
    </row>
    <row r="63" spans="1:7">
      <c r="A63" t="s">
        <v>962</v>
      </c>
      <c r="B63" t="str">
        <f t="shared" si="7"/>
        <v>LB1038P-copy\779274027_vTqgK-O.jpg</v>
      </c>
      <c r="C63" t="str">
        <f t="shared" si="1"/>
        <v>wacc_lb1038p-copy.jpg</v>
      </c>
      <c r="D63" t="s">
        <v>1418</v>
      </c>
      <c r="E63" t="str">
        <f t="shared" si="2"/>
        <v>LB1038P-COPY</v>
      </c>
      <c r="F63" t="str">
        <f t="shared" si="4"/>
        <v>779274027_vtqgk-ti.jpg</v>
      </c>
      <c r="G63" t="str">
        <f t="shared" si="3"/>
        <v>move 779274027_vtqgk-ti.jpg wacc_lb1038p-copy.jpg</v>
      </c>
    </row>
    <row r="64" spans="1:7">
      <c r="A64" t="s">
        <v>963</v>
      </c>
      <c r="B64" t="str">
        <f t="shared" si="7"/>
        <v>LB1069P\664936178_Qnx7E-O.jpg</v>
      </c>
      <c r="C64" t="str">
        <f t="shared" si="1"/>
        <v>wacc_lb1069p.jpg</v>
      </c>
      <c r="D64" t="s">
        <v>1418</v>
      </c>
      <c r="E64" t="str">
        <f t="shared" si="2"/>
        <v>LB1069P</v>
      </c>
      <c r="F64" t="str">
        <f t="shared" si="4"/>
        <v>664936178_qnx7e-ti.jpg</v>
      </c>
      <c r="G64" t="str">
        <f t="shared" si="3"/>
        <v>move 664936178_qnx7e-ti.jpg wacc_lb1069p.jpg</v>
      </c>
    </row>
    <row r="65" spans="1:7">
      <c r="A65" t="s">
        <v>964</v>
      </c>
      <c r="B65" t="str">
        <f t="shared" si="7"/>
        <v>LB1070\789771288_zrmkU-O.jpg</v>
      </c>
      <c r="C65" t="str">
        <f t="shared" si="1"/>
        <v>wacc_lb1070.jpg</v>
      </c>
      <c r="D65" t="s">
        <v>1418</v>
      </c>
      <c r="E65" t="str">
        <f t="shared" si="2"/>
        <v>LB1070</v>
      </c>
      <c r="F65" t="str">
        <f t="shared" si="4"/>
        <v>789771288_zrmku-ti.jpg</v>
      </c>
      <c r="G65" t="str">
        <f t="shared" si="3"/>
        <v>move 789771288_zrmku-ti.jpg wacc_lb1070.jpg</v>
      </c>
    </row>
    <row r="66" spans="1:7">
      <c r="A66" t="s">
        <v>965</v>
      </c>
      <c r="B66" t="str">
        <f t="shared" si="7"/>
        <v>LB1071\244047883_U9RZt-O.jpg</v>
      </c>
      <c r="C66" t="str">
        <f t="shared" ref="C66:C129" si="8">"wacc_"&amp;LOWER(E66)&amp;".jpg"</f>
        <v>wacc_lb1071.jpg</v>
      </c>
      <c r="D66" t="s">
        <v>1418</v>
      </c>
      <c r="E66" t="str">
        <f t="shared" ref="E66:E129" si="9">UPPER(TRIM(LEFT(B66,SEARCH("\",B66)-1)))</f>
        <v>LB1071</v>
      </c>
      <c r="F66" t="str">
        <f t="shared" si="4"/>
        <v>244047883_u9rzt-ti.jpg</v>
      </c>
      <c r="G66" t="str">
        <f t="shared" ref="G66:G129" si="10">"move "&amp;F66&amp;" " &amp;C66</f>
        <v>move 244047883_u9rzt-ti.jpg wacc_lb1071.jpg</v>
      </c>
    </row>
    <row r="67" spans="1:7">
      <c r="A67" t="s">
        <v>966</v>
      </c>
      <c r="B67" t="str">
        <f t="shared" si="7"/>
        <v>LB1071\789771295_ZQmPw-O.jpg</v>
      </c>
      <c r="C67" t="str">
        <f t="shared" si="8"/>
        <v>wacc_lb1071.jpg</v>
      </c>
      <c r="D67" t="s">
        <v>1418</v>
      </c>
      <c r="E67" t="str">
        <f t="shared" si="9"/>
        <v>LB1071</v>
      </c>
      <c r="F67" t="str">
        <f t="shared" ref="F67:F130" si="11">LOWER(TRIM(MID(B67,SEARCH("\",B67)+1,LEN(B67)-LEN(E67)-7)))&amp;"-ti.jpg"</f>
        <v>789771295_zqmpw-ti.jpg</v>
      </c>
      <c r="G67" t="str">
        <f t="shared" si="10"/>
        <v>move 789771295_zqmpw-ti.jpg wacc_lb1071.jpg</v>
      </c>
    </row>
    <row r="68" spans="1:7">
      <c r="A68" t="s">
        <v>967</v>
      </c>
      <c r="B68" t="str">
        <f t="shared" si="7"/>
        <v>LB1124DIA\799995813_XWkaR-O.jpg</v>
      </c>
      <c r="C68" t="str">
        <f t="shared" si="8"/>
        <v>wacc_lb1124dia.jpg</v>
      </c>
      <c r="D68" t="s">
        <v>1418</v>
      </c>
      <c r="E68" t="str">
        <f t="shared" si="9"/>
        <v>LB1124DIA</v>
      </c>
      <c r="F68" t="str">
        <f t="shared" si="11"/>
        <v>799995813_xwkar-ti.jpg</v>
      </c>
      <c r="G68" t="str">
        <f t="shared" si="10"/>
        <v>move 799995813_xwkar-ti.jpg wacc_lb1124dia.jpg</v>
      </c>
    </row>
    <row r="69" spans="1:7">
      <c r="A69" t="s">
        <v>968</v>
      </c>
      <c r="B69" t="str">
        <f t="shared" si="7"/>
        <v>LB1127G\223549536_Mwzn6-O.jpg</v>
      </c>
      <c r="C69" t="str">
        <f t="shared" si="8"/>
        <v>wacc_lb1127g.jpg</v>
      </c>
      <c r="D69" t="s">
        <v>1418</v>
      </c>
      <c r="E69" t="str">
        <f t="shared" si="9"/>
        <v>LB1127G</v>
      </c>
      <c r="F69" t="str">
        <f t="shared" si="11"/>
        <v>223549536_mwzn6-ti.jpg</v>
      </c>
      <c r="G69" t="str">
        <f t="shared" si="10"/>
        <v>move 223549536_mwzn6-ti.jpg wacc_lb1127g.jpg</v>
      </c>
    </row>
    <row r="70" spans="1:7">
      <c r="A70" t="s">
        <v>969</v>
      </c>
      <c r="B70" t="str">
        <f t="shared" si="7"/>
        <v>LB1129W\267360397_oxFaH-O.jpg</v>
      </c>
      <c r="C70" t="str">
        <f t="shared" si="8"/>
        <v>wacc_lb1129w.jpg</v>
      </c>
      <c r="D70" t="s">
        <v>1418</v>
      </c>
      <c r="E70" t="str">
        <f t="shared" si="9"/>
        <v>LB1129W</v>
      </c>
      <c r="F70" t="str">
        <f t="shared" si="11"/>
        <v>267360397_oxfah-ti.jpg</v>
      </c>
      <c r="G70" t="str">
        <f t="shared" si="10"/>
        <v>move 267360397_oxfah-ti.jpg wacc_lb1129w.jpg</v>
      </c>
    </row>
    <row r="71" spans="1:7">
      <c r="A71" t="s">
        <v>970</v>
      </c>
      <c r="B71" t="str">
        <f t="shared" si="7"/>
        <v>LB1196-copy\842679915_Y84iQ-O.jpg</v>
      </c>
      <c r="C71" t="str">
        <f t="shared" si="8"/>
        <v>wacc_lb1196-copy.jpg</v>
      </c>
      <c r="D71" t="s">
        <v>1418</v>
      </c>
      <c r="E71" t="str">
        <f t="shared" si="9"/>
        <v>LB1196-COPY</v>
      </c>
      <c r="F71" t="str">
        <f t="shared" si="11"/>
        <v>842679915_y84iq-ti.jpg</v>
      </c>
      <c r="G71" t="str">
        <f t="shared" si="10"/>
        <v>move 842679915_y84iq-ti.jpg wacc_lb1196-copy.jpg</v>
      </c>
    </row>
    <row r="72" spans="1:7">
      <c r="A72" t="s">
        <v>971</v>
      </c>
      <c r="B72" t="str">
        <f t="shared" si="7"/>
        <v>LB1196S\223549642_zJW2K-O.jpg</v>
      </c>
      <c r="C72" t="str">
        <f t="shared" si="8"/>
        <v>wacc_lb1196s.jpg</v>
      </c>
      <c r="D72" t="s">
        <v>1418</v>
      </c>
      <c r="E72" t="str">
        <f t="shared" si="9"/>
        <v>LB1196S</v>
      </c>
      <c r="F72" t="str">
        <f t="shared" si="11"/>
        <v>223549642_zjw2k-ti.jpg</v>
      </c>
      <c r="G72" t="str">
        <f t="shared" si="10"/>
        <v>move 223549642_zjw2k-ti.jpg wacc_lb1196s.jpg</v>
      </c>
    </row>
    <row r="73" spans="1:7">
      <c r="A73" t="s">
        <v>972</v>
      </c>
      <c r="B73" t="str">
        <f t="shared" si="7"/>
        <v>LB1198-copy\842679938_xU4Sr-O.jpg</v>
      </c>
      <c r="C73" t="str">
        <f t="shared" si="8"/>
        <v>wacc_lb1198-copy.jpg</v>
      </c>
      <c r="D73" t="s">
        <v>1418</v>
      </c>
      <c r="E73" t="str">
        <f t="shared" si="9"/>
        <v>LB1198-COPY</v>
      </c>
      <c r="F73" t="str">
        <f t="shared" si="11"/>
        <v>842679938_xu4sr-ti.jpg</v>
      </c>
      <c r="G73" t="str">
        <f t="shared" si="10"/>
        <v>move 842679938_xu4sr-ti.jpg wacc_lb1198-copy.jpg</v>
      </c>
    </row>
    <row r="74" spans="1:7">
      <c r="A74" t="s">
        <v>973</v>
      </c>
      <c r="B74" t="str">
        <f t="shared" si="7"/>
        <v>LB1205\789771301_dH89G-O.jpg</v>
      </c>
      <c r="C74" t="str">
        <f t="shared" si="8"/>
        <v>wacc_lb1205.jpg</v>
      </c>
      <c r="D74" t="s">
        <v>1418</v>
      </c>
      <c r="E74" t="str">
        <f t="shared" si="9"/>
        <v>LB1205</v>
      </c>
      <c r="F74" t="str">
        <f t="shared" si="11"/>
        <v>789771301_dh89g-ti.jpg</v>
      </c>
      <c r="G74" t="str">
        <f t="shared" si="10"/>
        <v>move 789771301_dh89g-ti.jpg wacc_lb1205.jpg</v>
      </c>
    </row>
    <row r="75" spans="1:7">
      <c r="A75" t="s">
        <v>974</v>
      </c>
      <c r="B75" t="str">
        <f t="shared" si="7"/>
        <v>LB1227G\223549759_GM8bV-O.jpg</v>
      </c>
      <c r="C75" t="str">
        <f t="shared" si="8"/>
        <v>wacc_lb1227g.jpg</v>
      </c>
      <c r="D75" t="s">
        <v>1418</v>
      </c>
      <c r="E75" t="str">
        <f t="shared" si="9"/>
        <v>LB1227G</v>
      </c>
      <c r="F75" t="str">
        <f t="shared" si="11"/>
        <v>223549759_gm8bv-ti.jpg</v>
      </c>
      <c r="G75" t="str">
        <f t="shared" si="10"/>
        <v>move 223549759_gm8bv-ti.jpg wacc_lb1227g.jpg</v>
      </c>
    </row>
    <row r="76" spans="1:7">
      <c r="A76" t="s">
        <v>975</v>
      </c>
      <c r="B76" t="str">
        <f t="shared" si="7"/>
        <v>LB1230\223549781_3m9bk-O.jpg</v>
      </c>
      <c r="C76" t="str">
        <f t="shared" si="8"/>
        <v>wacc_lb1230.jpg</v>
      </c>
      <c r="D76" t="s">
        <v>1418</v>
      </c>
      <c r="E76" t="str">
        <f t="shared" si="9"/>
        <v>LB1230</v>
      </c>
      <c r="F76" t="str">
        <f t="shared" si="11"/>
        <v>223549781_3m9bk-ti.jpg</v>
      </c>
      <c r="G76" t="str">
        <f t="shared" si="10"/>
        <v>move 223549781_3m9bk-ti.jpg wacc_lb1230.jpg</v>
      </c>
    </row>
    <row r="77" spans="1:7">
      <c r="A77" t="s">
        <v>976</v>
      </c>
      <c r="B77" t="str">
        <f t="shared" si="7"/>
        <v>LB1232\223549786_hw4W3-O.jpg</v>
      </c>
      <c r="C77" t="str">
        <f t="shared" si="8"/>
        <v>wacc_lb1232.jpg</v>
      </c>
      <c r="D77" t="s">
        <v>1418</v>
      </c>
      <c r="E77" t="str">
        <f t="shared" si="9"/>
        <v>LB1232</v>
      </c>
      <c r="F77" t="str">
        <f t="shared" si="11"/>
        <v>223549786_hw4w3-ti.jpg</v>
      </c>
      <c r="G77" t="str">
        <f t="shared" si="10"/>
        <v>move 223549786_hw4w3-ti.jpg wacc_lb1232.jpg</v>
      </c>
    </row>
    <row r="78" spans="1:7">
      <c r="A78" t="s">
        <v>977</v>
      </c>
      <c r="B78" t="str">
        <f t="shared" si="7"/>
        <v>LB1260S\223549971_CKPLz-O.jpg</v>
      </c>
      <c r="C78" t="str">
        <f t="shared" si="8"/>
        <v>wacc_lb1260s.jpg</v>
      </c>
      <c r="D78" t="s">
        <v>1418</v>
      </c>
      <c r="E78" t="str">
        <f t="shared" si="9"/>
        <v>LB1260S</v>
      </c>
      <c r="F78" t="str">
        <f t="shared" si="11"/>
        <v>223549971_ckplz-ti.jpg</v>
      </c>
      <c r="G78" t="str">
        <f t="shared" si="10"/>
        <v>move 223549971_ckplz-ti.jpg wacc_lb1260s.jpg</v>
      </c>
    </row>
    <row r="79" spans="1:7">
      <c r="A79" t="s">
        <v>978</v>
      </c>
      <c r="B79" t="str">
        <f t="shared" si="7"/>
        <v>LB1280\273827679_CJsne-O.jpg</v>
      </c>
      <c r="C79" t="str">
        <f t="shared" si="8"/>
        <v>wacc_lb1280.jpg</v>
      </c>
      <c r="D79" t="s">
        <v>1418</v>
      </c>
      <c r="E79" t="str">
        <f t="shared" si="9"/>
        <v>LB1280</v>
      </c>
      <c r="F79" t="str">
        <f t="shared" si="11"/>
        <v>273827679_cjsne-ti.jpg</v>
      </c>
      <c r="G79" t="str">
        <f t="shared" si="10"/>
        <v>move 273827679_cjsne-ti.jpg wacc_lb1280.jpg</v>
      </c>
    </row>
    <row r="80" spans="1:7">
      <c r="A80" t="s">
        <v>979</v>
      </c>
      <c r="B80" t="str">
        <f t="shared" si="7"/>
        <v>LB1282\240717417_pfJaj-O.jpg</v>
      </c>
      <c r="C80" t="str">
        <f t="shared" si="8"/>
        <v>wacc_lb1282.jpg</v>
      </c>
      <c r="D80" t="s">
        <v>1418</v>
      </c>
      <c r="E80" t="str">
        <f t="shared" si="9"/>
        <v>LB1282</v>
      </c>
      <c r="F80" t="str">
        <f t="shared" si="11"/>
        <v>240717417_pfjaj-ti.jpg</v>
      </c>
      <c r="G80" t="str">
        <f t="shared" si="10"/>
        <v>move 240717417_pfjaj-ti.jpg wacc_lb1282.jpg</v>
      </c>
    </row>
    <row r="81" spans="1:7">
      <c r="A81" t="s">
        <v>980</v>
      </c>
      <c r="B81" t="str">
        <f t="shared" si="7"/>
        <v>LB1284S\273827838_7A6DV-O.jpg</v>
      </c>
      <c r="C81" t="str">
        <f t="shared" si="8"/>
        <v>wacc_lb1284s.jpg</v>
      </c>
      <c r="D81" t="s">
        <v>1418</v>
      </c>
      <c r="E81" t="str">
        <f t="shared" si="9"/>
        <v>LB1284S</v>
      </c>
      <c r="F81" t="str">
        <f t="shared" si="11"/>
        <v>273827838_7a6dv-ti.jpg</v>
      </c>
      <c r="G81" t="str">
        <f t="shared" si="10"/>
        <v>move 273827838_7a6dv-ti.jpg wacc_lb1284s.jpg</v>
      </c>
    </row>
    <row r="82" spans="1:7">
      <c r="A82" t="s">
        <v>981</v>
      </c>
      <c r="B82" t="str">
        <f t="shared" si="7"/>
        <v>LB1285S\240717442_mDreT-O.jpg</v>
      </c>
      <c r="C82" t="str">
        <f t="shared" si="8"/>
        <v>wacc_lb1285s.jpg</v>
      </c>
      <c r="D82" t="s">
        <v>1418</v>
      </c>
      <c r="E82" t="str">
        <f t="shared" si="9"/>
        <v>LB1285S</v>
      </c>
      <c r="F82" t="str">
        <f t="shared" si="11"/>
        <v>240717442_mdret-ti.jpg</v>
      </c>
      <c r="G82" t="str">
        <f t="shared" si="10"/>
        <v>move 240717442_mdret-ti.jpg wacc_lb1285s.jpg</v>
      </c>
    </row>
    <row r="83" spans="1:7">
      <c r="A83" t="s">
        <v>982</v>
      </c>
      <c r="B83" t="str">
        <f t="shared" si="7"/>
        <v>LB1286P\240717464_NjqM8-O.jpg</v>
      </c>
      <c r="C83" t="str">
        <f t="shared" si="8"/>
        <v>wacc_lb1286p.jpg</v>
      </c>
      <c r="D83" t="s">
        <v>1418</v>
      </c>
      <c r="E83" t="str">
        <f t="shared" si="9"/>
        <v>LB1286P</v>
      </c>
      <c r="F83" t="str">
        <f t="shared" si="11"/>
        <v>240717464_njqm8-ti.jpg</v>
      </c>
      <c r="G83" t="str">
        <f t="shared" si="10"/>
        <v>move 240717464_njqm8-ti.jpg wacc_lb1286p.jpg</v>
      </c>
    </row>
    <row r="84" spans="1:7">
      <c r="A84" t="s">
        <v>983</v>
      </c>
      <c r="B84" t="str">
        <f t="shared" si="7"/>
        <v>LB1292\273823077_qYWtG-O.jpg</v>
      </c>
      <c r="C84" t="str">
        <f t="shared" si="8"/>
        <v>wacc_lb1292.jpg</v>
      </c>
      <c r="D84" t="s">
        <v>1418</v>
      </c>
      <c r="E84" t="str">
        <f t="shared" si="9"/>
        <v>LB1292</v>
      </c>
      <c r="F84" t="str">
        <f t="shared" si="11"/>
        <v>273823077_qywtg-ti.jpg</v>
      </c>
      <c r="G84" t="str">
        <f t="shared" si="10"/>
        <v>move 273823077_qywtg-ti.jpg wacc_lb1292.jpg</v>
      </c>
    </row>
    <row r="85" spans="1:7">
      <c r="A85" t="s">
        <v>984</v>
      </c>
      <c r="B85" t="str">
        <f t="shared" si="7"/>
        <v>LB1294W\273828012_hHdUE-O.jpg</v>
      </c>
      <c r="C85" t="str">
        <f t="shared" si="8"/>
        <v>wacc_lb1294w.jpg</v>
      </c>
      <c r="D85" t="s">
        <v>1418</v>
      </c>
      <c r="E85" t="str">
        <f t="shared" si="9"/>
        <v>LB1294W</v>
      </c>
      <c r="F85" t="str">
        <f t="shared" si="11"/>
        <v>273828012_hhdue-ti.jpg</v>
      </c>
      <c r="G85" t="str">
        <f t="shared" si="10"/>
        <v>move 273828012_hhdue-ti.jpg wacc_lb1294w.jpg</v>
      </c>
    </row>
    <row r="86" spans="1:7">
      <c r="A86" t="s">
        <v>985</v>
      </c>
      <c r="B86" t="str">
        <f t="shared" si="7"/>
        <v>LB1295P\360719872_afLSZ-O.jpg</v>
      </c>
      <c r="C86" t="str">
        <f t="shared" si="8"/>
        <v>wacc_lb1295p.jpg</v>
      </c>
      <c r="D86" t="s">
        <v>1418</v>
      </c>
      <c r="E86" t="str">
        <f t="shared" si="9"/>
        <v>LB1295P</v>
      </c>
      <c r="F86" t="str">
        <f t="shared" si="11"/>
        <v>360719872_aflsz-ti.jpg</v>
      </c>
      <c r="G86" t="str">
        <f t="shared" si="10"/>
        <v>move 360719872_aflsz-ti.jpg wacc_lb1295p.jpg</v>
      </c>
    </row>
    <row r="87" spans="1:7">
      <c r="A87" t="s">
        <v>986</v>
      </c>
      <c r="B87" t="str">
        <f t="shared" si="7"/>
        <v>LB1296P\360719874_nU9qa-O.jpg</v>
      </c>
      <c r="C87" t="str">
        <f t="shared" si="8"/>
        <v>wacc_lb1296p.jpg</v>
      </c>
      <c r="D87" t="s">
        <v>1418</v>
      </c>
      <c r="E87" t="str">
        <f t="shared" si="9"/>
        <v>LB1296P</v>
      </c>
      <c r="F87" t="str">
        <f t="shared" si="11"/>
        <v>360719874_nu9qa-ti.jpg</v>
      </c>
      <c r="G87" t="str">
        <f t="shared" si="10"/>
        <v>move 360719874_nu9qa-ti.jpg wacc_lb1296p.jpg</v>
      </c>
    </row>
    <row r="88" spans="1:7">
      <c r="A88" t="s">
        <v>987</v>
      </c>
      <c r="B88" t="str">
        <f t="shared" si="7"/>
        <v>LB1297B\363145727_r7wLJ-O.jpg</v>
      </c>
      <c r="C88" t="str">
        <f t="shared" si="8"/>
        <v>wacc_lb1297b.jpg</v>
      </c>
      <c r="D88" t="s">
        <v>1418</v>
      </c>
      <c r="E88" t="str">
        <f t="shared" si="9"/>
        <v>LB1297B</v>
      </c>
      <c r="F88" t="str">
        <f t="shared" si="11"/>
        <v>363145727_r7wlj-ti.jpg</v>
      </c>
      <c r="G88" t="str">
        <f t="shared" si="10"/>
        <v>move 363145727_r7wlj-ti.jpg wacc_lb1297b.jpg</v>
      </c>
    </row>
    <row r="89" spans="1:7">
      <c r="A89" t="s">
        <v>988</v>
      </c>
      <c r="B89" t="str">
        <f t="shared" si="7"/>
        <v>LB1303BR\462071694_9xthB-O.jpg</v>
      </c>
      <c r="C89" t="str">
        <f t="shared" si="8"/>
        <v>wacc_lb1303br.jpg</v>
      </c>
      <c r="D89" t="s">
        <v>1418</v>
      </c>
      <c r="E89" t="str">
        <f t="shared" si="9"/>
        <v>LB1303BR</v>
      </c>
      <c r="F89" t="str">
        <f t="shared" si="11"/>
        <v>462071694_9xthb-ti.jpg</v>
      </c>
      <c r="G89" t="str">
        <f t="shared" si="10"/>
        <v>move 462071694_9xthb-ti.jpg wacc_lb1303br.jpg</v>
      </c>
    </row>
    <row r="90" spans="1:7">
      <c r="A90" t="s">
        <v>989</v>
      </c>
      <c r="B90" t="str">
        <f t="shared" si="7"/>
        <v>LB1303S\462071806_k7Uca-O.jpg</v>
      </c>
      <c r="C90" t="str">
        <f t="shared" si="8"/>
        <v>wacc_lb1303s.jpg</v>
      </c>
      <c r="D90" t="s">
        <v>1418</v>
      </c>
      <c r="E90" t="str">
        <f t="shared" si="9"/>
        <v>LB1303S</v>
      </c>
      <c r="F90" t="str">
        <f t="shared" si="11"/>
        <v>462071806_k7uca-ti.jpg</v>
      </c>
      <c r="G90" t="str">
        <f t="shared" si="10"/>
        <v>move 462071806_k7uca-ti.jpg wacc_lb1303s.jpg</v>
      </c>
    </row>
    <row r="91" spans="1:7">
      <c r="A91" t="s">
        <v>990</v>
      </c>
      <c r="B91" t="str">
        <f t="shared" si="7"/>
        <v>LB1308P\462071776_xYE4H-O.jpg</v>
      </c>
      <c r="C91" t="str">
        <f t="shared" si="8"/>
        <v>wacc_lb1308p.jpg</v>
      </c>
      <c r="D91" t="s">
        <v>1418</v>
      </c>
      <c r="E91" t="str">
        <f t="shared" si="9"/>
        <v>LB1308P</v>
      </c>
      <c r="F91" t="str">
        <f t="shared" si="11"/>
        <v>462071776_xye4h-ti.jpg</v>
      </c>
      <c r="G91" t="str">
        <f t="shared" si="10"/>
        <v>move 462071776_xye4h-ti.jpg wacc_lb1308p.jpg</v>
      </c>
    </row>
    <row r="92" spans="1:7">
      <c r="A92" t="s">
        <v>991</v>
      </c>
      <c r="B92" t="str">
        <f t="shared" si="7"/>
        <v>LB1315\363145722_Nbyd2-O.jpg</v>
      </c>
      <c r="C92" t="str">
        <f t="shared" si="8"/>
        <v>wacc_lb1315.jpg</v>
      </c>
      <c r="D92" t="s">
        <v>1418</v>
      </c>
      <c r="E92" t="str">
        <f t="shared" si="9"/>
        <v>LB1315</v>
      </c>
      <c r="F92" t="str">
        <f t="shared" si="11"/>
        <v>363145722_nbyd2-ti.jpg</v>
      </c>
      <c r="G92" t="str">
        <f t="shared" si="10"/>
        <v>move 363145722_nbyd2-ti.jpg wacc_lb1315.jpg</v>
      </c>
    </row>
    <row r="93" spans="1:7">
      <c r="A93" t="s">
        <v>1360</v>
      </c>
      <c r="B93" t="str">
        <f>MID(A93,LEN("C:\AppServ\www\accurist\Accurist\images.accurist.co.uk\LATEST-WATCHES\LATEST-LADIES-WATCHES\")+1,LEN(A93))</f>
        <v>LB1315\728861824_kvDUj-O.jpg</v>
      </c>
      <c r="C93" t="str">
        <f t="shared" si="8"/>
        <v>wacc_lb1315.jpg</v>
      </c>
      <c r="D93" t="s">
        <v>1418</v>
      </c>
      <c r="E93" t="str">
        <f t="shared" si="9"/>
        <v>LB1315</v>
      </c>
      <c r="F93" t="str">
        <f t="shared" si="11"/>
        <v>728861824_kvduj-ti.jpg</v>
      </c>
      <c r="G93" t="str">
        <f t="shared" si="10"/>
        <v>move 728861824_kvduj-ti.jpg wacc_lb1315.jpg</v>
      </c>
    </row>
    <row r="94" spans="1:7">
      <c r="A94" t="s">
        <v>992</v>
      </c>
      <c r="B94" t="str">
        <f>MID(A94,LEN("C:\AppServ\www\accurist\Accurist\images.accurist.co.uk\Accurist-Image-Catalogue\Ladies-Watches\")+1,LEN(A94))</f>
        <v>LB1317\360719867_CtS2m-O.jpg</v>
      </c>
      <c r="C94" t="str">
        <f t="shared" si="8"/>
        <v>wacc_lb1317.jpg</v>
      </c>
      <c r="D94" t="s">
        <v>1418</v>
      </c>
      <c r="E94" t="str">
        <f t="shared" si="9"/>
        <v>LB1317</v>
      </c>
      <c r="F94" t="str">
        <f t="shared" si="11"/>
        <v>360719867_cts2m-ti.jpg</v>
      </c>
      <c r="G94" t="str">
        <f t="shared" si="10"/>
        <v>move 360719867_cts2m-ti.jpg wacc_lb1317.jpg</v>
      </c>
    </row>
    <row r="95" spans="1:7">
      <c r="A95" t="s">
        <v>1361</v>
      </c>
      <c r="B95" t="str">
        <f>MID(A95,LEN("C:\AppServ\www\accurist\Accurist\images.accurist.co.uk\LATEST-WATCHES\LATEST-LADIES-WATCHES\")+1,LEN(A95))</f>
        <v>LB1317\728861848_b6TKf-O.jpg</v>
      </c>
      <c r="C95" t="str">
        <f t="shared" si="8"/>
        <v>wacc_lb1317.jpg</v>
      </c>
      <c r="D95" t="s">
        <v>1418</v>
      </c>
      <c r="E95" t="str">
        <f t="shared" si="9"/>
        <v>LB1317</v>
      </c>
      <c r="F95" t="str">
        <f t="shared" si="11"/>
        <v>728861848_b6tkf-ti.jpg</v>
      </c>
      <c r="G95" t="str">
        <f t="shared" si="10"/>
        <v>move 728861848_b6tkf-ti.jpg wacc_lb1317.jpg</v>
      </c>
    </row>
    <row r="96" spans="1:7">
      <c r="A96" t="s">
        <v>993</v>
      </c>
      <c r="B96" t="str">
        <f>MID(A96,LEN("C:\AppServ\www\accurist\Accurist\images.accurist.co.uk\Accurist-Image-Catalogue\Ladies-Watches\")+1,LEN(A96))</f>
        <v>LB1323S\437100323_u3SXu-O.jpg</v>
      </c>
      <c r="C96" t="str">
        <f t="shared" si="8"/>
        <v>wacc_lb1323s.jpg</v>
      </c>
      <c r="D96" t="s">
        <v>1418</v>
      </c>
      <c r="E96" t="str">
        <f t="shared" si="9"/>
        <v>LB1323S</v>
      </c>
      <c r="F96" t="str">
        <f t="shared" si="11"/>
        <v>437100323_u3sxu-ti.jpg</v>
      </c>
      <c r="G96" t="str">
        <f t="shared" si="10"/>
        <v>move 437100323_u3sxu-ti.jpg wacc_lb1323s.jpg</v>
      </c>
    </row>
    <row r="97" spans="1:7">
      <c r="A97" t="s">
        <v>994</v>
      </c>
      <c r="B97" t="str">
        <f>MID(A97,LEN("C:\AppServ\www\accurist\Accurist\images.accurist.co.uk\Accurist-Image-Catalogue\Ladies-Watches\")+1,LEN(A97))</f>
        <v>LB1325I\462071766_dgsMZ-O.jpg</v>
      </c>
      <c r="C97" t="str">
        <f t="shared" si="8"/>
        <v>wacc_lb1325i.jpg</v>
      </c>
      <c r="D97" t="s">
        <v>1418</v>
      </c>
      <c r="E97" t="str">
        <f t="shared" si="9"/>
        <v>LB1325I</v>
      </c>
      <c r="F97" t="str">
        <f t="shared" si="11"/>
        <v>462071766_dgsmz-ti.jpg</v>
      </c>
      <c r="G97" t="str">
        <f t="shared" si="10"/>
        <v>move 462071766_dgsmz-ti.jpg wacc_lb1325i.jpg</v>
      </c>
    </row>
    <row r="98" spans="1:7">
      <c r="A98" t="s">
        <v>995</v>
      </c>
      <c r="B98" t="str">
        <f>MID(A98,LEN("C:\AppServ\www\accurist\Accurist\images.accurist.co.uk\Accurist-Image-Catalogue\Ladies-Watches\")+1,LEN(A98))</f>
        <v>LB1327B-copy\462071748_8j3oZ-O.jpg</v>
      </c>
      <c r="C98" t="str">
        <f t="shared" si="8"/>
        <v>wacc_lb1327b-copy.jpg</v>
      </c>
      <c r="D98" t="s">
        <v>1418</v>
      </c>
      <c r="E98" t="str">
        <f t="shared" si="9"/>
        <v>LB1327B-COPY</v>
      </c>
      <c r="F98" t="str">
        <f t="shared" si="11"/>
        <v>462071748_8j3oz-ti.jpg</v>
      </c>
      <c r="G98" t="str">
        <f t="shared" si="10"/>
        <v>move 462071748_8j3oz-ti.jpg wacc_lb1327b-copy.jpg</v>
      </c>
    </row>
    <row r="99" spans="1:7">
      <c r="A99" t="s">
        <v>996</v>
      </c>
      <c r="B99" t="str">
        <f>MID(A99,LEN("C:\AppServ\www\accurist\Accurist\images.accurist.co.uk\Accurist-Image-Catalogue\Ladies-Watches\")+1,LEN(A99))</f>
        <v>LB1327L\462071750_FAKkR-O.jpg</v>
      </c>
      <c r="C99" t="str">
        <f t="shared" si="8"/>
        <v>wacc_lb1327l.jpg</v>
      </c>
      <c r="D99" t="s">
        <v>1418</v>
      </c>
      <c r="E99" t="str">
        <f t="shared" si="9"/>
        <v>LB1327L</v>
      </c>
      <c r="F99" t="str">
        <f t="shared" si="11"/>
        <v>462071750_fakkr-ti.jpg</v>
      </c>
      <c r="G99" t="str">
        <f t="shared" si="10"/>
        <v>move 462071750_fakkr-ti.jpg wacc_lb1327l.jpg</v>
      </c>
    </row>
    <row r="100" spans="1:7">
      <c r="A100" t="s">
        <v>997</v>
      </c>
      <c r="B100" t="str">
        <f>MID(A100,LEN("C:\AppServ\www\accurist\Accurist\images.accurist.co.uk\Accurist-Image-Catalogue\Ladies-Watches\")+1,LEN(A100))</f>
        <v>LB1330P\462071729_w8tt7-O.jpg</v>
      </c>
      <c r="C100" t="str">
        <f t="shared" si="8"/>
        <v>wacc_lb1330p.jpg</v>
      </c>
      <c r="D100" t="s">
        <v>1418</v>
      </c>
      <c r="E100" t="str">
        <f t="shared" si="9"/>
        <v>LB1330P</v>
      </c>
      <c r="F100" t="str">
        <f t="shared" si="11"/>
        <v>462071729_w8tt7-ti.jpg</v>
      </c>
      <c r="G100" t="str">
        <f t="shared" si="10"/>
        <v>move 462071729_w8tt7-ti.jpg wacc_lb1330p.jpg</v>
      </c>
    </row>
    <row r="101" spans="1:7">
      <c r="A101" t="s">
        <v>1362</v>
      </c>
      <c r="B101" t="str">
        <f>MID(A101,LEN("C:\AppServ\www\accurist\Accurist\images.accurist.co.uk\LATEST-WATCHES\LATEST-LADIES-WATCHES\")+1,LEN(A101))</f>
        <v>LB1330P\728846481_3MKUR-O.jpg</v>
      </c>
      <c r="C101" t="str">
        <f t="shared" si="8"/>
        <v>wacc_lb1330p.jpg</v>
      </c>
      <c r="D101" t="s">
        <v>1418</v>
      </c>
      <c r="E101" t="str">
        <f t="shared" si="9"/>
        <v>LB1330P</v>
      </c>
      <c r="F101" t="str">
        <f t="shared" si="11"/>
        <v>728846481_3mkur-ti.jpg</v>
      </c>
      <c r="G101" t="str">
        <f t="shared" si="10"/>
        <v>move 728846481_3mkur-ti.jpg wacc_lb1330p.jpg</v>
      </c>
    </row>
    <row r="102" spans="1:7">
      <c r="A102" t="s">
        <v>998</v>
      </c>
      <c r="B102" t="str">
        <f>MID(A102,LEN("C:\AppServ\www\accurist\Accurist\images.accurist.co.uk\Accurist-Image-Catalogue\Ladies-Watches\")+1,LEN(A102))</f>
        <v>LB1331P\462071731_Fek2R-O.jpg</v>
      </c>
      <c r="C102" t="str">
        <f t="shared" si="8"/>
        <v>wacc_lb1331p.jpg</v>
      </c>
      <c r="D102" t="s">
        <v>1418</v>
      </c>
      <c r="E102" t="str">
        <f t="shared" si="9"/>
        <v>LB1331P</v>
      </c>
      <c r="F102" t="str">
        <f t="shared" si="11"/>
        <v>462071731_fek2r-ti.jpg</v>
      </c>
      <c r="G102" t="str">
        <f t="shared" si="10"/>
        <v>move 462071731_fek2r-ti.jpg wacc_lb1331p.jpg</v>
      </c>
    </row>
    <row r="103" spans="1:7">
      <c r="A103" t="s">
        <v>1363</v>
      </c>
      <c r="B103" t="str">
        <f>MID(A103,LEN("C:\AppServ\www\accurist\Accurist\images.accurist.co.uk\LATEST-WATCHES\LATEST-LADIES-WATCHES\")+1,LEN(A103))</f>
        <v>LB1331P\728846488_RPN9E-O.jpg</v>
      </c>
      <c r="C103" t="str">
        <f t="shared" si="8"/>
        <v>wacc_lb1331p.jpg</v>
      </c>
      <c r="D103" t="s">
        <v>1418</v>
      </c>
      <c r="E103" t="str">
        <f t="shared" si="9"/>
        <v>LB1331P</v>
      </c>
      <c r="F103" t="str">
        <f t="shared" si="11"/>
        <v>728846488_rpn9e-ti.jpg</v>
      </c>
      <c r="G103" t="str">
        <f t="shared" si="10"/>
        <v>move 728846488_rpn9e-ti.jpg wacc_lb1331p.jpg</v>
      </c>
    </row>
    <row r="104" spans="1:7">
      <c r="A104" t="s">
        <v>999</v>
      </c>
      <c r="B104" t="str">
        <f>MID(A104,LEN("C:\AppServ\www\accurist\Accurist\images.accurist.co.uk\Accurist-Image-Catalogue\Ladies-Watches\")+1,LEN(A104))</f>
        <v>LB1332P\462071715_2BP9T-O.jpg</v>
      </c>
      <c r="C104" t="str">
        <f t="shared" si="8"/>
        <v>wacc_lb1332p.jpg</v>
      </c>
      <c r="D104" t="s">
        <v>1418</v>
      </c>
      <c r="E104" t="str">
        <f t="shared" si="9"/>
        <v>LB1332P</v>
      </c>
      <c r="F104" t="str">
        <f t="shared" si="11"/>
        <v>462071715_2bp9t-ti.jpg</v>
      </c>
      <c r="G104" t="str">
        <f t="shared" si="10"/>
        <v>move 462071715_2bp9t-ti.jpg wacc_lb1332p.jpg</v>
      </c>
    </row>
    <row r="105" spans="1:7">
      <c r="A105" t="s">
        <v>1364</v>
      </c>
      <c r="B105" t="str">
        <f>MID(A105,LEN("C:\AppServ\www\accurist\Accurist\images.accurist.co.uk\LATEST-WATCHES\LATEST-LADIES-WATCHES\")+1,LEN(A105))</f>
        <v>LB1332P\728846494_e32wE-O.jpg</v>
      </c>
      <c r="C105" t="str">
        <f t="shared" si="8"/>
        <v>wacc_lb1332p.jpg</v>
      </c>
      <c r="D105" t="s">
        <v>1418</v>
      </c>
      <c r="E105" t="str">
        <f t="shared" si="9"/>
        <v>LB1332P</v>
      </c>
      <c r="F105" t="str">
        <f t="shared" si="11"/>
        <v>728846494_e32we-ti.jpg</v>
      </c>
      <c r="G105" t="str">
        <f t="shared" si="10"/>
        <v>move 728846494_e32we-ti.jpg wacc_lb1332p.jpg</v>
      </c>
    </row>
    <row r="106" spans="1:7">
      <c r="A106" t="s">
        <v>1000</v>
      </c>
      <c r="B106" t="str">
        <f>MID(A106,LEN("C:\AppServ\www\accurist\Accurist\images.accurist.co.uk\Accurist-Image-Catalogue\Ladies-Watches\")+1,LEN(A106))</f>
        <v>LB1335BP\734217667_62GPm-O.jpg</v>
      </c>
      <c r="C106" t="str">
        <f t="shared" si="8"/>
        <v>wacc_lb1335bp.jpg</v>
      </c>
      <c r="D106" t="s">
        <v>1418</v>
      </c>
      <c r="E106" t="str">
        <f t="shared" si="9"/>
        <v>LB1335BP</v>
      </c>
      <c r="F106" t="str">
        <f t="shared" si="11"/>
        <v>734217667_62gpm-ti.jpg</v>
      </c>
      <c r="G106" t="str">
        <f t="shared" si="10"/>
        <v>move 734217667_62gpm-ti.jpg wacc_lb1335bp.jpg</v>
      </c>
    </row>
    <row r="107" spans="1:7">
      <c r="A107" t="s">
        <v>1365</v>
      </c>
      <c r="B107" t="str">
        <f>MID(A107,LEN("C:\AppServ\www\accurist\Accurist\images.accurist.co.uk\LATEST-WATCHES\LATEST-LADIES-WATCHES\")+1,LEN(A107))</f>
        <v>LB1340P-c\728863118_DeEHf-O.jpg</v>
      </c>
      <c r="C107" t="str">
        <f t="shared" si="8"/>
        <v>wacc_lb1340p-c.jpg</v>
      </c>
      <c r="D107" t="s">
        <v>1418</v>
      </c>
      <c r="E107" t="str">
        <f t="shared" si="9"/>
        <v>LB1340P-C</v>
      </c>
      <c r="F107" t="str">
        <f t="shared" si="11"/>
        <v>728863118_deehf-ti.jpg</v>
      </c>
      <c r="G107" t="str">
        <f t="shared" si="10"/>
        <v>move 728863118_deehf-ti.jpg wacc_lb1340p-c.jpg</v>
      </c>
    </row>
    <row r="108" spans="1:7">
      <c r="A108" t="s">
        <v>1001</v>
      </c>
      <c r="B108" t="str">
        <f t="shared" ref="B108:B126" si="12">MID(A108,LEN("C:\AppServ\www\accurist\Accurist\images.accurist.co.uk\Accurist-Image-Catalogue\Ladies-Watches\")+1,LEN(A108))</f>
        <v>LB1341P\283965285_zKAvk-O.jpg</v>
      </c>
      <c r="C108" t="str">
        <f t="shared" si="8"/>
        <v>wacc_lb1341p.jpg</v>
      </c>
      <c r="D108" t="s">
        <v>1418</v>
      </c>
      <c r="E108" t="str">
        <f t="shared" si="9"/>
        <v>LB1341P</v>
      </c>
      <c r="F108" t="str">
        <f t="shared" si="11"/>
        <v>283965285_zkavk-ti.jpg</v>
      </c>
      <c r="G108" t="str">
        <f t="shared" si="10"/>
        <v>move 283965285_zkavk-ti.jpg wacc_lb1341p.jpg</v>
      </c>
    </row>
    <row r="109" spans="1:7">
      <c r="A109" t="s">
        <v>1002</v>
      </c>
      <c r="B109" t="str">
        <f t="shared" si="12"/>
        <v>LB1342P\572663029_nxkT2-O.jpg</v>
      </c>
      <c r="C109" t="str">
        <f t="shared" si="8"/>
        <v>wacc_lb1342p.jpg</v>
      </c>
      <c r="D109" t="s">
        <v>1418</v>
      </c>
      <c r="E109" t="str">
        <f t="shared" si="9"/>
        <v>LB1342P</v>
      </c>
      <c r="F109" t="str">
        <f t="shared" si="11"/>
        <v>572663029_nxkt2-ti.jpg</v>
      </c>
      <c r="G109" t="str">
        <f t="shared" si="10"/>
        <v>move 572663029_nxkt2-ti.jpg wacc_lb1342p.jpg</v>
      </c>
    </row>
    <row r="110" spans="1:7">
      <c r="A110" t="s">
        <v>1003</v>
      </c>
      <c r="B110" t="str">
        <f t="shared" si="12"/>
        <v>LB1343PP\280354692_nVuq7-O.jpg</v>
      </c>
      <c r="C110" t="str">
        <f t="shared" si="8"/>
        <v>wacc_lb1343pp.jpg</v>
      </c>
      <c r="D110" t="s">
        <v>1418</v>
      </c>
      <c r="E110" t="str">
        <f t="shared" si="9"/>
        <v>LB1343PP</v>
      </c>
      <c r="F110" t="str">
        <f t="shared" si="11"/>
        <v>280354692_nvuq7-ti.jpg</v>
      </c>
      <c r="G110" t="str">
        <f t="shared" si="10"/>
        <v>move 280354692_nvuq7-ti.jpg wacc_lb1343pp.jpg</v>
      </c>
    </row>
    <row r="111" spans="1:7">
      <c r="A111" t="s">
        <v>1004</v>
      </c>
      <c r="B111" t="str">
        <f t="shared" si="12"/>
        <v>LB134OP\280354659_2zzGD-O.jpg</v>
      </c>
      <c r="C111" t="str">
        <f t="shared" si="8"/>
        <v>wacc_lb134op.jpg</v>
      </c>
      <c r="D111" t="s">
        <v>1418</v>
      </c>
      <c r="E111" t="str">
        <f t="shared" si="9"/>
        <v>LB134OP</v>
      </c>
      <c r="F111" t="str">
        <f t="shared" si="11"/>
        <v>280354659_2zzgd-ti.jpg</v>
      </c>
      <c r="G111" t="str">
        <f t="shared" si="10"/>
        <v>move 280354659_2zzgd-ti.jpg wacc_lb134op.jpg</v>
      </c>
    </row>
    <row r="112" spans="1:7">
      <c r="A112" t="s">
        <v>1005</v>
      </c>
      <c r="B112" t="str">
        <f t="shared" si="12"/>
        <v>LB1353BP\437100336_QwnF2-O.jpg</v>
      </c>
      <c r="C112" t="str">
        <f t="shared" si="8"/>
        <v>wacc_lb1353bp.jpg</v>
      </c>
      <c r="D112" t="s">
        <v>1418</v>
      </c>
      <c r="E112" t="str">
        <f t="shared" si="9"/>
        <v>LB1353BP</v>
      </c>
      <c r="F112" t="str">
        <f t="shared" si="11"/>
        <v>437100336_qwnf2-ti.jpg</v>
      </c>
      <c r="G112" t="str">
        <f t="shared" si="10"/>
        <v>move 437100336_qwnf2-ti.jpg wacc_lb1353bp.jpg</v>
      </c>
    </row>
    <row r="113" spans="1:7">
      <c r="A113" t="s">
        <v>1006</v>
      </c>
      <c r="B113" t="str">
        <f t="shared" si="12"/>
        <v>LB1353P\437100685_ds3A7-O.jpg</v>
      </c>
      <c r="C113" t="str">
        <f t="shared" si="8"/>
        <v>wacc_lb1353p.jpg</v>
      </c>
      <c r="D113" t="s">
        <v>1418</v>
      </c>
      <c r="E113" t="str">
        <f t="shared" si="9"/>
        <v>LB1353P</v>
      </c>
      <c r="F113" t="str">
        <f t="shared" si="11"/>
        <v>437100685_ds3a7-ti.jpg</v>
      </c>
      <c r="G113" t="str">
        <f t="shared" si="10"/>
        <v>move 437100685_ds3a7-ti.jpg wacc_lb1353p.jpg</v>
      </c>
    </row>
    <row r="114" spans="1:7">
      <c r="A114" t="s">
        <v>1007</v>
      </c>
      <c r="B114" t="str">
        <f t="shared" si="12"/>
        <v>LB1355\773920035_3KrJd-O.jpg</v>
      </c>
      <c r="C114" t="str">
        <f t="shared" si="8"/>
        <v>wacc_lb1355.jpg</v>
      </c>
      <c r="D114" t="s">
        <v>1418</v>
      </c>
      <c r="E114" t="str">
        <f t="shared" si="9"/>
        <v>LB1355</v>
      </c>
      <c r="F114" t="str">
        <f t="shared" si="11"/>
        <v>773920035_3krjd-ti.jpg</v>
      </c>
      <c r="G114" t="str">
        <f t="shared" si="10"/>
        <v>move 773920035_3krjd-ti.jpg wacc_lb1355.jpg</v>
      </c>
    </row>
    <row r="115" spans="1:7">
      <c r="A115" t="s">
        <v>1008</v>
      </c>
      <c r="B115" t="str">
        <f t="shared" si="12"/>
        <v>LB1356\773920072_WxQQB-O.jpg</v>
      </c>
      <c r="C115" t="str">
        <f t="shared" si="8"/>
        <v>wacc_lb1356.jpg</v>
      </c>
      <c r="D115" t="s">
        <v>1418</v>
      </c>
      <c r="E115" t="str">
        <f t="shared" si="9"/>
        <v>LB1356</v>
      </c>
      <c r="F115" t="str">
        <f t="shared" si="11"/>
        <v>773920072_wxqqb-ti.jpg</v>
      </c>
      <c r="G115" t="str">
        <f t="shared" si="10"/>
        <v>move 773920072_wxqqb-ti.jpg wacc_lb1356.jpg</v>
      </c>
    </row>
    <row r="116" spans="1:7">
      <c r="A116" t="s">
        <v>1009</v>
      </c>
      <c r="B116" t="str">
        <f t="shared" si="12"/>
        <v>LB1357B\773919826_rtEho-O.jpg</v>
      </c>
      <c r="C116" t="str">
        <f t="shared" si="8"/>
        <v>wacc_lb1357b.jpg</v>
      </c>
      <c r="D116" t="s">
        <v>1418</v>
      </c>
      <c r="E116" t="str">
        <f t="shared" si="9"/>
        <v>LB1357B</v>
      </c>
      <c r="F116" t="str">
        <f t="shared" si="11"/>
        <v>773919826_rteho-ti.jpg</v>
      </c>
      <c r="G116" t="str">
        <f t="shared" si="10"/>
        <v>move 773919826_rteho-ti.jpg wacc_lb1357b.jpg</v>
      </c>
    </row>
    <row r="117" spans="1:7">
      <c r="A117" t="s">
        <v>1010</v>
      </c>
      <c r="B117" t="str">
        <f t="shared" si="12"/>
        <v>LB1357W\773919863_QfrUk-O.jpg</v>
      </c>
      <c r="C117" t="str">
        <f t="shared" si="8"/>
        <v>wacc_lb1357w.jpg</v>
      </c>
      <c r="D117" t="s">
        <v>1418</v>
      </c>
      <c r="E117" t="str">
        <f t="shared" si="9"/>
        <v>LB1357W</v>
      </c>
      <c r="F117" t="str">
        <f t="shared" si="11"/>
        <v>773919863_qfruk-ti.jpg</v>
      </c>
      <c r="G117" t="str">
        <f t="shared" si="10"/>
        <v>move 773919863_qfruk-ti.jpg wacc_lb1357w.jpg</v>
      </c>
    </row>
    <row r="118" spans="1:7">
      <c r="A118" t="s">
        <v>1011</v>
      </c>
      <c r="B118" t="str">
        <f t="shared" si="12"/>
        <v>LB1358B\773919926_CxrHv-O.jpg</v>
      </c>
      <c r="C118" t="str">
        <f t="shared" si="8"/>
        <v>wacc_lb1358b.jpg</v>
      </c>
      <c r="D118" t="s">
        <v>1418</v>
      </c>
      <c r="E118" t="str">
        <f t="shared" si="9"/>
        <v>LB1358B</v>
      </c>
      <c r="F118" t="str">
        <f t="shared" si="11"/>
        <v>773919926_cxrhv-ti.jpg</v>
      </c>
      <c r="G118" t="str">
        <f t="shared" si="10"/>
        <v>move 773919926_cxrhv-ti.jpg wacc_lb1358b.jpg</v>
      </c>
    </row>
    <row r="119" spans="1:7">
      <c r="A119" t="s">
        <v>1012</v>
      </c>
      <c r="B119" t="str">
        <f t="shared" si="12"/>
        <v>LB1358W\773919955_RvJEd-O.jpg</v>
      </c>
      <c r="C119" t="str">
        <f t="shared" si="8"/>
        <v>wacc_lb1358w.jpg</v>
      </c>
      <c r="D119" t="s">
        <v>1418</v>
      </c>
      <c r="E119" t="str">
        <f t="shared" si="9"/>
        <v>LB1358W</v>
      </c>
      <c r="F119" t="str">
        <f t="shared" si="11"/>
        <v>773919955_rvjed-ti.jpg</v>
      </c>
      <c r="G119" t="str">
        <f t="shared" si="10"/>
        <v>move 773919955_rvjed-ti.jpg wacc_lb1358w.jpg</v>
      </c>
    </row>
    <row r="120" spans="1:7">
      <c r="A120" t="s">
        <v>1013</v>
      </c>
      <c r="B120" t="str">
        <f t="shared" si="12"/>
        <v>LB1362P\223550070_gEFV9-O.jpg</v>
      </c>
      <c r="C120" t="str">
        <f t="shared" si="8"/>
        <v>wacc_lb1362p.jpg</v>
      </c>
      <c r="D120" t="s">
        <v>1418</v>
      </c>
      <c r="E120" t="str">
        <f t="shared" si="9"/>
        <v>LB1362P</v>
      </c>
      <c r="F120" t="str">
        <f t="shared" si="11"/>
        <v>223550070_gefv9-ti.jpg</v>
      </c>
      <c r="G120" t="str">
        <f t="shared" si="10"/>
        <v>move 223550070_gefv9-ti.jpg wacc_lb1362p.jpg</v>
      </c>
    </row>
    <row r="121" spans="1:7">
      <c r="A121" t="s">
        <v>1014</v>
      </c>
      <c r="B121" t="str">
        <f t="shared" si="12"/>
        <v>LB1373G\779274039_QgwnE-O.jpg</v>
      </c>
      <c r="C121" t="str">
        <f t="shared" si="8"/>
        <v>wacc_lb1373g.jpg</v>
      </c>
      <c r="D121" t="s">
        <v>1418</v>
      </c>
      <c r="E121" t="str">
        <f t="shared" si="9"/>
        <v>LB1373G</v>
      </c>
      <c r="F121" t="str">
        <f t="shared" si="11"/>
        <v>779274039_qgwne-ti.jpg</v>
      </c>
      <c r="G121" t="str">
        <f t="shared" si="10"/>
        <v>move 779274039_qgwne-ti.jpg wacc_lb1373g.jpg</v>
      </c>
    </row>
    <row r="122" spans="1:7">
      <c r="A122" t="s">
        <v>1015</v>
      </c>
      <c r="B122" t="str">
        <f t="shared" si="12"/>
        <v>LB1373P\779274052_GZbKE-O.jpg</v>
      </c>
      <c r="C122" t="str">
        <f t="shared" si="8"/>
        <v>wacc_lb1373p.jpg</v>
      </c>
      <c r="D122" t="s">
        <v>1418</v>
      </c>
      <c r="E122" t="str">
        <f t="shared" si="9"/>
        <v>LB1373P</v>
      </c>
      <c r="F122" t="str">
        <f t="shared" si="11"/>
        <v>779274052_gzbke-ti.jpg</v>
      </c>
      <c r="G122" t="str">
        <f t="shared" si="10"/>
        <v>move 779274052_gzbke-ti.jpg wacc_lb1373p.jpg</v>
      </c>
    </row>
    <row r="123" spans="1:7">
      <c r="A123" t="s">
        <v>1016</v>
      </c>
      <c r="B123" t="str">
        <f t="shared" si="12"/>
        <v>LB1374B\779273963_vs3qs-O.jpg</v>
      </c>
      <c r="C123" t="str">
        <f t="shared" si="8"/>
        <v>wacc_lb1374b.jpg</v>
      </c>
      <c r="D123" t="s">
        <v>1418</v>
      </c>
      <c r="E123" t="str">
        <f t="shared" si="9"/>
        <v>LB1374B</v>
      </c>
      <c r="F123" t="str">
        <f t="shared" si="11"/>
        <v>779273963_vs3qs-ti.jpg</v>
      </c>
      <c r="G123" t="str">
        <f t="shared" si="10"/>
        <v>move 779273963_vs3qs-ti.jpg wacc_lb1374b.jpg</v>
      </c>
    </row>
    <row r="124" spans="1:7">
      <c r="A124" t="s">
        <v>1017</v>
      </c>
      <c r="B124" t="str">
        <f t="shared" si="12"/>
        <v>LB1374LN\779273978_PqPpB-O.jpg</v>
      </c>
      <c r="C124" t="str">
        <f t="shared" si="8"/>
        <v>wacc_lb1374ln.jpg</v>
      </c>
      <c r="D124" t="s">
        <v>1418</v>
      </c>
      <c r="E124" t="str">
        <f t="shared" si="9"/>
        <v>LB1374LN</v>
      </c>
      <c r="F124" t="str">
        <f t="shared" si="11"/>
        <v>779273978_pqppb-ti.jpg</v>
      </c>
      <c r="G124" t="str">
        <f t="shared" si="10"/>
        <v>move 779273978_pqppb-ti.jpg wacc_lb1374ln.jpg</v>
      </c>
    </row>
    <row r="125" spans="1:7">
      <c r="A125" t="s">
        <v>1018</v>
      </c>
      <c r="B125" t="str">
        <f t="shared" si="12"/>
        <v>LB1377\799995837_4ZJob-O.jpg</v>
      </c>
      <c r="C125" t="str">
        <f t="shared" si="8"/>
        <v>wacc_lb1377.jpg</v>
      </c>
      <c r="D125" t="s">
        <v>1418</v>
      </c>
      <c r="E125" t="str">
        <f t="shared" si="9"/>
        <v>LB1377</v>
      </c>
      <c r="F125" t="str">
        <f t="shared" si="11"/>
        <v>799995837_4zjob-ti.jpg</v>
      </c>
      <c r="G125" t="str">
        <f t="shared" si="10"/>
        <v>move 799995837_4zjob-ti.jpg wacc_lb1377.jpg</v>
      </c>
    </row>
    <row r="126" spans="1:7">
      <c r="A126" t="s">
        <v>1019</v>
      </c>
      <c r="B126" t="str">
        <f t="shared" si="12"/>
        <v>LB1384P\789771316_x8E6f-O.jpg</v>
      </c>
      <c r="C126" t="str">
        <f t="shared" si="8"/>
        <v>wacc_lb1384p.jpg</v>
      </c>
      <c r="D126" t="s">
        <v>1418</v>
      </c>
      <c r="E126" t="str">
        <f t="shared" si="9"/>
        <v>LB1384P</v>
      </c>
      <c r="F126" t="str">
        <f t="shared" si="11"/>
        <v>789771316_x8e6f-ti.jpg</v>
      </c>
      <c r="G126" t="str">
        <f t="shared" si="10"/>
        <v>move 789771316_x8e6f-ti.jpg wacc_lb1384p.jpg</v>
      </c>
    </row>
    <row r="127" spans="1:7">
      <c r="A127" t="s">
        <v>1366</v>
      </c>
      <c r="B127" t="str">
        <f>MID(A127,LEN("C:\AppServ\www\accurist\Accurist\images.accurist.co.uk\LATEST-WATCHES\LATEST-LADIES-WATCHES\")+1,LEN(A127))</f>
        <v>LB1384P\871132507_Lhfeb-O.jpg</v>
      </c>
      <c r="C127" t="str">
        <f t="shared" si="8"/>
        <v>wacc_lb1384p.jpg</v>
      </c>
      <c r="D127" t="s">
        <v>1418</v>
      </c>
      <c r="E127" t="str">
        <f t="shared" si="9"/>
        <v>LB1384P</v>
      </c>
      <c r="F127" t="str">
        <f t="shared" si="11"/>
        <v>871132507_lhfeb-ti.jpg</v>
      </c>
      <c r="G127" t="str">
        <f t="shared" si="10"/>
        <v>move 871132507_lhfeb-ti.jpg wacc_lb1384p.jpg</v>
      </c>
    </row>
    <row r="128" spans="1:7">
      <c r="A128" t="s">
        <v>1020</v>
      </c>
      <c r="B128" t="str">
        <f>MID(A128,LEN("C:\AppServ\www\accurist\Accurist\images.accurist.co.uk\Accurist-Image-Catalogue\Ladies-Watches\")+1,LEN(A128))</f>
        <v>LB1386P\779273984_YWnuP-O.jpg</v>
      </c>
      <c r="C128" t="str">
        <f t="shared" si="8"/>
        <v>wacc_lb1386p.jpg</v>
      </c>
      <c r="D128" t="s">
        <v>1418</v>
      </c>
      <c r="E128" t="str">
        <f t="shared" si="9"/>
        <v>LB1386P</v>
      </c>
      <c r="F128" t="str">
        <f t="shared" si="11"/>
        <v>779273984_ywnup-ti.jpg</v>
      </c>
      <c r="G128" t="str">
        <f t="shared" si="10"/>
        <v>move 779273984_ywnup-ti.jpg wacc_lb1386p.jpg</v>
      </c>
    </row>
    <row r="129" spans="1:7">
      <c r="A129" t="s">
        <v>1367</v>
      </c>
      <c r="B129" t="str">
        <f>MID(A129,LEN("C:\AppServ\www\accurist\Accurist\images.accurist.co.uk\LATEST-WATCHES\LATEST-LADIES-WATCHES\")+1,LEN(A129))</f>
        <v>LB1386P\871132528_Enmqp-O.jpg</v>
      </c>
      <c r="C129" t="str">
        <f t="shared" si="8"/>
        <v>wacc_lb1386p.jpg</v>
      </c>
      <c r="D129" t="s">
        <v>1418</v>
      </c>
      <c r="E129" t="str">
        <f t="shared" si="9"/>
        <v>LB1386P</v>
      </c>
      <c r="F129" t="str">
        <f t="shared" si="11"/>
        <v>871132528_enmqp-ti.jpg</v>
      </c>
      <c r="G129" t="str">
        <f t="shared" si="10"/>
        <v>move 871132528_enmqp-ti.jpg wacc_lb1386p.jpg</v>
      </c>
    </row>
    <row r="130" spans="1:7">
      <c r="A130" t="s">
        <v>1021</v>
      </c>
      <c r="B130" t="str">
        <f>MID(A130,LEN("C:\AppServ\www\accurist\Accurist\images.accurist.co.uk\Accurist-Image-Catalogue\Ladies-Watches\")+1,LEN(A130))</f>
        <v>LB1388P\779273999_JFoRh-O.jpg</v>
      </c>
      <c r="C130" t="str">
        <f t="shared" ref="C130:C193" si="13">"wacc_"&amp;LOWER(E130)&amp;".jpg"</f>
        <v>wacc_lb1388p.jpg</v>
      </c>
      <c r="D130" t="s">
        <v>1418</v>
      </c>
      <c r="E130" t="str">
        <f t="shared" ref="E130:E193" si="14">UPPER(TRIM(LEFT(B130,SEARCH("\",B130)-1)))</f>
        <v>LB1388P</v>
      </c>
      <c r="F130" t="str">
        <f t="shared" si="11"/>
        <v>779273999_jforh-ti.jpg</v>
      </c>
      <c r="G130" t="str">
        <f t="shared" ref="G130:G193" si="15">"move "&amp;F130&amp;" " &amp;C130</f>
        <v>move 779273999_jforh-ti.jpg wacc_lb1388p.jpg</v>
      </c>
    </row>
    <row r="131" spans="1:7">
      <c r="A131" t="s">
        <v>1368</v>
      </c>
      <c r="B131" t="str">
        <f>MID(A131,LEN("C:\AppServ\www\accurist\Accurist\images.accurist.co.uk\LATEST-WATCHES\LATEST-LADIES-WATCHES\")+1,LEN(A131))</f>
        <v>LB1388P\871132563_7d9Pm-O.jpg</v>
      </c>
      <c r="C131" t="str">
        <f t="shared" si="13"/>
        <v>wacc_lb1388p.jpg</v>
      </c>
      <c r="D131" t="s">
        <v>1418</v>
      </c>
      <c r="E131" t="str">
        <f t="shared" si="14"/>
        <v>LB1388P</v>
      </c>
      <c r="F131" t="str">
        <f t="shared" ref="F131:F194" si="16">LOWER(TRIM(MID(B131,SEARCH("\",B131)+1,LEN(B131)-LEN(E131)-7)))&amp;"-ti.jpg"</f>
        <v>871132563_7d9pm-ti.jpg</v>
      </c>
      <c r="G131" t="str">
        <f t="shared" si="15"/>
        <v>move 871132563_7d9pm-ti.jpg wacc_lb1388p.jpg</v>
      </c>
    </row>
    <row r="132" spans="1:7">
      <c r="A132" t="s">
        <v>1022</v>
      </c>
      <c r="B132" t="str">
        <f>MID(A132,LEN("C:\AppServ\www\accurist\Accurist\images.accurist.co.uk\Accurist-Image-Catalogue\Ladies-Watches\")+1,LEN(A132))</f>
        <v>LB1390P\779274007_mqP9d-O.jpg</v>
      </c>
      <c r="C132" t="str">
        <f t="shared" si="13"/>
        <v>wacc_lb1390p.jpg</v>
      </c>
      <c r="D132" t="s">
        <v>1418</v>
      </c>
      <c r="E132" t="str">
        <f t="shared" si="14"/>
        <v>LB1390P</v>
      </c>
      <c r="F132" t="str">
        <f t="shared" si="16"/>
        <v>779274007_mqp9d-ti.jpg</v>
      </c>
      <c r="G132" t="str">
        <f t="shared" si="15"/>
        <v>move 779274007_mqp9d-ti.jpg wacc_lb1390p.jpg</v>
      </c>
    </row>
    <row r="133" spans="1:7">
      <c r="A133" t="s">
        <v>1369</v>
      </c>
      <c r="B133" t="str">
        <f>MID(A133,LEN("C:\AppServ\www\accurist\Accurist\images.accurist.co.uk\LATEST-WATCHES\LATEST-LADIES-WATCHES\")+1,LEN(A133))</f>
        <v>LB1390P\871132589_P4kva-O.jpg</v>
      </c>
      <c r="C133" t="str">
        <f t="shared" si="13"/>
        <v>wacc_lb1390p.jpg</v>
      </c>
      <c r="D133" t="s">
        <v>1418</v>
      </c>
      <c r="E133" t="str">
        <f t="shared" si="14"/>
        <v>LB1390P</v>
      </c>
      <c r="F133" t="str">
        <f t="shared" si="16"/>
        <v>871132589_p4kva-ti.jpg</v>
      </c>
      <c r="G133" t="str">
        <f t="shared" si="15"/>
        <v>move 871132589_p4kva-ti.jpg wacc_lb1390p.jpg</v>
      </c>
    </row>
    <row r="134" spans="1:7">
      <c r="A134" t="s">
        <v>1023</v>
      </c>
      <c r="B134" t="str">
        <f>MID(A134,LEN("C:\AppServ\www\accurist\Accurist\images.accurist.co.uk\Accurist-Image-Catalogue\Ladies-Watches\")+1,LEN(A134))</f>
        <v>LB1391\734400918_RmFRk-O.jpg</v>
      </c>
      <c r="C134" t="str">
        <f t="shared" si="13"/>
        <v>wacc_lb1391.jpg</v>
      </c>
      <c r="D134" t="s">
        <v>1418</v>
      </c>
      <c r="E134" t="str">
        <f t="shared" si="14"/>
        <v>LB1391</v>
      </c>
      <c r="F134" t="str">
        <f t="shared" si="16"/>
        <v>734400918_rmfrk-ti.jpg</v>
      </c>
      <c r="G134" t="str">
        <f t="shared" si="15"/>
        <v>move 734400918_rmfrk-ti.jpg wacc_lb1391.jpg</v>
      </c>
    </row>
    <row r="135" spans="1:7">
      <c r="A135" t="s">
        <v>1024</v>
      </c>
      <c r="B135" t="str">
        <f>MID(A135,LEN("C:\AppServ\www\accurist\Accurist\images.accurist.co.uk\Accurist-Image-Catalogue\Ladies-Watches\")+1,LEN(A135))</f>
        <v>LB1524P\789771314_erUpu-O.jpg</v>
      </c>
      <c r="C135" t="str">
        <f t="shared" si="13"/>
        <v>wacc_lb1524p.jpg</v>
      </c>
      <c r="D135" t="s">
        <v>1418</v>
      </c>
      <c r="E135" t="str">
        <f t="shared" si="14"/>
        <v>LB1524P</v>
      </c>
      <c r="F135" t="str">
        <f t="shared" si="16"/>
        <v>789771314_erupu-ti.jpg</v>
      </c>
      <c r="G135" t="str">
        <f t="shared" si="15"/>
        <v>move 789771314_erupu-ti.jpg wacc_lb1524p.jpg</v>
      </c>
    </row>
    <row r="136" spans="1:7">
      <c r="A136" t="s">
        <v>1370</v>
      </c>
      <c r="B136" t="str">
        <f>MID(A136,LEN("C:\AppServ\www\accurist\Accurist\images.accurist.co.uk\LATEST-WATCHES\LATEST-LADIES-WATCHES\")+1,LEN(A136))</f>
        <v>LB1524P\871132411_LEFWW-O.jpg</v>
      </c>
      <c r="C136" t="str">
        <f t="shared" si="13"/>
        <v>wacc_lb1524p.jpg</v>
      </c>
      <c r="D136" t="s">
        <v>1418</v>
      </c>
      <c r="E136" t="str">
        <f t="shared" si="14"/>
        <v>LB1524P</v>
      </c>
      <c r="F136" t="str">
        <f t="shared" si="16"/>
        <v>871132411_lefww-ti.jpg</v>
      </c>
      <c r="G136" t="str">
        <f t="shared" si="15"/>
        <v>move 871132411_lefww-ti.jpg wacc_lb1524p.jpg</v>
      </c>
    </row>
    <row r="137" spans="1:7">
      <c r="A137" t="s">
        <v>1025</v>
      </c>
      <c r="B137" t="str">
        <f>MID(A137,LEN("C:\AppServ\www\accurist\Accurist\images.accurist.co.uk\Accurist-Image-Catalogue\Ladies-Watches\")+1,LEN(A137))</f>
        <v>LB1526P\789771329_oJhck-O.jpg</v>
      </c>
      <c r="C137" t="str">
        <f t="shared" si="13"/>
        <v>wacc_lb1526p.jpg</v>
      </c>
      <c r="D137" t="s">
        <v>1418</v>
      </c>
      <c r="E137" t="str">
        <f t="shared" si="14"/>
        <v>LB1526P</v>
      </c>
      <c r="F137" t="str">
        <f t="shared" si="16"/>
        <v>789771329_ojhck-ti.jpg</v>
      </c>
      <c r="G137" t="str">
        <f t="shared" si="15"/>
        <v>move 789771329_ojhck-ti.jpg wacc_lb1526p.jpg</v>
      </c>
    </row>
    <row r="138" spans="1:7">
      <c r="A138" t="s">
        <v>1371</v>
      </c>
      <c r="B138" t="str">
        <f>MID(A138,LEN("C:\AppServ\www\accurist\Accurist\images.accurist.co.uk\LATEST-WATCHES\LATEST-LADIES-WATCHES\")+1,LEN(A138))</f>
        <v>LB1526P\871132433_kVqW9-O.jpg</v>
      </c>
      <c r="C138" t="str">
        <f t="shared" si="13"/>
        <v>wacc_lb1526p.jpg</v>
      </c>
      <c r="D138" t="s">
        <v>1418</v>
      </c>
      <c r="E138" t="str">
        <f t="shared" si="14"/>
        <v>LB1526P</v>
      </c>
      <c r="F138" t="str">
        <f t="shared" si="16"/>
        <v>871132433_kvqw9-ti.jpg</v>
      </c>
      <c r="G138" t="str">
        <f t="shared" si="15"/>
        <v>move 871132433_kvqw9-ti.jpg wacc_lb1526p.jpg</v>
      </c>
    </row>
    <row r="139" spans="1:7">
      <c r="A139" t="s">
        <v>1026</v>
      </c>
      <c r="B139" t="str">
        <f t="shared" ref="B139:B144" si="17">MID(A139,LEN("C:\AppServ\www\accurist\Accurist\images.accurist.co.uk\Accurist-Image-Catalogue\Ladies-Watches\")+1,LEN(A139))</f>
        <v>LB1527\789771338_uqJP2-O.jpg</v>
      </c>
      <c r="C139" t="str">
        <f t="shared" si="13"/>
        <v>wacc_lb1527.jpg</v>
      </c>
      <c r="D139" t="s">
        <v>1418</v>
      </c>
      <c r="E139" t="str">
        <f t="shared" si="14"/>
        <v>LB1527</v>
      </c>
      <c r="F139" t="str">
        <f t="shared" si="16"/>
        <v>789771338_uqjp2-ti.jpg</v>
      </c>
      <c r="G139" t="str">
        <f t="shared" si="15"/>
        <v>move 789771338_uqjp2-ti.jpg wacc_lb1527.jpg</v>
      </c>
    </row>
    <row r="140" spans="1:7">
      <c r="A140" t="s">
        <v>1027</v>
      </c>
      <c r="B140" t="str">
        <f t="shared" si="17"/>
        <v>LB1528S\789771340_j5ueA-O.jpg</v>
      </c>
      <c r="C140" t="str">
        <f t="shared" si="13"/>
        <v>wacc_lb1528s.jpg</v>
      </c>
      <c r="D140" t="s">
        <v>1418</v>
      </c>
      <c r="E140" t="str">
        <f t="shared" si="14"/>
        <v>LB1528S</v>
      </c>
      <c r="F140" t="str">
        <f t="shared" si="16"/>
        <v>789771340_j5uea-ti.jpg</v>
      </c>
      <c r="G140" t="str">
        <f t="shared" si="15"/>
        <v>move 789771340_j5uea-ti.jpg wacc_lb1528s.jpg</v>
      </c>
    </row>
    <row r="141" spans="1:7">
      <c r="A141" t="s">
        <v>1028</v>
      </c>
      <c r="B141" t="str">
        <f t="shared" si="17"/>
        <v>LB1529-copy\789771346_xMpbU-O.jpg</v>
      </c>
      <c r="C141" t="str">
        <f t="shared" si="13"/>
        <v>wacc_lb1529-copy.jpg</v>
      </c>
      <c r="D141" t="s">
        <v>1418</v>
      </c>
      <c r="E141" t="str">
        <f t="shared" si="14"/>
        <v>LB1529-COPY</v>
      </c>
      <c r="F141" t="str">
        <f t="shared" si="16"/>
        <v>789771346_xmpbu-ti.jpg</v>
      </c>
      <c r="G141" t="str">
        <f t="shared" si="15"/>
        <v>move 789771346_xmpbu-ti.jpg wacc_lb1529-copy.jpg</v>
      </c>
    </row>
    <row r="142" spans="1:7">
      <c r="A142" t="s">
        <v>1029</v>
      </c>
      <c r="B142" t="str">
        <f t="shared" si="17"/>
        <v>LB1540BP\597507020_92nmD-O.jpg</v>
      </c>
      <c r="C142" t="str">
        <f t="shared" si="13"/>
        <v>wacc_lb1540bp.jpg</v>
      </c>
      <c r="D142" t="s">
        <v>1418</v>
      </c>
      <c r="E142" t="str">
        <f t="shared" si="14"/>
        <v>LB1540BP</v>
      </c>
      <c r="F142" t="str">
        <f t="shared" si="16"/>
        <v>597507020_92nmd-ti.jpg</v>
      </c>
      <c r="G142" t="str">
        <f t="shared" si="15"/>
        <v>move 597507020_92nmd-ti.jpg wacc_lb1540bp.jpg</v>
      </c>
    </row>
    <row r="143" spans="1:7">
      <c r="A143" t="s">
        <v>1030</v>
      </c>
      <c r="B143" t="str">
        <f t="shared" si="17"/>
        <v>LB1541P\572662980_SBUgZ-O.jpg</v>
      </c>
      <c r="C143" t="str">
        <f t="shared" si="13"/>
        <v>wacc_lb1541p.jpg</v>
      </c>
      <c r="D143" t="s">
        <v>1418</v>
      </c>
      <c r="E143" t="str">
        <f t="shared" si="14"/>
        <v>LB1541P</v>
      </c>
      <c r="F143" t="str">
        <f t="shared" si="16"/>
        <v>572662980_sbugz-ti.jpg</v>
      </c>
      <c r="G143" t="str">
        <f t="shared" si="15"/>
        <v>move 572662980_sbugz-ti.jpg wacc_lb1541p.jpg</v>
      </c>
    </row>
    <row r="144" spans="1:7">
      <c r="A144" t="s">
        <v>1031</v>
      </c>
      <c r="B144" t="str">
        <f t="shared" si="17"/>
        <v>LB1640P\572662916_CYeVH-O.jpg</v>
      </c>
      <c r="C144" t="str">
        <f t="shared" si="13"/>
        <v>wacc_lb1640p.jpg</v>
      </c>
      <c r="D144" t="s">
        <v>1418</v>
      </c>
      <c r="E144" t="str">
        <f t="shared" si="14"/>
        <v>LB1640P</v>
      </c>
      <c r="F144" t="str">
        <f t="shared" si="16"/>
        <v>572662916_cyevh-ti.jpg</v>
      </c>
      <c r="G144" t="str">
        <f t="shared" si="15"/>
        <v>move 572662916_cyevh-ti.jpg wacc_lb1640p.jpg</v>
      </c>
    </row>
    <row r="145" spans="1:7">
      <c r="A145" t="s">
        <v>1372</v>
      </c>
      <c r="B145" t="str">
        <f>MID(A145,LEN("C:\AppServ\www\accurist\Accurist\images.accurist.co.uk\LATEST-WATCHES\LATEST-LADIES-WATCHES\")+1,LEN(A145))</f>
        <v>LB1640P\728846508_Uov23-O.jpg</v>
      </c>
      <c r="C145" t="str">
        <f t="shared" si="13"/>
        <v>wacc_lb1640p.jpg</v>
      </c>
      <c r="D145" t="s">
        <v>1418</v>
      </c>
      <c r="E145" t="str">
        <f t="shared" si="14"/>
        <v>LB1640P</v>
      </c>
      <c r="F145" t="str">
        <f t="shared" si="16"/>
        <v>728846508_uov23-ti.jpg</v>
      </c>
      <c r="G145" t="str">
        <f t="shared" si="15"/>
        <v>move 728846508_uov23-ti.jpg wacc_lb1640p.jpg</v>
      </c>
    </row>
    <row r="146" spans="1:7">
      <c r="A146" t="s">
        <v>1032</v>
      </c>
      <c r="B146" t="str">
        <f>MID(A146,LEN("C:\AppServ\www\accurist\Accurist\images.accurist.co.uk\Accurist-Image-Catalogue\Ladies-Watches\")+1,LEN(A146))</f>
        <v>LB1641P\572662942_iuWCe-O.jpg</v>
      </c>
      <c r="C146" t="str">
        <f t="shared" si="13"/>
        <v>wacc_lb1641p.jpg</v>
      </c>
      <c r="D146" t="s">
        <v>1418</v>
      </c>
      <c r="E146" t="str">
        <f t="shared" si="14"/>
        <v>LB1641P</v>
      </c>
      <c r="F146" t="str">
        <f t="shared" si="16"/>
        <v>572662942_iuwce-ti.jpg</v>
      </c>
      <c r="G146" t="str">
        <f t="shared" si="15"/>
        <v>move 572662942_iuwce-ti.jpg wacc_lb1641p.jpg</v>
      </c>
    </row>
    <row r="147" spans="1:7">
      <c r="A147" t="s">
        <v>1373</v>
      </c>
      <c r="B147" t="str">
        <f>MID(A147,LEN("C:\AppServ\www\accurist\Accurist\images.accurist.co.uk\LATEST-WATCHES\LATEST-LADIES-WATCHES\")+1,LEN(A147))</f>
        <v>LB1641P\728846529_o5ALS-O.jpg</v>
      </c>
      <c r="C147" t="str">
        <f t="shared" si="13"/>
        <v>wacc_lb1641p.jpg</v>
      </c>
      <c r="D147" t="s">
        <v>1418</v>
      </c>
      <c r="E147" t="str">
        <f t="shared" si="14"/>
        <v>LB1641P</v>
      </c>
      <c r="F147" t="str">
        <f t="shared" si="16"/>
        <v>728846529_o5als-ti.jpg</v>
      </c>
      <c r="G147" t="str">
        <f t="shared" si="15"/>
        <v>move 728846529_o5als-ti.jpg wacc_lb1641p.jpg</v>
      </c>
    </row>
    <row r="148" spans="1:7">
      <c r="A148" t="s">
        <v>1374</v>
      </c>
      <c r="B148" t="str">
        <f>MID(A148,LEN("C:\AppServ\www\accurist\Accurist\images.accurist.co.uk\LATEST-WATCHES\LATEST-LADIES-WATCHES\")+1,LEN(A148))</f>
        <v>LB1643BP\728846538_ySsjJ-O.jpg</v>
      </c>
      <c r="C148" t="str">
        <f t="shared" si="13"/>
        <v>wacc_lb1643bp.jpg</v>
      </c>
      <c r="D148" t="s">
        <v>1418</v>
      </c>
      <c r="E148" t="str">
        <f t="shared" si="14"/>
        <v>LB1643BP</v>
      </c>
      <c r="F148" t="str">
        <f t="shared" si="16"/>
        <v>728846538_yssjj-ti.jpg</v>
      </c>
      <c r="G148" t="str">
        <f t="shared" si="15"/>
        <v>move 728846538_yssjj-ti.jpg wacc_lb1643bp.jpg</v>
      </c>
    </row>
    <row r="149" spans="1:7">
      <c r="A149" t="s">
        <v>1033</v>
      </c>
      <c r="B149" t="str">
        <f>MID(A149,LEN("C:\AppServ\www\accurist\Accurist\images.accurist.co.uk\Accurist-Image-Catalogue\Ladies-Watches\")+1,LEN(A149))</f>
        <v>LB1737P\572663157_9GYuE-O.jpg</v>
      </c>
      <c r="C149" t="str">
        <f t="shared" si="13"/>
        <v>wacc_lb1737p.jpg</v>
      </c>
      <c r="D149" t="s">
        <v>1418</v>
      </c>
      <c r="E149" t="str">
        <f t="shared" si="14"/>
        <v>LB1737P</v>
      </c>
      <c r="F149" t="str">
        <f t="shared" si="16"/>
        <v>572663157_9gyue-ti.jpg</v>
      </c>
      <c r="G149" t="str">
        <f t="shared" si="15"/>
        <v>move 572663157_9gyue-ti.jpg wacc_lb1737p.jpg</v>
      </c>
    </row>
    <row r="150" spans="1:7">
      <c r="A150" t="s">
        <v>1034</v>
      </c>
      <c r="B150" t="str">
        <f>MID(A150,LEN("C:\AppServ\www\accurist\Accurist\images.accurist.co.uk\Accurist-Image-Catalogue\Ladies-Watches\")+1,LEN(A150))</f>
        <v>LB1738P\572663138_MVGhX-O.jpg</v>
      </c>
      <c r="C150" t="str">
        <f t="shared" si="13"/>
        <v>wacc_lb1738p.jpg</v>
      </c>
      <c r="D150" t="s">
        <v>1418</v>
      </c>
      <c r="E150" t="str">
        <f t="shared" si="14"/>
        <v>LB1738P</v>
      </c>
      <c r="F150" t="str">
        <f t="shared" si="16"/>
        <v>572663138_mvghx-ti.jpg</v>
      </c>
      <c r="G150" t="str">
        <f t="shared" si="15"/>
        <v>move 572663138_mvghx-ti.jpg wacc_lb1738p.jpg</v>
      </c>
    </row>
    <row r="151" spans="1:7">
      <c r="A151" t="s">
        <v>1035</v>
      </c>
      <c r="B151" t="str">
        <f>MID(A151,LEN("C:\AppServ\www\accurist\Accurist\images.accurist.co.uk\Accurist-Image-Catalogue\Ladies-Watches\")+1,LEN(A151))</f>
        <v>LB1739P\572663116_jHk4s-O.jpg</v>
      </c>
      <c r="C151" t="str">
        <f t="shared" si="13"/>
        <v>wacc_lb1739p.jpg</v>
      </c>
      <c r="D151" t="s">
        <v>1418</v>
      </c>
      <c r="E151" t="str">
        <f t="shared" si="14"/>
        <v>LB1739P</v>
      </c>
      <c r="F151" t="str">
        <f t="shared" si="16"/>
        <v>572663116_jhk4s-ti.jpg</v>
      </c>
      <c r="G151" t="str">
        <f t="shared" si="15"/>
        <v>move 572663116_jhk4s-ti.jpg wacc_lb1739p.jpg</v>
      </c>
    </row>
    <row r="152" spans="1:7">
      <c r="A152" t="s">
        <v>1375</v>
      </c>
      <c r="B152" t="str">
        <f>MID(A152,LEN("C:\AppServ\www\accurist\Accurist\images.accurist.co.uk\LATEST-WATCHES\LATEST-LADIES-WATCHES\")+1,LEN(A152))</f>
        <v>LB1739P\728846566_xKPri-O.jpg</v>
      </c>
      <c r="C152" t="str">
        <f t="shared" si="13"/>
        <v>wacc_lb1739p.jpg</v>
      </c>
      <c r="D152" t="s">
        <v>1418</v>
      </c>
      <c r="E152" t="str">
        <f t="shared" si="14"/>
        <v>LB1739P</v>
      </c>
      <c r="F152" t="str">
        <f t="shared" si="16"/>
        <v>728846566_xkpri-ti.jpg</v>
      </c>
      <c r="G152" t="str">
        <f t="shared" si="15"/>
        <v>move 728846566_xkpri-ti.jpg wacc_lb1739p.jpg</v>
      </c>
    </row>
    <row r="153" spans="1:7">
      <c r="A153" t="s">
        <v>1036</v>
      </c>
      <c r="B153" t="str">
        <f>MID(A153,LEN("C:\AppServ\www\accurist\Accurist\images.accurist.co.uk\Accurist-Image-Catalogue\Ladies-Watches\")+1,LEN(A153))</f>
        <v>LB1740\664936199_xYFqa-O.jpg</v>
      </c>
      <c r="C153" t="str">
        <f t="shared" si="13"/>
        <v>wacc_lb1740.jpg</v>
      </c>
      <c r="D153" t="s">
        <v>1418</v>
      </c>
      <c r="E153" t="str">
        <f t="shared" si="14"/>
        <v>LB1740</v>
      </c>
      <c r="F153" t="str">
        <f t="shared" si="16"/>
        <v>664936199_xyfqa-ti.jpg</v>
      </c>
      <c r="G153" t="str">
        <f t="shared" si="15"/>
        <v>move 664936199_xyfqa-ti.jpg wacc_lb1740.jpg</v>
      </c>
    </row>
    <row r="154" spans="1:7">
      <c r="A154" t="s">
        <v>1037</v>
      </c>
      <c r="B154" t="str">
        <f>MID(A154,LEN("C:\AppServ\www\accurist\Accurist\images.accurist.co.uk\Accurist-Image-Catalogue\Ladies-Watches\")+1,LEN(A154))</f>
        <v>LB1741\664936213_CHSRc-O.jpg</v>
      </c>
      <c r="C154" t="str">
        <f t="shared" si="13"/>
        <v>wacc_lb1741.jpg</v>
      </c>
      <c r="D154" t="s">
        <v>1418</v>
      </c>
      <c r="E154" t="str">
        <f t="shared" si="14"/>
        <v>LB1741</v>
      </c>
      <c r="F154" t="str">
        <f t="shared" si="16"/>
        <v>664936213_chsrc-ti.jpg</v>
      </c>
      <c r="G154" t="str">
        <f t="shared" si="15"/>
        <v>move 664936213_chsrc-ti.jpg wacc_lb1741.jpg</v>
      </c>
    </row>
    <row r="155" spans="1:7">
      <c r="A155" t="s">
        <v>1038</v>
      </c>
      <c r="B155" t="str">
        <f>MID(A155,LEN("C:\AppServ\www\accurist\Accurist\images.accurist.co.uk\Accurist-Image-Catalogue\Ladies-Watches\")+1,LEN(A155))</f>
        <v>LB258B\773919695_voYac-O.jpg</v>
      </c>
      <c r="C155" t="str">
        <f t="shared" si="13"/>
        <v>wacc_lb258b.jpg</v>
      </c>
      <c r="D155" t="s">
        <v>1418</v>
      </c>
      <c r="E155" t="str">
        <f t="shared" si="14"/>
        <v>LB258B</v>
      </c>
      <c r="F155" t="str">
        <f t="shared" si="16"/>
        <v>773919695_voyac-ti.jpg</v>
      </c>
      <c r="G155" t="str">
        <f t="shared" si="15"/>
        <v>move 773919695_voyac-ti.jpg wacc_lb258b.jpg</v>
      </c>
    </row>
    <row r="156" spans="1:7">
      <c r="A156" t="s">
        <v>1376</v>
      </c>
      <c r="B156" t="str">
        <f>MID(A156,LEN("C:\AppServ\www\accurist\Accurist\images.accurist.co.uk\LATEST-WATCHES\LATEST-LADIES-WATCHES\")+1,LEN(A156))</f>
        <v>LB258B\871132750_CFTng-O.jpg</v>
      </c>
      <c r="C156" t="str">
        <f t="shared" si="13"/>
        <v>wacc_lb258b.jpg</v>
      </c>
      <c r="D156" t="s">
        <v>1418</v>
      </c>
      <c r="E156" t="str">
        <f t="shared" si="14"/>
        <v>LB258B</v>
      </c>
      <c r="F156" t="str">
        <f t="shared" si="16"/>
        <v>871132750_cftng-ti.jpg</v>
      </c>
      <c r="G156" t="str">
        <f t="shared" si="15"/>
        <v>move 871132750_cftng-ti.jpg wacc_lb258b.jpg</v>
      </c>
    </row>
    <row r="157" spans="1:7">
      <c r="A157" t="s">
        <v>1039</v>
      </c>
      <c r="B157" t="str">
        <f>MID(A157,LEN("C:\AppServ\www\accurist\Accurist\images.accurist.co.uk\Accurist-Image-Catalogue\Ladies-Watches\")+1,LEN(A157))</f>
        <v>LB258W-copy\842680001_9XJfU-O.jpg</v>
      </c>
      <c r="C157" t="str">
        <f t="shared" si="13"/>
        <v>wacc_lb258w-copy.jpg</v>
      </c>
      <c r="D157" t="s">
        <v>1418</v>
      </c>
      <c r="E157" t="str">
        <f t="shared" si="14"/>
        <v>LB258W-COPY</v>
      </c>
      <c r="F157" t="str">
        <f t="shared" si="16"/>
        <v>842680001_9xjfu-ti.jpg</v>
      </c>
      <c r="G157" t="str">
        <f t="shared" si="15"/>
        <v>move 842680001_9xjfu-ti.jpg wacc_lb258w-copy.jpg</v>
      </c>
    </row>
    <row r="158" spans="1:7">
      <c r="A158" t="s">
        <v>1377</v>
      </c>
      <c r="B158" t="str">
        <f>MID(A158,LEN("C:\AppServ\www\accurist\Accurist\images.accurist.co.uk\LATEST-WATCHES\LATEST-LADIES-WATCHES\")+1,LEN(A158))</f>
        <v>LB258W-copy\871133485_3TYjT-O.jpg</v>
      </c>
      <c r="C158" t="str">
        <f t="shared" si="13"/>
        <v>wacc_lb258w-copy.jpg</v>
      </c>
      <c r="D158" t="s">
        <v>1418</v>
      </c>
      <c r="E158" t="str">
        <f t="shared" si="14"/>
        <v>LB258W-COPY</v>
      </c>
      <c r="F158" t="str">
        <f t="shared" si="16"/>
        <v>871133485_3tyjt-ti.jpg</v>
      </c>
      <c r="G158" t="str">
        <f t="shared" si="15"/>
        <v>move 871133485_3tyjt-ti.jpg wacc_lb258w-copy.jpg</v>
      </c>
    </row>
    <row r="159" spans="1:7">
      <c r="A159" t="s">
        <v>1040</v>
      </c>
      <c r="B159" t="str">
        <f>MID(A159,LEN("C:\AppServ\www\accurist\Accurist\images.accurist.co.uk\Accurist-Image-Catalogue\Ladies-Watches\")+1,LEN(A159))</f>
        <v>LB259B\773919743_Qrvvt-O.jpg</v>
      </c>
      <c r="C159" t="str">
        <f t="shared" si="13"/>
        <v>wacc_lb259b.jpg</v>
      </c>
      <c r="D159" t="s">
        <v>1418</v>
      </c>
      <c r="E159" t="str">
        <f t="shared" si="14"/>
        <v>LB259B</v>
      </c>
      <c r="F159" t="str">
        <f t="shared" si="16"/>
        <v>773919743_qrvvt-ti.jpg</v>
      </c>
      <c r="G159" t="str">
        <f t="shared" si="15"/>
        <v>move 773919743_qrvvt-ti.jpg wacc_lb259b.jpg</v>
      </c>
    </row>
    <row r="160" spans="1:7">
      <c r="A160" t="s">
        <v>1041</v>
      </c>
      <c r="B160" t="str">
        <f>MID(A160,LEN("C:\AppServ\www\accurist\Accurist\images.accurist.co.uk\Accurist-Image-Catalogue\Ladies-Watches\")+1,LEN(A160))</f>
        <v>LB259W\773919791_bEPyK-O.jpg</v>
      </c>
      <c r="C160" t="str">
        <f t="shared" si="13"/>
        <v>wacc_lb259w.jpg</v>
      </c>
      <c r="D160" t="s">
        <v>1418</v>
      </c>
      <c r="E160" t="str">
        <f t="shared" si="14"/>
        <v>LB259W</v>
      </c>
      <c r="F160" t="str">
        <f t="shared" si="16"/>
        <v>773919791_bepyk-ti.jpg</v>
      </c>
      <c r="G160" t="str">
        <f t="shared" si="15"/>
        <v>move 773919791_bepyk-ti.jpg wacc_lb259w.jpg</v>
      </c>
    </row>
    <row r="161" spans="1:7">
      <c r="A161" t="s">
        <v>1378</v>
      </c>
      <c r="B161" t="str">
        <f>MID(A161,LEN("C:\AppServ\www\accurist\Accurist\images.accurist.co.uk\LATEST-WATCHES\LATEST-LADIES-WATCHES\")+1,LEN(A161))</f>
        <v>LB259W\871133468_34CeS-O.jpg</v>
      </c>
      <c r="C161" t="str">
        <f t="shared" si="13"/>
        <v>wacc_lb259w.jpg</v>
      </c>
      <c r="D161" t="s">
        <v>1418</v>
      </c>
      <c r="E161" t="str">
        <f t="shared" si="14"/>
        <v>LB259W</v>
      </c>
      <c r="F161" t="str">
        <f t="shared" si="16"/>
        <v>871133468_34ces-ti.jpg</v>
      </c>
      <c r="G161" t="str">
        <f t="shared" si="15"/>
        <v>move 871133468_34ces-ti.jpg wacc_lb259w.jpg</v>
      </c>
    </row>
    <row r="162" spans="1:7">
      <c r="A162" t="s">
        <v>1042</v>
      </c>
      <c r="B162" t="str">
        <f>MID(A162,LEN("C:\AppServ\www\accurist\Accurist\images.accurist.co.uk\Accurist-Image-Catalogue\Ladies-Watches\")+1,LEN(A162))</f>
        <v>LB260B\773919569_S4Zqc-O.jpg</v>
      </c>
      <c r="C162" t="str">
        <f t="shared" si="13"/>
        <v>wacc_lb260b.jpg</v>
      </c>
      <c r="D162" t="s">
        <v>1418</v>
      </c>
      <c r="E162" t="str">
        <f t="shared" si="14"/>
        <v>LB260B</v>
      </c>
      <c r="F162" t="str">
        <f t="shared" si="16"/>
        <v>773919569_s4zqc-ti.jpg</v>
      </c>
      <c r="G162" t="str">
        <f t="shared" si="15"/>
        <v>move 773919569_s4zqc-ti.jpg wacc_lb260b.jpg</v>
      </c>
    </row>
    <row r="163" spans="1:7">
      <c r="A163" t="s">
        <v>1379</v>
      </c>
      <c r="B163" t="str">
        <f>MID(A163,LEN("C:\AppServ\www\accurist\Accurist\images.accurist.co.uk\LATEST-WATCHES\LATEST-LADIES-WATCHES\")+1,LEN(A163))</f>
        <v>LB260B\871133086_wuVFQ-O.jpg</v>
      </c>
      <c r="C163" t="str">
        <f t="shared" si="13"/>
        <v>wacc_lb260b.jpg</v>
      </c>
      <c r="D163" t="s">
        <v>1418</v>
      </c>
      <c r="E163" t="str">
        <f t="shared" si="14"/>
        <v>LB260B</v>
      </c>
      <c r="F163" t="str">
        <f t="shared" si="16"/>
        <v>871133086_wuvfq-ti.jpg</v>
      </c>
      <c r="G163" t="str">
        <f t="shared" si="15"/>
        <v>move 871133086_wuvfq-ti.jpg wacc_lb260b.jpg</v>
      </c>
    </row>
    <row r="164" spans="1:7">
      <c r="A164" t="s">
        <v>1043</v>
      </c>
      <c r="B164" t="str">
        <f>MID(A164,LEN("C:\AppServ\www\accurist\Accurist\images.accurist.co.uk\Accurist-Image-Catalogue\Ladies-Watches\")+1,LEN(A164))</f>
        <v>LB260W\773919633_GsYPm-O.jpg</v>
      </c>
      <c r="C164" t="str">
        <f t="shared" si="13"/>
        <v>wacc_lb260w.jpg</v>
      </c>
      <c r="D164" t="s">
        <v>1418</v>
      </c>
      <c r="E164" t="str">
        <f t="shared" si="14"/>
        <v>LB260W</v>
      </c>
      <c r="F164" t="str">
        <f t="shared" si="16"/>
        <v>773919633_gsypm-ti.jpg</v>
      </c>
      <c r="G164" t="str">
        <f t="shared" si="15"/>
        <v>move 773919633_gsypm-ti.jpg wacc_lb260w.jpg</v>
      </c>
    </row>
    <row r="165" spans="1:7">
      <c r="A165" t="s">
        <v>1380</v>
      </c>
      <c r="B165" t="str">
        <f>MID(A165,LEN("C:\AppServ\www\accurist\Accurist\images.accurist.co.uk\LATEST-WATCHES\LATEST-LADIES-WATCHES\")+1,LEN(A165))</f>
        <v>LB260W\871133288_8n5na-O.jpg</v>
      </c>
      <c r="C165" t="str">
        <f t="shared" si="13"/>
        <v>wacc_lb260w.jpg</v>
      </c>
      <c r="D165" t="s">
        <v>1418</v>
      </c>
      <c r="E165" t="str">
        <f t="shared" si="14"/>
        <v>LB260W</v>
      </c>
      <c r="F165" t="str">
        <f t="shared" si="16"/>
        <v>871133288_8n5na-ti.jpg</v>
      </c>
      <c r="G165" t="str">
        <f t="shared" si="15"/>
        <v>move 871133288_8n5na-ti.jpg wacc_lb260w.jpg</v>
      </c>
    </row>
    <row r="166" spans="1:7">
      <c r="A166" t="s">
        <v>1044</v>
      </c>
      <c r="B166" t="str">
        <f t="shared" ref="B166:B184" si="18">MID(A166,LEN("C:\AppServ\www\accurist\Accurist\images.accurist.co.uk\Accurist-Image-Catalogue\Ladies-Watches\")+1,LEN(A166))</f>
        <v>LB351W\789771362_ScMie-O.jpg</v>
      </c>
      <c r="C166" t="str">
        <f t="shared" si="13"/>
        <v>wacc_lb351w.jpg</v>
      </c>
      <c r="D166" t="s">
        <v>1418</v>
      </c>
      <c r="E166" t="str">
        <f t="shared" si="14"/>
        <v>LB351W</v>
      </c>
      <c r="F166" t="str">
        <f t="shared" si="16"/>
        <v>789771362_scmie-ti.jpg</v>
      </c>
      <c r="G166" t="str">
        <f t="shared" si="15"/>
        <v>move 789771362_scmie-ti.jpg wacc_lb351w.jpg</v>
      </c>
    </row>
    <row r="167" spans="1:7">
      <c r="A167" t="s">
        <v>1045</v>
      </c>
      <c r="B167" t="str">
        <f t="shared" si="18"/>
        <v>LB351W-copy\437100390_aeJzt-O.jpg</v>
      </c>
      <c r="C167" t="str">
        <f t="shared" si="13"/>
        <v>wacc_lb351w-copy.jpg</v>
      </c>
      <c r="D167" t="s">
        <v>1418</v>
      </c>
      <c r="E167" t="str">
        <f t="shared" si="14"/>
        <v>LB351W-COPY</v>
      </c>
      <c r="F167" t="str">
        <f t="shared" si="16"/>
        <v>437100390_aejzt-ti.jpg</v>
      </c>
      <c r="G167" t="str">
        <f t="shared" si="15"/>
        <v>move 437100390_aejzt-ti.jpg wacc_lb351w-copy.jpg</v>
      </c>
    </row>
    <row r="168" spans="1:7">
      <c r="A168" t="s">
        <v>1046</v>
      </c>
      <c r="B168" t="str">
        <f t="shared" si="18"/>
        <v>LB353\605036942_TgLuV-O.jpg</v>
      </c>
      <c r="C168" t="str">
        <f t="shared" si="13"/>
        <v>wacc_lb353.jpg</v>
      </c>
      <c r="D168" t="s">
        <v>1418</v>
      </c>
      <c r="E168" t="str">
        <f t="shared" si="14"/>
        <v>LB353</v>
      </c>
      <c r="F168" t="str">
        <f t="shared" si="16"/>
        <v>605036942_tgluv-ti.jpg</v>
      </c>
      <c r="G168" t="str">
        <f t="shared" si="15"/>
        <v>move 605036942_tgluv-ti.jpg wacc_lb353.jpg</v>
      </c>
    </row>
    <row r="169" spans="1:7">
      <c r="A169" t="s">
        <v>1047</v>
      </c>
      <c r="B169" t="str">
        <f t="shared" si="18"/>
        <v>LB353P\789771370_JYRdH-O.jpg</v>
      </c>
      <c r="C169" t="str">
        <f t="shared" si="13"/>
        <v>wacc_lb353p.jpg</v>
      </c>
      <c r="D169" t="s">
        <v>1418</v>
      </c>
      <c r="E169" t="str">
        <f t="shared" si="14"/>
        <v>LB353P</v>
      </c>
      <c r="F169" t="str">
        <f t="shared" si="16"/>
        <v>789771370_jyrdh-ti.jpg</v>
      </c>
      <c r="G169" t="str">
        <f t="shared" si="15"/>
        <v>move 789771370_jyrdh-ti.jpg wacc_lb353p.jpg</v>
      </c>
    </row>
    <row r="170" spans="1:7">
      <c r="A170" t="s">
        <v>1048</v>
      </c>
      <c r="B170" t="str">
        <f t="shared" si="18"/>
        <v>LB507B-copy\437100363_4JYXc-O.jpg</v>
      </c>
      <c r="C170" t="str">
        <f t="shared" si="13"/>
        <v>wacc_lb507b-copy.jpg</v>
      </c>
      <c r="D170" t="s">
        <v>1418</v>
      </c>
      <c r="E170" t="str">
        <f t="shared" si="14"/>
        <v>LB507B-COPY</v>
      </c>
      <c r="F170" t="str">
        <f t="shared" si="16"/>
        <v>437100363_4jyxc-ti.jpg</v>
      </c>
      <c r="G170" t="str">
        <f t="shared" si="15"/>
        <v>move 437100363_4jyxc-ti.jpg wacc_lb507b-copy.jpg</v>
      </c>
    </row>
    <row r="171" spans="1:7">
      <c r="A171" t="s">
        <v>1049</v>
      </c>
      <c r="B171" t="str">
        <f t="shared" si="18"/>
        <v>LB561\223549420_LJUZW-O.jpg</v>
      </c>
      <c r="C171" t="str">
        <f t="shared" si="13"/>
        <v>wacc_lb561.jpg</v>
      </c>
      <c r="D171" t="s">
        <v>1418</v>
      </c>
      <c r="E171" t="str">
        <f t="shared" si="14"/>
        <v>LB561</v>
      </c>
      <c r="F171" t="str">
        <f t="shared" si="16"/>
        <v>223549420_ljuzw-ti.jpg</v>
      </c>
      <c r="G171" t="str">
        <f t="shared" si="15"/>
        <v>move 223549420_ljuzw-ti.jpg wacc_lb561.jpg</v>
      </c>
    </row>
    <row r="172" spans="1:7">
      <c r="A172" t="s">
        <v>1050</v>
      </c>
      <c r="B172" t="str">
        <f t="shared" si="18"/>
        <v>LB625G\223549435_9VKQH-O.jpg</v>
      </c>
      <c r="C172" t="str">
        <f t="shared" si="13"/>
        <v>wacc_lb625g.jpg</v>
      </c>
      <c r="D172" t="s">
        <v>1418</v>
      </c>
      <c r="E172" t="str">
        <f t="shared" si="14"/>
        <v>LB625G</v>
      </c>
      <c r="F172" t="str">
        <f t="shared" si="16"/>
        <v>223549435_9vkqh-ti.jpg</v>
      </c>
      <c r="G172" t="str">
        <f t="shared" si="15"/>
        <v>move 223549435_9vkqh-ti.jpg wacc_lb625g.jpg</v>
      </c>
    </row>
    <row r="173" spans="1:7">
      <c r="A173" t="s">
        <v>1051</v>
      </c>
      <c r="B173" t="str">
        <f t="shared" si="18"/>
        <v>LB627S\223549444_ZVGkK-O.jpg</v>
      </c>
      <c r="C173" t="str">
        <f t="shared" si="13"/>
        <v>wacc_lb627s.jpg</v>
      </c>
      <c r="D173" t="s">
        <v>1418</v>
      </c>
      <c r="E173" t="str">
        <f t="shared" si="14"/>
        <v>LB627S</v>
      </c>
      <c r="F173" t="str">
        <f t="shared" si="16"/>
        <v>223549444_zvgkk-ti.jpg</v>
      </c>
      <c r="G173" t="str">
        <f t="shared" si="15"/>
        <v>move 223549444_zvgkk-ti.jpg wacc_lb627s.jpg</v>
      </c>
    </row>
    <row r="174" spans="1:7">
      <c r="A174" t="s">
        <v>1052</v>
      </c>
      <c r="B174" t="str">
        <f t="shared" si="18"/>
        <v>LB706W\605036970_Jf9EM-O.jpg</v>
      </c>
      <c r="C174" t="str">
        <f t="shared" si="13"/>
        <v>wacc_lb706w.jpg</v>
      </c>
      <c r="D174" t="s">
        <v>1418</v>
      </c>
      <c r="E174" t="str">
        <f t="shared" si="14"/>
        <v>LB706W</v>
      </c>
      <c r="F174" t="str">
        <f t="shared" si="16"/>
        <v>605036970_jf9em-ti.jpg</v>
      </c>
      <c r="G174" t="str">
        <f t="shared" si="15"/>
        <v>move 605036970_jf9em-ti.jpg wacc_lb706w.jpg</v>
      </c>
    </row>
    <row r="175" spans="1:7">
      <c r="A175" t="s">
        <v>1053</v>
      </c>
      <c r="B175" t="str">
        <f t="shared" si="18"/>
        <v>LB708W\605036992_6QaUT-O.jpg</v>
      </c>
      <c r="C175" t="str">
        <f t="shared" si="13"/>
        <v>wacc_lb708w.jpg</v>
      </c>
      <c r="D175" t="s">
        <v>1418</v>
      </c>
      <c r="E175" t="str">
        <f t="shared" si="14"/>
        <v>LB708W</v>
      </c>
      <c r="F175" t="str">
        <f t="shared" si="16"/>
        <v>605036992_6qaut-ti.jpg</v>
      </c>
      <c r="G175" t="str">
        <f t="shared" si="15"/>
        <v>move 605036992_6qaut-ti.jpg wacc_lb708w.jpg</v>
      </c>
    </row>
    <row r="176" spans="1:7">
      <c r="A176" t="s">
        <v>1054</v>
      </c>
      <c r="B176" t="str">
        <f t="shared" si="18"/>
        <v>LS021\842679959_s5DYv-O.jpg</v>
      </c>
      <c r="C176" t="str">
        <f t="shared" si="13"/>
        <v>wacc_ls021.jpg</v>
      </c>
      <c r="D176" t="s">
        <v>1418</v>
      </c>
      <c r="E176" t="str">
        <f t="shared" si="14"/>
        <v>LS021</v>
      </c>
      <c r="F176" t="str">
        <f t="shared" si="16"/>
        <v>842679959_s5dyv-ti.jpg</v>
      </c>
      <c r="G176" t="str">
        <f t="shared" si="15"/>
        <v>move 842679959_s5dyv-ti.jpg wacc_ls021.jpg</v>
      </c>
    </row>
    <row r="177" spans="1:7">
      <c r="A177" t="s">
        <v>1055</v>
      </c>
      <c r="B177" t="str">
        <f t="shared" si="18"/>
        <v>LS1335P\799995795_3xvLC-O.jpg</v>
      </c>
      <c r="C177" t="str">
        <f t="shared" si="13"/>
        <v>wacc_ls1335p.jpg</v>
      </c>
      <c r="D177" t="s">
        <v>1418</v>
      </c>
      <c r="E177" t="str">
        <f t="shared" si="14"/>
        <v>LS1335P</v>
      </c>
      <c r="F177" t="str">
        <f t="shared" si="16"/>
        <v>799995795_3xvlc-ti.jpg</v>
      </c>
      <c r="G177" t="str">
        <f t="shared" si="15"/>
        <v>move 799995795_3xvlc-ti.jpg wacc_ls1335p.jpg</v>
      </c>
    </row>
    <row r="178" spans="1:7">
      <c r="A178" t="s">
        <v>1056</v>
      </c>
      <c r="B178" t="str">
        <f t="shared" si="18"/>
        <v>LS164P\572661240_T7JNC-O.jpg</v>
      </c>
      <c r="C178" t="str">
        <f t="shared" si="13"/>
        <v>wacc_ls164p.jpg</v>
      </c>
      <c r="D178" t="s">
        <v>1418</v>
      </c>
      <c r="E178" t="str">
        <f t="shared" si="14"/>
        <v>LS164P</v>
      </c>
      <c r="F178" t="str">
        <f t="shared" si="16"/>
        <v>572661240_t7jnc-ti.jpg</v>
      </c>
      <c r="G178" t="str">
        <f t="shared" si="15"/>
        <v>move 572661240_t7jnc-ti.jpg wacc_ls164p.jpg</v>
      </c>
    </row>
    <row r="179" spans="1:7">
      <c r="A179" t="s">
        <v>1057</v>
      </c>
      <c r="B179" t="str">
        <f t="shared" si="18"/>
        <v>LS164W\572663051_ayx6p-O.jpg</v>
      </c>
      <c r="C179" t="str">
        <f t="shared" si="13"/>
        <v>wacc_ls164w.jpg</v>
      </c>
      <c r="D179" t="s">
        <v>1418</v>
      </c>
      <c r="E179" t="str">
        <f t="shared" si="14"/>
        <v>LS164W</v>
      </c>
      <c r="F179" t="str">
        <f t="shared" si="16"/>
        <v>572663051_ayx6p-ti.jpg</v>
      </c>
      <c r="G179" t="str">
        <f t="shared" si="15"/>
        <v>move 572663051_ayx6p-ti.jpg wacc_ls164w.jpg</v>
      </c>
    </row>
    <row r="180" spans="1:7">
      <c r="A180" t="s">
        <v>1058</v>
      </c>
      <c r="B180" t="str">
        <f t="shared" si="18"/>
        <v>LS172WAR\605037018_RHURR-O.jpg</v>
      </c>
      <c r="C180" t="str">
        <f t="shared" si="13"/>
        <v>wacc_ls172war.jpg</v>
      </c>
      <c r="D180" t="s">
        <v>1418</v>
      </c>
      <c r="E180" t="str">
        <f t="shared" si="14"/>
        <v>LS172WAR</v>
      </c>
      <c r="F180" t="str">
        <f t="shared" si="16"/>
        <v>605037018_rhurr-ti.jpg</v>
      </c>
      <c r="G180" t="str">
        <f t="shared" si="15"/>
        <v>move 605037018_rhurr-ti.jpg wacc_ls172war.jpg</v>
      </c>
    </row>
    <row r="181" spans="1:7">
      <c r="A181" t="s">
        <v>1059</v>
      </c>
      <c r="B181" t="str">
        <f t="shared" si="18"/>
        <v>LS172WAR-copy\273783025_h6Bwi-O.jpg</v>
      </c>
      <c r="C181" t="str">
        <f t="shared" si="13"/>
        <v>wacc_ls172war-copy.jpg</v>
      </c>
      <c r="D181" t="s">
        <v>1418</v>
      </c>
      <c r="E181" t="str">
        <f t="shared" si="14"/>
        <v>LS172WAR-COPY</v>
      </c>
      <c r="F181" t="str">
        <f t="shared" si="16"/>
        <v>273783025_h6bwi-ti.jpg</v>
      </c>
      <c r="G181" t="str">
        <f t="shared" si="15"/>
        <v>move 273783025_h6bwi-ti.jpg wacc_ls172war-copy.jpg</v>
      </c>
    </row>
    <row r="182" spans="1:7">
      <c r="A182" t="s">
        <v>1060</v>
      </c>
      <c r="B182" t="str">
        <f t="shared" si="18"/>
        <v>LS189i\773919989_qoMjR-O.jpg</v>
      </c>
      <c r="C182" t="str">
        <f t="shared" si="13"/>
        <v>wacc_ls189i.jpg</v>
      </c>
      <c r="D182" t="s">
        <v>1418</v>
      </c>
      <c r="E182" t="str">
        <f t="shared" si="14"/>
        <v>LS189I</v>
      </c>
      <c r="F182" t="str">
        <f t="shared" si="16"/>
        <v>773919989_qomjr-ti.jpg</v>
      </c>
      <c r="G182" t="str">
        <f t="shared" si="15"/>
        <v>move 773919989_qomjr-ti.jpg wacc_ls189i.jpg</v>
      </c>
    </row>
    <row r="183" spans="1:7">
      <c r="A183" t="s">
        <v>1061</v>
      </c>
      <c r="B183" t="str">
        <f t="shared" si="18"/>
        <v>LS346W-copy\273783054_oTv96-O.jpg</v>
      </c>
      <c r="C183" t="str">
        <f t="shared" si="13"/>
        <v>wacc_ls346w-copy.jpg</v>
      </c>
      <c r="D183" t="s">
        <v>1418</v>
      </c>
      <c r="E183" t="str">
        <f t="shared" si="14"/>
        <v>LS346W-COPY</v>
      </c>
      <c r="F183" t="str">
        <f t="shared" si="16"/>
        <v>273783054_otv96-ti.jpg</v>
      </c>
      <c r="G183" t="str">
        <f t="shared" si="15"/>
        <v>move 273783054_otv96-ti.jpg wacc_ls346w-copy.jpg</v>
      </c>
    </row>
    <row r="184" spans="1:7">
      <c r="A184" t="s">
        <v>1062</v>
      </c>
      <c r="B184" t="str">
        <f t="shared" si="18"/>
        <v>LS384P\779273948_he2Pa-O.jpg</v>
      </c>
      <c r="C184" t="str">
        <f t="shared" si="13"/>
        <v>wacc_ls384p.jpg</v>
      </c>
      <c r="D184" t="s">
        <v>1418</v>
      </c>
      <c r="E184" t="str">
        <f t="shared" si="14"/>
        <v>LS384P</v>
      </c>
      <c r="F184" t="str">
        <f t="shared" si="16"/>
        <v>779273948_he2pa-ti.jpg</v>
      </c>
      <c r="G184" t="str">
        <f t="shared" si="15"/>
        <v>move 779273948_he2pa-ti.jpg wacc_ls384p.jpg</v>
      </c>
    </row>
    <row r="185" spans="1:7">
      <c r="A185" t="s">
        <v>1381</v>
      </c>
      <c r="B185" t="str">
        <f>MID(A185,LEN("C:\AppServ\www\accurist\Accurist\images.accurist.co.uk\LATEST-WATCHES\LATEST-LADIES-WATCHES\")+1,LEN(A185))</f>
        <v>LS384P\871132458_2gy2M-O.jpg</v>
      </c>
      <c r="C185" t="str">
        <f t="shared" si="13"/>
        <v>wacc_ls384p.jpg</v>
      </c>
      <c r="D185" t="s">
        <v>1418</v>
      </c>
      <c r="E185" t="str">
        <f t="shared" si="14"/>
        <v>LS384P</v>
      </c>
      <c r="F185" t="str">
        <f t="shared" si="16"/>
        <v>871132458_2gy2m-ti.jpg</v>
      </c>
      <c r="G185" t="str">
        <f t="shared" si="15"/>
        <v>move 871132458_2gy2m-ti.jpg wacc_ls384p.jpg</v>
      </c>
    </row>
    <row r="186" spans="1:7">
      <c r="A186" t="s">
        <v>1063</v>
      </c>
      <c r="B186" t="str">
        <f>MID(A186,LEN("C:\AppServ\www\accurist\Accurist\images.accurist.co.uk\Accurist-Image-Catalogue\Ladies-Watches\")+1,LEN(A186))</f>
        <v>LS386P\789771357_V9YbR-O.jpg</v>
      </c>
      <c r="C186" t="str">
        <f t="shared" si="13"/>
        <v>wacc_ls386p.jpg</v>
      </c>
      <c r="D186" t="s">
        <v>1418</v>
      </c>
      <c r="E186" t="str">
        <f t="shared" si="14"/>
        <v>LS386P</v>
      </c>
      <c r="F186" t="str">
        <f t="shared" si="16"/>
        <v>789771357_v9ybr-ti.jpg</v>
      </c>
      <c r="G186" t="str">
        <f t="shared" si="15"/>
        <v>move 789771357_v9ybr-ti.jpg wacc_ls386p.jpg</v>
      </c>
    </row>
    <row r="187" spans="1:7">
      <c r="A187" t="s">
        <v>1382</v>
      </c>
      <c r="B187" t="str">
        <f>MID(A187,LEN("C:\AppServ\www\accurist\Accurist\images.accurist.co.uk\LATEST-WATCHES\LATEST-LADIES-WATCHES\")+1,LEN(A187))</f>
        <v>LS386P\871132490_hdjoA-O.jpg</v>
      </c>
      <c r="C187" t="str">
        <f t="shared" si="13"/>
        <v>wacc_ls386p.jpg</v>
      </c>
      <c r="D187" t="s">
        <v>1418</v>
      </c>
      <c r="E187" t="str">
        <f t="shared" si="14"/>
        <v>LS386P</v>
      </c>
      <c r="F187" t="str">
        <f t="shared" si="16"/>
        <v>871132490_hdjoa-ti.jpg</v>
      </c>
      <c r="G187" t="str">
        <f t="shared" si="15"/>
        <v>move 871132490_hdjoa-ti.jpg wacc_ls386p.jpg</v>
      </c>
    </row>
    <row r="188" spans="1:7">
      <c r="A188" t="s">
        <v>1064</v>
      </c>
      <c r="B188" t="str">
        <f t="shared" ref="B188:B194" si="19">MID(A188,LEN("C:\AppServ\www\accurist\Accurist\images.accurist.co.uk\Accurist-Image-Catalogue\Ladies-Watches\")+1,LEN(A188))</f>
        <v>LS562WRO\462071680_XtDKm-O.jpg</v>
      </c>
      <c r="C188" t="str">
        <f t="shared" si="13"/>
        <v>wacc_ls562wro.jpg</v>
      </c>
      <c r="D188" t="s">
        <v>1418</v>
      </c>
      <c r="E188" t="str">
        <f t="shared" si="14"/>
        <v>LS562WRO</v>
      </c>
      <c r="F188" t="str">
        <f t="shared" si="16"/>
        <v>462071680_xtdkm-ti.jpg</v>
      </c>
      <c r="G188" t="str">
        <f t="shared" si="15"/>
        <v>move 462071680_xtdkm-ti.jpg wacc_ls562wro.jpg</v>
      </c>
    </row>
    <row r="189" spans="1:7">
      <c r="A189" t="s">
        <v>1065</v>
      </c>
      <c r="B189" t="str">
        <f t="shared" si="19"/>
        <v>LS564WRO\462071690_uJiSR-O.jpg</v>
      </c>
      <c r="C189" t="str">
        <f t="shared" si="13"/>
        <v>wacc_ls564wro.jpg</v>
      </c>
      <c r="D189" t="s">
        <v>1418</v>
      </c>
      <c r="E189" t="str">
        <f t="shared" si="14"/>
        <v>LS564WRO</v>
      </c>
      <c r="F189" t="str">
        <f t="shared" si="16"/>
        <v>462071690_ujisr-ti.jpg</v>
      </c>
      <c r="G189" t="str">
        <f t="shared" si="15"/>
        <v>move 462071690_ujisr-ti.jpg wacc_ls564wro.jpg</v>
      </c>
    </row>
    <row r="190" spans="1:7">
      <c r="A190" t="s">
        <v>1066</v>
      </c>
      <c r="B190" t="str">
        <f t="shared" si="19"/>
        <v>LS583WA\267360453_cDuNf-O.jpg</v>
      </c>
      <c r="C190" t="str">
        <f t="shared" si="13"/>
        <v>wacc_ls583wa.jpg</v>
      </c>
      <c r="D190" t="s">
        <v>1418</v>
      </c>
      <c r="E190" t="str">
        <f t="shared" si="14"/>
        <v>LS583WA</v>
      </c>
      <c r="F190" t="str">
        <f t="shared" si="16"/>
        <v>267360453_cdunf-ti.jpg</v>
      </c>
      <c r="G190" t="str">
        <f t="shared" si="15"/>
        <v>move 267360453_cdunf-ti.jpg wacc_ls583wa.jpg</v>
      </c>
    </row>
    <row r="191" spans="1:7">
      <c r="A191" t="s">
        <v>1067</v>
      </c>
      <c r="B191" t="str">
        <f t="shared" si="19"/>
        <v>LS583WAR\605037047_epgi2-O.jpg</v>
      </c>
      <c r="C191" t="str">
        <f t="shared" si="13"/>
        <v>wacc_ls583war.jpg</v>
      </c>
      <c r="D191" t="s">
        <v>1418</v>
      </c>
      <c r="E191" t="str">
        <f t="shared" si="14"/>
        <v>LS583WAR</v>
      </c>
      <c r="F191" t="str">
        <f t="shared" si="16"/>
        <v>605037047_epgi2-ti.jpg</v>
      </c>
      <c r="G191" t="str">
        <f t="shared" si="15"/>
        <v>move 605037047_epgi2-ti.jpg wacc_ls583war.jpg</v>
      </c>
    </row>
    <row r="192" spans="1:7">
      <c r="A192" t="s">
        <v>1068</v>
      </c>
      <c r="B192" t="str">
        <f t="shared" si="19"/>
        <v>LS632\773920003_T2RKd-O.jpg</v>
      </c>
      <c r="C192" t="str">
        <f t="shared" si="13"/>
        <v>wacc_ls632.jpg</v>
      </c>
      <c r="D192" t="s">
        <v>1418</v>
      </c>
      <c r="E192" t="str">
        <f t="shared" si="14"/>
        <v>LS632</v>
      </c>
      <c r="F192" t="str">
        <f t="shared" si="16"/>
        <v>773920003_t2rkd-ti.jpg</v>
      </c>
      <c r="G192" t="str">
        <f t="shared" si="15"/>
        <v>move 773920003_t2rkd-ti.jpg wacc_ls632.jpg</v>
      </c>
    </row>
    <row r="193" spans="1:7">
      <c r="A193" t="s">
        <v>1069</v>
      </c>
      <c r="B193" t="str">
        <f t="shared" si="19"/>
        <v>LS661\223550148_3JLf3-O.jpg</v>
      </c>
      <c r="C193" t="str">
        <f t="shared" si="13"/>
        <v>wacc_ls661.jpg</v>
      </c>
      <c r="D193" t="s">
        <v>1418</v>
      </c>
      <c r="E193" t="str">
        <f t="shared" si="14"/>
        <v>LS661</v>
      </c>
      <c r="F193" t="str">
        <f t="shared" si="16"/>
        <v>223550148_3jlf3-ti.jpg</v>
      </c>
      <c r="G193" t="str">
        <f t="shared" si="15"/>
        <v>move 223550148_3jlf3-ti.jpg wacc_ls661.jpg</v>
      </c>
    </row>
    <row r="194" spans="1:7">
      <c r="A194" t="s">
        <v>1070</v>
      </c>
      <c r="B194" t="str">
        <f t="shared" si="19"/>
        <v>LS662\223550161_dgTBh-O.jpg</v>
      </c>
      <c r="C194" t="str">
        <f t="shared" ref="C194:C257" si="20">"wacc_"&amp;LOWER(E194)&amp;".jpg"</f>
        <v>wacc_ls662.jpg</v>
      </c>
      <c r="D194" t="s">
        <v>1418</v>
      </c>
      <c r="E194" t="str">
        <f t="shared" ref="E194:E257" si="21">UPPER(TRIM(LEFT(B194,SEARCH("\",B194)-1)))</f>
        <v>LS662</v>
      </c>
      <c r="F194" t="str">
        <f t="shared" si="16"/>
        <v>223550161_dgtbh-ti.jpg</v>
      </c>
      <c r="G194" t="str">
        <f t="shared" ref="G194:G257" si="22">"move "&amp;F194&amp;" " &amp;C194</f>
        <v>move 223550161_dgtbh-ti.jpg wacc_ls662.jpg</v>
      </c>
    </row>
    <row r="195" spans="1:7">
      <c r="A195" t="s">
        <v>776</v>
      </c>
      <c r="B195" t="str">
        <f>MID(A195,LEN("C:\AppServ\www\accurist\Accurist\images.accurist.co.uk\Accurist-Image-Catalogue\Gentlemens-Watches\")+1,LEN(A195))</f>
        <v>MB1298BP\773923138_28Wax-O.jpg</v>
      </c>
      <c r="C195" t="str">
        <f t="shared" si="20"/>
        <v>wacc_mb1298bp.jpg</v>
      </c>
      <c r="D195" t="s">
        <v>1416</v>
      </c>
      <c r="E195" t="str">
        <f t="shared" si="21"/>
        <v>MB1298BP</v>
      </c>
      <c r="F195" t="str">
        <f t="shared" ref="F195:F258" si="23">LOWER(TRIM(MID(B195,SEARCH("\",B195)+1,LEN(B195)-LEN(E195)-7)))&amp;"-ti.jpg"</f>
        <v>773923138_28wax-ti.jpg</v>
      </c>
      <c r="G195" t="str">
        <f t="shared" si="22"/>
        <v>move 773923138_28wax-ti.jpg wacc_mb1298bp.jpg</v>
      </c>
    </row>
    <row r="196" spans="1:7">
      <c r="A196" t="s">
        <v>1384</v>
      </c>
      <c r="B196" t="str">
        <f>MID(A196,LEN("C:\AppServ\www\accurist\Accurist\images.accurist.co.uk\LATEST-WATCHES\LATEST-MENS-WATCHES\")+1,LEN(A196))</f>
        <v>MB1298BP\871080285_8P2Hb-O.jpg</v>
      </c>
      <c r="C196" t="str">
        <f t="shared" si="20"/>
        <v>wacc_mb1298bp.jpg</v>
      </c>
      <c r="D196" t="s">
        <v>1416</v>
      </c>
      <c r="E196" t="str">
        <f t="shared" si="21"/>
        <v>MB1298BP</v>
      </c>
      <c r="F196" t="str">
        <f t="shared" si="23"/>
        <v>871080285_8p2hb-ti.jpg</v>
      </c>
      <c r="G196" t="str">
        <f t="shared" si="22"/>
        <v>move 871080285_8p2hb-ti.jpg wacc_mb1298bp.jpg</v>
      </c>
    </row>
    <row r="197" spans="1:7">
      <c r="A197" t="s">
        <v>777</v>
      </c>
      <c r="B197" t="str">
        <f>MID(A197,LEN("C:\AppServ\www\accurist\Accurist\images.accurist.co.uk\Accurist-Image-Catalogue\Gentlemens-Watches\")+1,LEN(A197))</f>
        <v>MB1298P\773923198_VNdLr-O.jpg</v>
      </c>
      <c r="C197" t="str">
        <f t="shared" si="20"/>
        <v>wacc_mb1298p.jpg</v>
      </c>
      <c r="D197" t="s">
        <v>1416</v>
      </c>
      <c r="E197" t="str">
        <f t="shared" si="21"/>
        <v>MB1298P</v>
      </c>
      <c r="F197" t="str">
        <f t="shared" si="23"/>
        <v>773923198_vndlr-ti.jpg</v>
      </c>
      <c r="G197" t="str">
        <f t="shared" si="22"/>
        <v>move 773923198_vndlr-ti.jpg wacc_mb1298p.jpg</v>
      </c>
    </row>
    <row r="198" spans="1:7">
      <c r="A198" t="s">
        <v>1385</v>
      </c>
      <c r="B198" t="str">
        <f>MID(A198,LEN("C:\AppServ\www\accurist\Accurist\images.accurist.co.uk\LATEST-WATCHES\LATEST-MENS-WATCHES\")+1,LEN(A198))</f>
        <v>MB1298P\871080435_Y75JW-O.jpg</v>
      </c>
      <c r="C198" t="str">
        <f t="shared" si="20"/>
        <v>wacc_mb1298p.jpg</v>
      </c>
      <c r="D198" t="s">
        <v>1416</v>
      </c>
      <c r="E198" t="str">
        <f t="shared" si="21"/>
        <v>MB1298P</v>
      </c>
      <c r="F198" t="str">
        <f t="shared" si="23"/>
        <v>871080435_y75jw-ti.jpg</v>
      </c>
      <c r="G198" t="str">
        <f t="shared" si="22"/>
        <v>move 871080435_y75jw-ti.jpg wacc_mb1298p.jpg</v>
      </c>
    </row>
    <row r="199" spans="1:7">
      <c r="A199" t="s">
        <v>778</v>
      </c>
      <c r="B199" t="str">
        <f>MID(A199,LEN("C:\AppServ\www\accurist\Accurist\images.accurist.co.uk\Accurist-Image-Catalogue\Gentlemens-Watches\")+1,LEN(A199))</f>
        <v>MB1299BP\773923257_sZgDh-O.jpg</v>
      </c>
      <c r="C199" t="str">
        <f t="shared" si="20"/>
        <v>wacc_mb1299bp.jpg</v>
      </c>
      <c r="D199" t="s">
        <v>1416</v>
      </c>
      <c r="E199" t="str">
        <f t="shared" si="21"/>
        <v>MB1299BP</v>
      </c>
      <c r="F199" t="str">
        <f t="shared" si="23"/>
        <v>773923257_szgdh-ti.jpg</v>
      </c>
      <c r="G199" t="str">
        <f t="shared" si="22"/>
        <v>move 773923257_szgdh-ti.jpg wacc_mb1299bp.jpg</v>
      </c>
    </row>
    <row r="200" spans="1:7">
      <c r="A200" t="s">
        <v>1386</v>
      </c>
      <c r="B200" t="str">
        <f>MID(A200,LEN("C:\AppServ\www\accurist\Accurist\images.accurist.co.uk\LATEST-WATCHES\LATEST-MENS-WATCHES\")+1,LEN(A200))</f>
        <v>MB1299BP\871080574_unQis-O.jpg</v>
      </c>
      <c r="C200" t="str">
        <f t="shared" si="20"/>
        <v>wacc_mb1299bp.jpg</v>
      </c>
      <c r="D200" t="s">
        <v>1416</v>
      </c>
      <c r="E200" t="str">
        <f t="shared" si="21"/>
        <v>MB1299BP</v>
      </c>
      <c r="F200" t="str">
        <f t="shared" si="23"/>
        <v>871080574_unqis-ti.jpg</v>
      </c>
      <c r="G200" t="str">
        <f t="shared" si="22"/>
        <v>move 871080574_unqis-ti.jpg wacc_mb1299bp.jpg</v>
      </c>
    </row>
    <row r="201" spans="1:7">
      <c r="A201" t="s">
        <v>779</v>
      </c>
      <c r="B201" t="str">
        <f>MID(A201,LEN("C:\AppServ\www\accurist\Accurist\images.accurist.co.uk\Accurist-Image-Catalogue\Gentlemens-Watches\")+1,LEN(A201))</f>
        <v>MB1299P\773923313_qxgBH-O.jpg</v>
      </c>
      <c r="C201" t="str">
        <f t="shared" si="20"/>
        <v>wacc_mb1299p.jpg</v>
      </c>
      <c r="D201" t="s">
        <v>1416</v>
      </c>
      <c r="E201" t="str">
        <f t="shared" si="21"/>
        <v>MB1299P</v>
      </c>
      <c r="F201" t="str">
        <f t="shared" si="23"/>
        <v>773923313_qxgbh-ti.jpg</v>
      </c>
      <c r="G201" t="str">
        <f t="shared" si="22"/>
        <v>move 773923313_qxgbh-ti.jpg wacc_mb1299p.jpg</v>
      </c>
    </row>
    <row r="202" spans="1:7">
      <c r="A202" t="s">
        <v>1387</v>
      </c>
      <c r="B202" t="str">
        <f>MID(A202,LEN("C:\AppServ\www\accurist\Accurist\images.accurist.co.uk\LATEST-WATCHES\LATEST-MENS-WATCHES\")+1,LEN(A202))</f>
        <v>MB1299P\871080684_t6fpe-O.jpg</v>
      </c>
      <c r="C202" t="str">
        <f t="shared" si="20"/>
        <v>wacc_mb1299p.jpg</v>
      </c>
      <c r="D202" t="s">
        <v>1416</v>
      </c>
      <c r="E202" t="str">
        <f t="shared" si="21"/>
        <v>MB1299P</v>
      </c>
      <c r="F202" t="str">
        <f t="shared" si="23"/>
        <v>871080684_t6fpe-ti.jpg</v>
      </c>
      <c r="G202" t="str">
        <f t="shared" si="22"/>
        <v>move 871080684_t6fpe-ti.jpg wacc_mb1299p.jpg</v>
      </c>
    </row>
    <row r="203" spans="1:7">
      <c r="A203" t="s">
        <v>780</v>
      </c>
      <c r="B203" t="str">
        <f>MID(A203,LEN("C:\AppServ\www\accurist\Accurist\images.accurist.co.uk\Accurist-Image-Catalogue\Gentlemens-Watches\")+1,LEN(A203))</f>
        <v>MB1300\221009494_yCVFZ-O.jpg</v>
      </c>
      <c r="C203" t="str">
        <f t="shared" si="20"/>
        <v>wacc_mb1300.jpg</v>
      </c>
      <c r="D203" t="s">
        <v>1416</v>
      </c>
      <c r="E203" t="str">
        <f t="shared" si="21"/>
        <v>MB1300</v>
      </c>
      <c r="F203" t="str">
        <f t="shared" si="23"/>
        <v>221009494_ycvfz-ti.jpg</v>
      </c>
      <c r="G203" t="str">
        <f t="shared" si="22"/>
        <v>move 221009494_ycvfz-ti.jpg wacc_mb1300.jpg</v>
      </c>
    </row>
    <row r="204" spans="1:7">
      <c r="A204" t="s">
        <v>1388</v>
      </c>
      <c r="B204" t="str">
        <f>MID(A204,LEN("C:\AppServ\www\accurist\Accurist\images.accurist.co.uk\LATEST-WATCHES\LATEST-MENS-WATCHES\")+1,LEN(A204))</f>
        <v>MB1300\727741252_SxdF9-O.jpg</v>
      </c>
      <c r="C204" t="str">
        <f t="shared" si="20"/>
        <v>wacc_mb1300.jpg</v>
      </c>
      <c r="D204" t="s">
        <v>1416</v>
      </c>
      <c r="E204" t="str">
        <f t="shared" si="21"/>
        <v>MB1300</v>
      </c>
      <c r="F204" t="str">
        <f t="shared" si="23"/>
        <v>727741252_sxdf9-ti.jpg</v>
      </c>
      <c r="G204" t="str">
        <f t="shared" si="22"/>
        <v>move 727741252_sxdf9-ti.jpg wacc_mb1300.jpg</v>
      </c>
    </row>
    <row r="205" spans="1:7">
      <c r="A205" t="s">
        <v>1383</v>
      </c>
      <c r="B205" t="str">
        <f>MID(A205,LEN("C:\AppServ\www\accurist\Accurist\images.accurist.co.uk\LATEST-WATCHES\LATEST-LADIES-WATCHES\")+1,LEN(A205))</f>
        <v>MB1300\728846571_z2vxp-O.jpg</v>
      </c>
      <c r="C205" t="str">
        <f t="shared" si="20"/>
        <v>wacc_mb1300.jpg</v>
      </c>
      <c r="D205" t="s">
        <v>1418</v>
      </c>
      <c r="E205" t="str">
        <f t="shared" si="21"/>
        <v>MB1300</v>
      </c>
      <c r="F205" t="str">
        <f t="shared" si="23"/>
        <v>728846571_z2vxp-ti.jpg</v>
      </c>
      <c r="G205" t="str">
        <f t="shared" si="22"/>
        <v>move 728846571_z2vxp-ti.jpg wacc_mb1300.jpg</v>
      </c>
    </row>
    <row r="206" spans="1:7">
      <c r="A206" t="s">
        <v>781</v>
      </c>
      <c r="B206" t="str">
        <f t="shared" ref="B206:B215" si="24">MID(A206,LEN("C:\AppServ\www\accurist\Accurist\images.accurist.co.uk\Accurist-Image-Catalogue\Gentlemens-Watches\")+1,LEN(A206))</f>
        <v>MB1301\221009519_dDWFk-O.jpg</v>
      </c>
      <c r="C206" t="str">
        <f t="shared" si="20"/>
        <v>wacc_mb1301.jpg</v>
      </c>
      <c r="D206" t="s">
        <v>1416</v>
      </c>
      <c r="E206" t="str">
        <f t="shared" si="21"/>
        <v>MB1301</v>
      </c>
      <c r="F206" t="str">
        <f t="shared" si="23"/>
        <v>221009519_ddwfk-ti.jpg</v>
      </c>
      <c r="G206" t="str">
        <f t="shared" si="22"/>
        <v>move 221009519_ddwfk-ti.jpg wacc_mb1301.jpg</v>
      </c>
    </row>
    <row r="207" spans="1:7">
      <c r="A207" t="s">
        <v>782</v>
      </c>
      <c r="B207" t="str">
        <f t="shared" si="24"/>
        <v>MB323B\462071029_NJZWK-O.jpg</v>
      </c>
      <c r="C207" t="str">
        <f t="shared" si="20"/>
        <v>wacc_mb323b.jpg</v>
      </c>
      <c r="D207" t="s">
        <v>1416</v>
      </c>
      <c r="E207" t="str">
        <f t="shared" si="21"/>
        <v>MB323B</v>
      </c>
      <c r="F207" t="str">
        <f t="shared" si="23"/>
        <v>462071029_njzwk-ti.jpg</v>
      </c>
      <c r="G207" t="str">
        <f t="shared" si="22"/>
        <v>move 462071029_njzwk-ti.jpg wacc_mb323b.jpg</v>
      </c>
    </row>
    <row r="208" spans="1:7">
      <c r="A208" t="s">
        <v>783</v>
      </c>
      <c r="B208" t="str">
        <f t="shared" si="24"/>
        <v>MB323S\462071109_FBtb3-O.jpg</v>
      </c>
      <c r="C208" t="str">
        <f t="shared" si="20"/>
        <v>wacc_mb323s.jpg</v>
      </c>
      <c r="D208" t="s">
        <v>1416</v>
      </c>
      <c r="E208" t="str">
        <f t="shared" si="21"/>
        <v>MB323S</v>
      </c>
      <c r="F208" t="str">
        <f t="shared" si="23"/>
        <v>462071109_fbtb3-ti.jpg</v>
      </c>
      <c r="G208" t="str">
        <f t="shared" si="22"/>
        <v>move 462071109_fbtb3-ti.jpg wacc_mb323s.jpg</v>
      </c>
    </row>
    <row r="209" spans="1:7">
      <c r="A209" t="s">
        <v>784</v>
      </c>
      <c r="B209" t="str">
        <f t="shared" si="24"/>
        <v>MB324B\462071107_cQZDG-O.jpg</v>
      </c>
      <c r="C209" t="str">
        <f t="shared" si="20"/>
        <v>wacc_mb324b.jpg</v>
      </c>
      <c r="D209" t="s">
        <v>1416</v>
      </c>
      <c r="E209" t="str">
        <f t="shared" si="21"/>
        <v>MB324B</v>
      </c>
      <c r="F209" t="str">
        <f t="shared" si="23"/>
        <v>462071107_cqzdg-ti.jpg</v>
      </c>
      <c r="G209" t="str">
        <f t="shared" si="22"/>
        <v>move 462071107_cqzdg-ti.jpg wacc_mb324b.jpg</v>
      </c>
    </row>
    <row r="210" spans="1:7">
      <c r="A210" t="s">
        <v>785</v>
      </c>
      <c r="B210" t="str">
        <f t="shared" si="24"/>
        <v>MB589B\773922366_cDxTh-O.jpg</v>
      </c>
      <c r="C210" t="str">
        <f t="shared" si="20"/>
        <v>wacc_mb589b.jpg</v>
      </c>
      <c r="D210" t="s">
        <v>1416</v>
      </c>
      <c r="E210" t="str">
        <f t="shared" si="21"/>
        <v>MB589B</v>
      </c>
      <c r="F210" t="str">
        <f t="shared" si="23"/>
        <v>773922366_cdxth-ti.jpg</v>
      </c>
      <c r="G210" t="str">
        <f t="shared" si="22"/>
        <v>move 773922366_cdxth-ti.jpg wacc_mb589b.jpg</v>
      </c>
    </row>
    <row r="211" spans="1:7">
      <c r="A211" t="s">
        <v>786</v>
      </c>
      <c r="B211" t="str">
        <f t="shared" si="24"/>
        <v>MB589S\773922392_bPtPA-O.jpg</v>
      </c>
      <c r="C211" t="str">
        <f t="shared" si="20"/>
        <v>wacc_mb589s.jpg</v>
      </c>
      <c r="D211" t="s">
        <v>1416</v>
      </c>
      <c r="E211" t="str">
        <f t="shared" si="21"/>
        <v>MB589S</v>
      </c>
      <c r="F211" t="str">
        <f t="shared" si="23"/>
        <v>773922392_bptpa-ti.jpg</v>
      </c>
      <c r="G211" t="str">
        <f t="shared" si="22"/>
        <v>move 773922392_bptpa-ti.jpg wacc_mb589s.jpg</v>
      </c>
    </row>
    <row r="212" spans="1:7">
      <c r="A212" t="s">
        <v>787</v>
      </c>
      <c r="B212" t="str">
        <f t="shared" si="24"/>
        <v>MB723B\773922314_vrJ7s-O.jpg</v>
      </c>
      <c r="C212" t="str">
        <f t="shared" si="20"/>
        <v>wacc_mb723b.jpg</v>
      </c>
      <c r="D212" t="s">
        <v>1416</v>
      </c>
      <c r="E212" t="str">
        <f t="shared" si="21"/>
        <v>MB723B</v>
      </c>
      <c r="F212" t="str">
        <f t="shared" si="23"/>
        <v>773922314_vrj7s-ti.jpg</v>
      </c>
      <c r="G212" t="str">
        <f t="shared" si="22"/>
        <v>move 773922314_vrj7s-ti.jpg wacc_mb723b.jpg</v>
      </c>
    </row>
    <row r="213" spans="1:7">
      <c r="A213" t="s">
        <v>788</v>
      </c>
      <c r="B213" t="str">
        <f t="shared" si="24"/>
        <v>MB752B\819126934_7xwCa-O.jpg</v>
      </c>
      <c r="C213" t="str">
        <f t="shared" si="20"/>
        <v>wacc_mb752b.jpg</v>
      </c>
      <c r="D213" t="s">
        <v>1416</v>
      </c>
      <c r="E213" t="str">
        <f t="shared" si="21"/>
        <v>MB752B</v>
      </c>
      <c r="F213" t="str">
        <f t="shared" si="23"/>
        <v>819126934_7xwca-ti.jpg</v>
      </c>
      <c r="G213" t="str">
        <f t="shared" si="22"/>
        <v>move 819126934_7xwca-ti.jpg wacc_mb752b.jpg</v>
      </c>
    </row>
    <row r="214" spans="1:7">
      <c r="A214" t="s">
        <v>789</v>
      </c>
      <c r="B214" t="str">
        <f t="shared" si="24"/>
        <v>MB753B\221016794_QF82n-O.jpg</v>
      </c>
      <c r="C214" t="str">
        <f t="shared" si="20"/>
        <v>wacc_mb753b.jpg</v>
      </c>
      <c r="D214" t="s">
        <v>1416</v>
      </c>
      <c r="E214" t="str">
        <f t="shared" si="21"/>
        <v>MB753B</v>
      </c>
      <c r="F214" t="str">
        <f t="shared" si="23"/>
        <v>221016794_qf82n-ti.jpg</v>
      </c>
      <c r="G214" t="str">
        <f t="shared" si="22"/>
        <v>move 221016794_qf82n-ti.jpg wacc_mb753b.jpg</v>
      </c>
    </row>
    <row r="215" spans="1:7">
      <c r="A215" t="s">
        <v>790</v>
      </c>
      <c r="B215" t="str">
        <f t="shared" si="24"/>
        <v>MB754B\294622648_k6EFH-O.jpg</v>
      </c>
      <c r="C215" t="str">
        <f t="shared" si="20"/>
        <v>wacc_mb754b.jpg</v>
      </c>
      <c r="D215" t="s">
        <v>1416</v>
      </c>
      <c r="E215" t="str">
        <f t="shared" si="21"/>
        <v>MB754B</v>
      </c>
      <c r="F215" t="str">
        <f t="shared" si="23"/>
        <v>294622648_k6efh-ti.jpg</v>
      </c>
      <c r="G215" t="str">
        <f t="shared" si="22"/>
        <v>move 294622648_k6efh-ti.jpg wacc_mb754b.jpg</v>
      </c>
    </row>
    <row r="216" spans="1:7">
      <c r="A216" t="s">
        <v>1389</v>
      </c>
      <c r="B216" t="str">
        <f>MID(A216,LEN("C:\AppServ\www\accurist\Accurist\images.accurist.co.uk\LATEST-WATCHES\LATEST-MENS-WATCHES\")+1,LEN(A216))</f>
        <v>MB754B\727740880_rHwBo-O.jpg</v>
      </c>
      <c r="C216" t="str">
        <f t="shared" si="20"/>
        <v>wacc_mb754b.jpg</v>
      </c>
      <c r="D216" t="s">
        <v>1416</v>
      </c>
      <c r="E216" t="str">
        <f t="shared" si="21"/>
        <v>MB754B</v>
      </c>
      <c r="F216" t="str">
        <f t="shared" si="23"/>
        <v>727740880_rhwbo-ti.jpg</v>
      </c>
      <c r="G216" t="str">
        <f t="shared" si="22"/>
        <v>move 727740880_rhwbo-ti.jpg wacc_mb754b.jpg</v>
      </c>
    </row>
    <row r="217" spans="1:7">
      <c r="A217" t="s">
        <v>791</v>
      </c>
      <c r="B217" t="str">
        <f>MID(A217,LEN("C:\AppServ\www\accurist\Accurist\images.accurist.co.uk\Accurist-Image-Catalogue\Gentlemens-Watches\")+1,LEN(A217))</f>
        <v>MB754N\298401780_HjhPC-O.jpg</v>
      </c>
      <c r="C217" t="str">
        <f t="shared" si="20"/>
        <v>wacc_mb754n.jpg</v>
      </c>
      <c r="D217" t="s">
        <v>1416</v>
      </c>
      <c r="E217" t="str">
        <f t="shared" si="21"/>
        <v>MB754N</v>
      </c>
      <c r="F217" t="str">
        <f t="shared" si="23"/>
        <v>298401780_hjhpc-ti.jpg</v>
      </c>
      <c r="G217" t="str">
        <f t="shared" si="22"/>
        <v>move 298401780_hjhpc-ti.jpg wacc_mb754n.jpg</v>
      </c>
    </row>
    <row r="218" spans="1:7">
      <c r="A218" t="s">
        <v>1390</v>
      </c>
      <c r="B218" t="str">
        <f>MID(A218,LEN("C:\AppServ\www\accurist\Accurist\images.accurist.co.uk\LATEST-WATCHES\LATEST-MENS-WATCHES\")+1,LEN(A218))</f>
        <v>MB754N\871072912_Xuwo4-O.jpg</v>
      </c>
      <c r="C218" t="str">
        <f t="shared" si="20"/>
        <v>wacc_mb754n.jpg</v>
      </c>
      <c r="D218" t="s">
        <v>1416</v>
      </c>
      <c r="E218" t="str">
        <f t="shared" si="21"/>
        <v>MB754N</v>
      </c>
      <c r="F218" t="str">
        <f t="shared" si="23"/>
        <v>871072912_xuwo4-ti.jpg</v>
      </c>
      <c r="G218" t="str">
        <f t="shared" si="22"/>
        <v>move 871072912_xuwo4-ti.jpg wacc_mb754n.jpg</v>
      </c>
    </row>
    <row r="219" spans="1:7">
      <c r="A219" t="s">
        <v>792</v>
      </c>
      <c r="B219" t="str">
        <f>MID(A219,LEN("C:\AppServ\www\accurist\Accurist\images.accurist.co.uk\Accurist-Image-Catalogue\Gentlemens-Watches\")+1,LEN(A219))</f>
        <v>MB754Y\298401822_JWHLy-O.jpg</v>
      </c>
      <c r="C219" t="str">
        <f t="shared" si="20"/>
        <v>wacc_mb754y.jpg</v>
      </c>
      <c r="D219" t="s">
        <v>1416</v>
      </c>
      <c r="E219" t="str">
        <f t="shared" si="21"/>
        <v>MB754Y</v>
      </c>
      <c r="F219" t="str">
        <f t="shared" si="23"/>
        <v>298401822_jwhly-ti.jpg</v>
      </c>
      <c r="G219" t="str">
        <f t="shared" si="22"/>
        <v>move 298401822_jwhly-ti.jpg wacc_mb754y.jpg</v>
      </c>
    </row>
    <row r="220" spans="1:7">
      <c r="A220" t="s">
        <v>1391</v>
      </c>
      <c r="B220" t="str">
        <f>MID(A220,LEN("C:\AppServ\www\accurist\Accurist\images.accurist.co.uk\LATEST-WATCHES\LATEST-MENS-WATCHES\")+1,LEN(A220))</f>
        <v>MB754Y\727741278_pVuEg-O.jpg</v>
      </c>
      <c r="C220" t="str">
        <f t="shared" si="20"/>
        <v>wacc_mb754y.jpg</v>
      </c>
      <c r="D220" t="s">
        <v>1416</v>
      </c>
      <c r="E220" t="str">
        <f t="shared" si="21"/>
        <v>MB754Y</v>
      </c>
      <c r="F220" t="str">
        <f t="shared" si="23"/>
        <v>727741278_pvueg-ti.jpg</v>
      </c>
      <c r="G220" t="str">
        <f t="shared" si="22"/>
        <v>move 727741278_pvueg-ti.jpg wacc_mb754y.jpg</v>
      </c>
    </row>
    <row r="221" spans="1:7">
      <c r="A221" t="s">
        <v>793</v>
      </c>
      <c r="B221" t="str">
        <f t="shared" ref="B221:B230" si="25">MID(A221,LEN("C:\AppServ\www\accurist\Accurist\images.accurist.co.uk\Accurist-Image-Catalogue\Gentlemens-Watches\")+1,LEN(A221))</f>
        <v>MB759S\230793026_HqkEH-O.jpg</v>
      </c>
      <c r="C221" t="str">
        <f t="shared" si="20"/>
        <v>wacc_mb759s.jpg</v>
      </c>
      <c r="D221" t="s">
        <v>1416</v>
      </c>
      <c r="E221" t="str">
        <f t="shared" si="21"/>
        <v>MB759S</v>
      </c>
      <c r="F221" t="str">
        <f t="shared" si="23"/>
        <v>230793026_hqkeh-ti.jpg</v>
      </c>
      <c r="G221" t="str">
        <f t="shared" si="22"/>
        <v>move 230793026_hqkeh-ti.jpg wacc_mb759s.jpg</v>
      </c>
    </row>
    <row r="222" spans="1:7">
      <c r="A222" t="s">
        <v>794</v>
      </c>
      <c r="B222" t="str">
        <f t="shared" si="25"/>
        <v>MB761N\319661760_ee2iP-O.jpg</v>
      </c>
      <c r="C222" t="str">
        <f t="shared" si="20"/>
        <v>wacc_mb761n.jpg</v>
      </c>
      <c r="D222" t="s">
        <v>1416</v>
      </c>
      <c r="E222" t="str">
        <f t="shared" si="21"/>
        <v>MB761N</v>
      </c>
      <c r="F222" t="str">
        <f t="shared" si="23"/>
        <v>319661760_ee2ip-ti.jpg</v>
      </c>
      <c r="G222" t="str">
        <f t="shared" si="22"/>
        <v>move 319661760_ee2ip-ti.jpg wacc_mb761n.jpg</v>
      </c>
    </row>
    <row r="223" spans="1:7">
      <c r="A223" t="s">
        <v>795</v>
      </c>
      <c r="B223" t="str">
        <f t="shared" si="25"/>
        <v>MB766\799997111_kmZRZ-O.jpg</v>
      </c>
      <c r="C223" t="str">
        <f t="shared" si="20"/>
        <v>wacc_mb766.jpg</v>
      </c>
      <c r="D223" t="s">
        <v>1416</v>
      </c>
      <c r="E223" t="str">
        <f t="shared" si="21"/>
        <v>MB766</v>
      </c>
      <c r="F223" t="str">
        <f t="shared" si="23"/>
        <v>799997111_kmzrz-ti.jpg</v>
      </c>
      <c r="G223" t="str">
        <f t="shared" si="22"/>
        <v>move 799997111_kmzrz-ti.jpg wacc_mb766.jpg</v>
      </c>
    </row>
    <row r="224" spans="1:7">
      <c r="A224" t="s">
        <v>796</v>
      </c>
      <c r="B224" t="str">
        <f t="shared" si="25"/>
        <v>MB768BR\484382744_scZ47-O.jpg</v>
      </c>
      <c r="C224" t="str">
        <f t="shared" si="20"/>
        <v>wacc_mb768br.jpg</v>
      </c>
      <c r="D224" t="s">
        <v>1416</v>
      </c>
      <c r="E224" t="str">
        <f t="shared" si="21"/>
        <v>MB768BR</v>
      </c>
      <c r="F224" t="str">
        <f t="shared" si="23"/>
        <v>484382744_scz47-ti.jpg</v>
      </c>
      <c r="G224" t="str">
        <f t="shared" si="22"/>
        <v>move 484382744_scz47-ti.jpg wacc_mb768br.jpg</v>
      </c>
    </row>
    <row r="225" spans="1:7">
      <c r="A225" t="s">
        <v>797</v>
      </c>
      <c r="B225" t="str">
        <f t="shared" si="25"/>
        <v>MB769B\484382588_o7JEF-O.jpg</v>
      </c>
      <c r="C225" t="str">
        <f t="shared" si="20"/>
        <v>wacc_mb769b.jpg</v>
      </c>
      <c r="D225" t="s">
        <v>1416</v>
      </c>
      <c r="E225" t="str">
        <f t="shared" si="21"/>
        <v>MB769B</v>
      </c>
      <c r="F225" t="str">
        <f t="shared" si="23"/>
        <v>484382588_o7jef-ti.jpg</v>
      </c>
      <c r="G225" t="str">
        <f t="shared" si="22"/>
        <v>move 484382588_o7jef-ti.jpg wacc_mb769b.jpg</v>
      </c>
    </row>
    <row r="226" spans="1:7">
      <c r="A226" t="s">
        <v>798</v>
      </c>
      <c r="B226" t="str">
        <f t="shared" si="25"/>
        <v>MB769BR\484382631_q8LJA-O.jpg</v>
      </c>
      <c r="C226" t="str">
        <f t="shared" si="20"/>
        <v>wacc_mb769br.jpg</v>
      </c>
      <c r="D226" t="s">
        <v>1416</v>
      </c>
      <c r="E226" t="str">
        <f t="shared" si="21"/>
        <v>MB769BR</v>
      </c>
      <c r="F226" t="str">
        <f t="shared" si="23"/>
        <v>484382631_q8lja-ti.jpg</v>
      </c>
      <c r="G226" t="str">
        <f t="shared" si="22"/>
        <v>move 484382631_q8lja-ti.jpg wacc_mb769br.jpg</v>
      </c>
    </row>
    <row r="227" spans="1:7">
      <c r="A227" t="s">
        <v>799</v>
      </c>
      <c r="B227" t="str">
        <f t="shared" si="25"/>
        <v>MB771N\360719256_ygfGd-O.jpg</v>
      </c>
      <c r="C227" t="str">
        <f t="shared" si="20"/>
        <v>wacc_mb771n.jpg</v>
      </c>
      <c r="D227" t="s">
        <v>1416</v>
      </c>
      <c r="E227" t="str">
        <f t="shared" si="21"/>
        <v>MB771N</v>
      </c>
      <c r="F227" t="str">
        <f t="shared" si="23"/>
        <v>360719256_ygfgd-ti.jpg</v>
      </c>
      <c r="G227" t="str">
        <f t="shared" si="22"/>
        <v>move 360719256_ygfgd-ti.jpg wacc_mb771n.jpg</v>
      </c>
    </row>
    <row r="228" spans="1:7">
      <c r="A228" t="s">
        <v>800</v>
      </c>
      <c r="B228" t="str">
        <f t="shared" si="25"/>
        <v>MB772Y\283965038_3Rcmx-O.jpg</v>
      </c>
      <c r="C228" t="str">
        <f t="shared" si="20"/>
        <v>wacc_mb772y.jpg</v>
      </c>
      <c r="D228" t="s">
        <v>1416</v>
      </c>
      <c r="E228" t="str">
        <f t="shared" si="21"/>
        <v>MB772Y</v>
      </c>
      <c r="F228" t="str">
        <f t="shared" si="23"/>
        <v>283965038_3rcmx-ti.jpg</v>
      </c>
      <c r="G228" t="str">
        <f t="shared" si="22"/>
        <v>move 283965038_3rcmx-ti.jpg wacc_mb772y.jpg</v>
      </c>
    </row>
    <row r="229" spans="1:7">
      <c r="A229" t="s">
        <v>801</v>
      </c>
      <c r="B229" t="str">
        <f t="shared" si="25"/>
        <v>MB773B\842681686_BEs8i-O.jpg</v>
      </c>
      <c r="C229" t="str">
        <f t="shared" si="20"/>
        <v>wacc_mb773b.jpg</v>
      </c>
      <c r="D229" t="s">
        <v>1416</v>
      </c>
      <c r="E229" t="str">
        <f t="shared" si="21"/>
        <v>MB773B</v>
      </c>
      <c r="F229" t="str">
        <f t="shared" si="23"/>
        <v>842681686_bes8i-ti.jpg</v>
      </c>
      <c r="G229" t="str">
        <f t="shared" si="22"/>
        <v>move 842681686_bes8i-ti.jpg wacc_mb773b.jpg</v>
      </c>
    </row>
    <row r="230" spans="1:7">
      <c r="A230" t="s">
        <v>802</v>
      </c>
      <c r="B230" t="str">
        <f t="shared" si="25"/>
        <v>MB778B\572663888_PUuhn-O.jpg</v>
      </c>
      <c r="C230" t="str">
        <f t="shared" si="20"/>
        <v>wacc_mb778b.jpg</v>
      </c>
      <c r="D230" t="s">
        <v>1416</v>
      </c>
      <c r="E230" t="str">
        <f t="shared" si="21"/>
        <v>MB778B</v>
      </c>
      <c r="F230" t="str">
        <f t="shared" si="23"/>
        <v>572663888_puuhn-ti.jpg</v>
      </c>
      <c r="G230" t="str">
        <f t="shared" si="22"/>
        <v>move 572663888_puuhn-ti.jpg wacc_mb778b.jpg</v>
      </c>
    </row>
    <row r="231" spans="1:7">
      <c r="A231" t="s">
        <v>1392</v>
      </c>
      <c r="B231" t="str">
        <f>MID(A231,LEN("C:\AppServ\www\accurist\Accurist\images.accurist.co.uk\LATEST-WATCHES\LATEST-MENS-WATCHES\")+1,LEN(A231))</f>
        <v>MB778B\728848296_H72bk-O.jpg</v>
      </c>
      <c r="C231" t="str">
        <f t="shared" si="20"/>
        <v>wacc_mb778b.jpg</v>
      </c>
      <c r="D231" t="s">
        <v>1416</v>
      </c>
      <c r="E231" t="str">
        <f t="shared" si="21"/>
        <v>MB778B</v>
      </c>
      <c r="F231" t="str">
        <f t="shared" si="23"/>
        <v>728848296_h72bk-ti.jpg</v>
      </c>
      <c r="G231" t="str">
        <f t="shared" si="22"/>
        <v>move 728848296_h72bk-ti.jpg wacc_mb778b.jpg</v>
      </c>
    </row>
    <row r="232" spans="1:7">
      <c r="A232" t="s">
        <v>803</v>
      </c>
      <c r="B232" t="str">
        <f t="shared" ref="B232:B237" si="26">MID(A232,LEN("C:\AppServ\www\accurist\Accurist\images.accurist.co.uk\Accurist-Image-Catalogue\Gentlemens-Watches\")+1,LEN(A232))</f>
        <v>MB778N\572664148_KPrKm-O.jpg</v>
      </c>
      <c r="C232" t="str">
        <f t="shared" si="20"/>
        <v>wacc_mb778n.jpg</v>
      </c>
      <c r="D232" t="s">
        <v>1416</v>
      </c>
      <c r="E232" t="str">
        <f t="shared" si="21"/>
        <v>MB778N</v>
      </c>
      <c r="F232" t="str">
        <f t="shared" si="23"/>
        <v>572664148_kprkm-ti.jpg</v>
      </c>
      <c r="G232" t="str">
        <f t="shared" si="22"/>
        <v>move 572664148_kprkm-ti.jpg wacc_mb778n.jpg</v>
      </c>
    </row>
    <row r="233" spans="1:7">
      <c r="A233" t="s">
        <v>804</v>
      </c>
      <c r="B233" t="str">
        <f t="shared" si="26"/>
        <v>MB782\437081687_NdsMS-O.jpg</v>
      </c>
      <c r="C233" t="str">
        <f t="shared" si="20"/>
        <v>wacc_mb782.jpg</v>
      </c>
      <c r="D233" t="s">
        <v>1416</v>
      </c>
      <c r="E233" t="str">
        <f t="shared" si="21"/>
        <v>MB782</v>
      </c>
      <c r="F233" t="str">
        <f t="shared" si="23"/>
        <v>437081687_ndsms-ti.jpg</v>
      </c>
      <c r="G233" t="str">
        <f t="shared" si="22"/>
        <v>move 437081687_ndsms-ti.jpg wacc_mb782.jpg</v>
      </c>
    </row>
    <row r="234" spans="1:7">
      <c r="A234" t="s">
        <v>805</v>
      </c>
      <c r="B234" t="str">
        <f t="shared" si="26"/>
        <v>MB794B\572664124_dMTaG-O.jpg</v>
      </c>
      <c r="C234" t="str">
        <f t="shared" si="20"/>
        <v>wacc_mb794b.jpg</v>
      </c>
      <c r="D234" t="s">
        <v>1416</v>
      </c>
      <c r="E234" t="str">
        <f t="shared" si="21"/>
        <v>MB794B</v>
      </c>
      <c r="F234" t="str">
        <f t="shared" si="23"/>
        <v>572664124_dmtag-ti.jpg</v>
      </c>
      <c r="G234" t="str">
        <f t="shared" si="22"/>
        <v>move 572664124_dmtag-ti.jpg wacc_mb794b.jpg</v>
      </c>
    </row>
    <row r="235" spans="1:7">
      <c r="A235" t="s">
        <v>806</v>
      </c>
      <c r="B235" t="str">
        <f t="shared" si="26"/>
        <v>MB794S\572664092_JqekJ-O.jpg</v>
      </c>
      <c r="C235" t="str">
        <f t="shared" si="20"/>
        <v>wacc_mb794s.jpg</v>
      </c>
      <c r="D235" t="s">
        <v>1416</v>
      </c>
      <c r="E235" t="str">
        <f t="shared" si="21"/>
        <v>MB794S</v>
      </c>
      <c r="F235" t="str">
        <f t="shared" si="23"/>
        <v>572664092_jqekj-ti.jpg</v>
      </c>
      <c r="G235" t="str">
        <f t="shared" si="22"/>
        <v>move 572664092_jqekj-ti.jpg wacc_mb794s.jpg</v>
      </c>
    </row>
    <row r="236" spans="1:7">
      <c r="A236" t="s">
        <v>807</v>
      </c>
      <c r="B236" t="str">
        <f t="shared" si="26"/>
        <v>MB798GR\773922337_9yf8T-O.jpg</v>
      </c>
      <c r="C236" t="str">
        <f t="shared" si="20"/>
        <v>wacc_mb798gr.jpg</v>
      </c>
      <c r="D236" t="s">
        <v>1416</v>
      </c>
      <c r="E236" t="str">
        <f t="shared" si="21"/>
        <v>MB798GR</v>
      </c>
      <c r="F236" t="str">
        <f t="shared" si="23"/>
        <v>773922337_9yf8t-ti.jpg</v>
      </c>
      <c r="G236" t="str">
        <f t="shared" si="22"/>
        <v>move 773922337_9yf8t-ti.jpg wacc_mb798gr.jpg</v>
      </c>
    </row>
    <row r="237" spans="1:7">
      <c r="A237" t="s">
        <v>808</v>
      </c>
      <c r="B237" t="str">
        <f t="shared" si="26"/>
        <v>MB808B\462071041_z7Q2g-O.jpg</v>
      </c>
      <c r="C237" t="str">
        <f t="shared" si="20"/>
        <v>wacc_mb808b.jpg</v>
      </c>
      <c r="D237" t="s">
        <v>1416</v>
      </c>
      <c r="E237" t="str">
        <f t="shared" si="21"/>
        <v>MB808B</v>
      </c>
      <c r="F237" t="str">
        <f t="shared" si="23"/>
        <v>462071041_z7q2g-ti.jpg</v>
      </c>
      <c r="G237" t="str">
        <f t="shared" si="22"/>
        <v>move 462071041_z7q2g-ti.jpg wacc_mb808b.jpg</v>
      </c>
    </row>
    <row r="238" spans="1:7">
      <c r="A238" t="s">
        <v>1393</v>
      </c>
      <c r="B238" t="str">
        <f>MID(A238,LEN("C:\AppServ\www\accurist\Accurist\images.accurist.co.uk\LATEST-WATCHES\LATEST-MENS-WATCHES\")+1,LEN(A238))</f>
        <v>MB808B\728848267_YhRkk-O.jpg</v>
      </c>
      <c r="C238" t="str">
        <f t="shared" si="20"/>
        <v>wacc_mb808b.jpg</v>
      </c>
      <c r="D238" t="s">
        <v>1416</v>
      </c>
      <c r="E238" t="str">
        <f t="shared" si="21"/>
        <v>MB808B</v>
      </c>
      <c r="F238" t="str">
        <f t="shared" si="23"/>
        <v>728848267_yhrkk-ti.jpg</v>
      </c>
      <c r="G238" t="str">
        <f t="shared" si="22"/>
        <v>move 728848267_yhrkk-ti.jpg wacc_mb808b.jpg</v>
      </c>
    </row>
    <row r="239" spans="1:7">
      <c r="A239" t="s">
        <v>809</v>
      </c>
      <c r="B239" t="str">
        <f>MID(A239,LEN("C:\AppServ\www\accurist\Accurist\images.accurist.co.uk\Accurist-Image-Catalogue\Gentlemens-Watches\")+1,LEN(A239))</f>
        <v>MB810GR\462071032_roXeC-O.jpg</v>
      </c>
      <c r="C239" t="str">
        <f t="shared" si="20"/>
        <v>wacc_mb810gr.jpg</v>
      </c>
      <c r="D239" t="s">
        <v>1416</v>
      </c>
      <c r="E239" t="str">
        <f t="shared" si="21"/>
        <v>MB810GR</v>
      </c>
      <c r="F239" t="str">
        <f t="shared" si="23"/>
        <v>462071032_roxec-ti.jpg</v>
      </c>
      <c r="G239" t="str">
        <f t="shared" si="22"/>
        <v>move 462071032_roxec-ti.jpg wacc_mb810gr.jpg</v>
      </c>
    </row>
    <row r="240" spans="1:7">
      <c r="A240" t="s">
        <v>1394</v>
      </c>
      <c r="B240" t="str">
        <f>MID(A240,LEN("C:\AppServ\www\accurist\Accurist\images.accurist.co.uk\LATEST-WATCHES\LATEST-MENS-WATCHES\")+1,LEN(A240))</f>
        <v>MB810GR\728848280_6Hqhj-O.jpg</v>
      </c>
      <c r="C240" t="str">
        <f t="shared" si="20"/>
        <v>wacc_mb810gr.jpg</v>
      </c>
      <c r="D240" t="s">
        <v>1416</v>
      </c>
      <c r="E240" t="str">
        <f t="shared" si="21"/>
        <v>MB810GR</v>
      </c>
      <c r="F240" t="str">
        <f t="shared" si="23"/>
        <v>728848280_6hqhj-ti.jpg</v>
      </c>
      <c r="G240" t="str">
        <f t="shared" si="22"/>
        <v>move 728848280_6hqhj-ti.jpg wacc_mb810gr.jpg</v>
      </c>
    </row>
    <row r="241" spans="1:7">
      <c r="A241" t="s">
        <v>810</v>
      </c>
      <c r="B241" t="str">
        <f>MID(A241,LEN("C:\AppServ\www\accurist\Accurist\images.accurist.co.uk\Accurist-Image-Catalogue\Gentlemens-Watches\")+1,LEN(A241))</f>
        <v>MB810N\462071018_2FPdZ-O.jpg</v>
      </c>
      <c r="C241" t="str">
        <f t="shared" si="20"/>
        <v>wacc_mb810n.jpg</v>
      </c>
      <c r="D241" t="s">
        <v>1416</v>
      </c>
      <c r="E241" t="str">
        <f t="shared" si="21"/>
        <v>MB810N</v>
      </c>
      <c r="F241" t="str">
        <f t="shared" si="23"/>
        <v>462071018_2fpdz-ti.jpg</v>
      </c>
      <c r="G241" t="str">
        <f t="shared" si="22"/>
        <v>move 462071018_2fpdz-ti.jpg wacc_mb810n.jpg</v>
      </c>
    </row>
    <row r="242" spans="1:7">
      <c r="A242" t="s">
        <v>811</v>
      </c>
      <c r="B242" t="str">
        <f>MID(A242,LEN("C:\AppServ\www\accurist\Accurist\images.accurist.co.uk\Accurist-Image-Catalogue\Gentlemens-Watches\")+1,LEN(A242))</f>
        <v>MB819B\605036506_NFqwb-O.jpg</v>
      </c>
      <c r="C242" t="str">
        <f t="shared" si="20"/>
        <v>wacc_mb819b.jpg</v>
      </c>
      <c r="D242" t="s">
        <v>1416</v>
      </c>
      <c r="E242" t="str">
        <f t="shared" si="21"/>
        <v>MB819B</v>
      </c>
      <c r="F242" t="str">
        <f t="shared" si="23"/>
        <v>605036506_nfqwb-ti.jpg</v>
      </c>
      <c r="G242" t="str">
        <f t="shared" si="22"/>
        <v>move 605036506_nfqwb-ti.jpg wacc_mb819b.jpg</v>
      </c>
    </row>
    <row r="243" spans="1:7">
      <c r="A243" t="s">
        <v>1395</v>
      </c>
      <c r="B243" t="str">
        <f>MID(A243,LEN("C:\AppServ\www\accurist\Accurist\images.accurist.co.uk\LATEST-WATCHES\LATEST-MENS-WATCHES\")+1,LEN(A243))</f>
        <v>MB819B\727740459_ptDrU-O.jpg</v>
      </c>
      <c r="C243" t="str">
        <f t="shared" si="20"/>
        <v>wacc_mb819b.jpg</v>
      </c>
      <c r="D243" t="s">
        <v>1416</v>
      </c>
      <c r="E243" t="str">
        <f t="shared" si="21"/>
        <v>MB819B</v>
      </c>
      <c r="F243" t="str">
        <f t="shared" si="23"/>
        <v>727740459_ptdru-ti.jpg</v>
      </c>
      <c r="G243" t="str">
        <f t="shared" si="22"/>
        <v>move 727740459_ptdru-ti.jpg wacc_mb819b.jpg</v>
      </c>
    </row>
    <row r="244" spans="1:7">
      <c r="A244" t="s">
        <v>812</v>
      </c>
      <c r="B244" t="str">
        <f>MID(A244,LEN("C:\AppServ\www\accurist\Accurist\images.accurist.co.uk\Accurist-Image-Catalogue\Gentlemens-Watches\")+1,LEN(A244))</f>
        <v>MB819N\605036533_HFhVv-O.jpg</v>
      </c>
      <c r="C244" t="str">
        <f t="shared" si="20"/>
        <v>wacc_mb819n.jpg</v>
      </c>
      <c r="D244" t="s">
        <v>1416</v>
      </c>
      <c r="E244" t="str">
        <f t="shared" si="21"/>
        <v>MB819N</v>
      </c>
      <c r="F244" t="str">
        <f t="shared" si="23"/>
        <v>605036533_hfhvv-ti.jpg</v>
      </c>
      <c r="G244" t="str">
        <f t="shared" si="22"/>
        <v>move 605036533_hfhvv-ti.jpg wacc_mb819n.jpg</v>
      </c>
    </row>
    <row r="245" spans="1:7">
      <c r="A245" t="s">
        <v>1396</v>
      </c>
      <c r="B245" t="str">
        <f>MID(A245,LEN("C:\AppServ\www\accurist\Accurist\images.accurist.co.uk\LATEST-WATCHES\LATEST-MENS-WATCHES\")+1,LEN(A245))</f>
        <v>MB819N\727740521_DrNTr-O.jpg</v>
      </c>
      <c r="C245" t="str">
        <f t="shared" si="20"/>
        <v>wacc_mb819n.jpg</v>
      </c>
      <c r="D245" t="s">
        <v>1416</v>
      </c>
      <c r="E245" t="str">
        <f t="shared" si="21"/>
        <v>MB819N</v>
      </c>
      <c r="F245" t="str">
        <f t="shared" si="23"/>
        <v>727740521_drntr-ti.jpg</v>
      </c>
      <c r="G245" t="str">
        <f t="shared" si="22"/>
        <v>move 727740521_drntr-ti.jpg wacc_mb819n.jpg</v>
      </c>
    </row>
    <row r="246" spans="1:7">
      <c r="A246" t="s">
        <v>813</v>
      </c>
      <c r="B246" t="str">
        <f>MID(A246,LEN("C:\AppServ\www\accurist\Accurist\images.accurist.co.uk\Accurist-Image-Catalogue\Gentlemens-Watches\")+1,LEN(A246))</f>
        <v>MB819S\605036583_ziDiV-O.jpg</v>
      </c>
      <c r="C246" t="str">
        <f t="shared" si="20"/>
        <v>wacc_mb819s.jpg</v>
      </c>
      <c r="D246" t="s">
        <v>1416</v>
      </c>
      <c r="E246" t="str">
        <f t="shared" si="21"/>
        <v>MB819S</v>
      </c>
      <c r="F246" t="str">
        <f t="shared" si="23"/>
        <v>605036583_zidiv-ti.jpg</v>
      </c>
      <c r="G246" t="str">
        <f t="shared" si="22"/>
        <v>move 605036583_zidiv-ti.jpg wacc_mb819s.jpg</v>
      </c>
    </row>
    <row r="247" spans="1:7">
      <c r="A247" t="s">
        <v>1397</v>
      </c>
      <c r="B247" t="str">
        <f>MID(A247,LEN("C:\AppServ\www\accurist\Accurist\images.accurist.co.uk\LATEST-WATCHES\LATEST-MENS-WATCHES\")+1,LEN(A247))</f>
        <v>MB819S\727740592_ctqcF-O.jpg</v>
      </c>
      <c r="C247" t="str">
        <f t="shared" si="20"/>
        <v>wacc_mb819s.jpg</v>
      </c>
      <c r="D247" t="s">
        <v>1416</v>
      </c>
      <c r="E247" t="str">
        <f t="shared" si="21"/>
        <v>MB819S</v>
      </c>
      <c r="F247" t="str">
        <f t="shared" si="23"/>
        <v>727740592_ctqcf-ti.jpg</v>
      </c>
      <c r="G247" t="str">
        <f t="shared" si="22"/>
        <v>move 727740592_ctqcf-ti.jpg wacc_mb819s.jpg</v>
      </c>
    </row>
    <row r="248" spans="1:7">
      <c r="A248" t="s">
        <v>814</v>
      </c>
      <c r="B248" t="str">
        <f>MID(A248,LEN("C:\AppServ\www\accurist\Accurist\images.accurist.co.uk\Accurist-Image-Catalogue\Gentlemens-Watches\")+1,LEN(A248))</f>
        <v>MB821B\637507048_q6Z9m-O.jpg</v>
      </c>
      <c r="C248" t="str">
        <f t="shared" si="20"/>
        <v>wacc_mb821b.jpg</v>
      </c>
      <c r="D248" t="s">
        <v>1416</v>
      </c>
      <c r="E248" t="str">
        <f t="shared" si="21"/>
        <v>MB821B</v>
      </c>
      <c r="F248" t="str">
        <f t="shared" si="23"/>
        <v>637507048_q6z9m-ti.jpg</v>
      </c>
      <c r="G248" t="str">
        <f t="shared" si="22"/>
        <v>move 637507048_q6z9m-ti.jpg wacc_mb821b.jpg</v>
      </c>
    </row>
    <row r="249" spans="1:7">
      <c r="A249" t="s">
        <v>815</v>
      </c>
      <c r="B249" t="str">
        <f>MID(A249,LEN("C:\AppServ\www\accurist\Accurist\images.accurist.co.uk\Accurist-Image-Catalogue\Gentlemens-Watches\")+1,LEN(A249))</f>
        <v>MB822B\637506975_t5V4f-O.jpg</v>
      </c>
      <c r="C249" t="str">
        <f t="shared" si="20"/>
        <v>wacc_mb822b.jpg</v>
      </c>
      <c r="D249" t="s">
        <v>1416</v>
      </c>
      <c r="E249" t="str">
        <f t="shared" si="21"/>
        <v>MB822B</v>
      </c>
      <c r="F249" t="str">
        <f t="shared" si="23"/>
        <v>637506975_t5v4f-ti.jpg</v>
      </c>
      <c r="G249" t="str">
        <f t="shared" si="22"/>
        <v>move 637506975_t5v4f-ti.jpg wacc_mb822b.jpg</v>
      </c>
    </row>
    <row r="250" spans="1:7">
      <c r="A250" t="s">
        <v>816</v>
      </c>
      <c r="B250" t="str">
        <f>MID(A250,LEN("C:\AppServ\www\accurist\Accurist\images.accurist.co.uk\Accurist-Image-Catalogue\Gentlemens-Watches\")+1,LEN(A250))</f>
        <v>MB822N\637506896_3ZNhv-O.jpg</v>
      </c>
      <c r="C250" t="str">
        <f t="shared" si="20"/>
        <v>wacc_mb822n.jpg</v>
      </c>
      <c r="D250" t="s">
        <v>1416</v>
      </c>
      <c r="E250" t="str">
        <f t="shared" si="21"/>
        <v>MB822N</v>
      </c>
      <c r="F250" t="str">
        <f t="shared" si="23"/>
        <v>637506896_3znhv-ti.jpg</v>
      </c>
      <c r="G250" t="str">
        <f t="shared" si="22"/>
        <v>move 637506896_3znhv-ti.jpg wacc_mb822n.jpg</v>
      </c>
    </row>
    <row r="251" spans="1:7">
      <c r="A251" t="s">
        <v>817</v>
      </c>
      <c r="B251" t="str">
        <f>MID(A251,LEN("C:\AppServ\www\accurist\Accurist\images.accurist.co.uk\Accurist-Image-Catalogue\Gentlemens-Watches\")+1,LEN(A251))</f>
        <v>MB823B\637506824_7S429-O.jpg</v>
      </c>
      <c r="C251" t="str">
        <f t="shared" si="20"/>
        <v>wacc_mb823b.jpg</v>
      </c>
      <c r="D251" t="s">
        <v>1416</v>
      </c>
      <c r="E251" t="str">
        <f t="shared" si="21"/>
        <v>MB823B</v>
      </c>
      <c r="F251" t="str">
        <f t="shared" si="23"/>
        <v>637506824_7s429-ti.jpg</v>
      </c>
      <c r="G251" t="str">
        <f t="shared" si="22"/>
        <v>move 637506824_7s429-ti.jpg wacc_mb823b.jpg</v>
      </c>
    </row>
    <row r="252" spans="1:7">
      <c r="A252" t="s">
        <v>818</v>
      </c>
      <c r="B252" t="str">
        <f>MID(A252,LEN("C:\AppServ\www\accurist\Accurist\images.accurist.co.uk\Accurist-Image-Catalogue\Gentlemens-Watches\")+1,LEN(A252))</f>
        <v>MB825BN\572698622_ppt4E-O.jpg</v>
      </c>
      <c r="C252" t="str">
        <f t="shared" si="20"/>
        <v>wacc_mb825bn.jpg</v>
      </c>
      <c r="D252" t="s">
        <v>1416</v>
      </c>
      <c r="E252" t="str">
        <f t="shared" si="21"/>
        <v>MB825BN</v>
      </c>
      <c r="F252" t="str">
        <f t="shared" si="23"/>
        <v>572698622_ppt4e-ti.jpg</v>
      </c>
      <c r="G252" t="str">
        <f t="shared" si="22"/>
        <v>move 572698622_ppt4e-ti.jpg wacc_mb825bn.jpg</v>
      </c>
    </row>
    <row r="253" spans="1:7">
      <c r="A253" t="s">
        <v>1398</v>
      </c>
      <c r="B253" t="str">
        <f>MID(A253,LEN("C:\AppServ\www\accurist\Accurist\images.accurist.co.uk\LATEST-WATCHES\LATEST-MENS-WATCHES\")+1,LEN(A253))</f>
        <v>MB825BN\727740374_LHe7c-O.jpg</v>
      </c>
      <c r="C253" t="str">
        <f t="shared" si="20"/>
        <v>wacc_mb825bn.jpg</v>
      </c>
      <c r="D253" t="s">
        <v>1416</v>
      </c>
      <c r="E253" t="str">
        <f t="shared" si="21"/>
        <v>MB825BN</v>
      </c>
      <c r="F253" t="str">
        <f t="shared" si="23"/>
        <v>727740374_lhe7c-ti.jpg</v>
      </c>
      <c r="G253" t="str">
        <f t="shared" si="22"/>
        <v>move 727740374_lhe7c-ti.jpg wacc_mb825bn.jpg</v>
      </c>
    </row>
    <row r="254" spans="1:7">
      <c r="A254" t="s">
        <v>819</v>
      </c>
      <c r="B254" t="str">
        <f>MID(A254,LEN("C:\AppServ\www\accurist\Accurist\images.accurist.co.uk\Accurist-Image-Catalogue\Gentlemens-Watches\")+1,LEN(A254))</f>
        <v>MB827B\637507449_QJm3Q-O.jpg</v>
      </c>
      <c r="C254" t="str">
        <f t="shared" si="20"/>
        <v>wacc_mb827b.jpg</v>
      </c>
      <c r="D254" t="s">
        <v>1416</v>
      </c>
      <c r="E254" t="str">
        <f t="shared" si="21"/>
        <v>MB827B</v>
      </c>
      <c r="F254" t="str">
        <f t="shared" si="23"/>
        <v>637507449_qjm3q-ti.jpg</v>
      </c>
      <c r="G254" t="str">
        <f t="shared" si="22"/>
        <v>move 637507449_qjm3q-ti.jpg wacc_mb827b.jpg</v>
      </c>
    </row>
    <row r="255" spans="1:7">
      <c r="A255" t="s">
        <v>820</v>
      </c>
      <c r="B255" t="str">
        <f>MID(A255,LEN("C:\AppServ\www\accurist\Accurist\images.accurist.co.uk\Accurist-Image-Catalogue\Gentlemens-Watches\")+1,LEN(A255))</f>
        <v>MB828N\637507367_ibeSN-O.jpg</v>
      </c>
      <c r="C255" t="str">
        <f t="shared" si="20"/>
        <v>wacc_mb828n.jpg</v>
      </c>
      <c r="D255" t="s">
        <v>1416</v>
      </c>
      <c r="E255" t="str">
        <f t="shared" si="21"/>
        <v>MB828N</v>
      </c>
      <c r="F255" t="str">
        <f t="shared" si="23"/>
        <v>637507367_ibesn-ti.jpg</v>
      </c>
      <c r="G255" t="str">
        <f t="shared" si="22"/>
        <v>move 637507367_ibesn-ti.jpg wacc_mb828n.jpg</v>
      </c>
    </row>
    <row r="256" spans="1:7">
      <c r="A256" t="s">
        <v>821</v>
      </c>
      <c r="B256" t="str">
        <f>MID(A256,LEN("C:\AppServ\www\accurist\Accurist\images.accurist.co.uk\Accurist-Image-Catalogue\Gentlemens-Watches\")+1,LEN(A256))</f>
        <v>MB829B\637507239_e3fCY-O.jpg</v>
      </c>
      <c r="C256" t="str">
        <f t="shared" si="20"/>
        <v>wacc_mb829b.jpg</v>
      </c>
      <c r="D256" t="s">
        <v>1416</v>
      </c>
      <c r="E256" t="str">
        <f t="shared" si="21"/>
        <v>MB829B</v>
      </c>
      <c r="F256" t="str">
        <f t="shared" si="23"/>
        <v>637507239_e3fcy-ti.jpg</v>
      </c>
      <c r="G256" t="str">
        <f t="shared" si="22"/>
        <v>move 637507239_e3fcy-ti.jpg wacc_mb829b.jpg</v>
      </c>
    </row>
    <row r="257" spans="1:7">
      <c r="A257" t="s">
        <v>822</v>
      </c>
      <c r="B257" t="str">
        <f>MID(A257,LEN("C:\AppServ\www\accurist\Accurist\images.accurist.co.uk\Accurist-Image-Catalogue\Gentlemens-Watches\")+1,LEN(A257))</f>
        <v>MB829N\637507146_UCzbZ-O.jpg</v>
      </c>
      <c r="C257" t="str">
        <f t="shared" si="20"/>
        <v>wacc_mb829n.jpg</v>
      </c>
      <c r="D257" t="s">
        <v>1416</v>
      </c>
      <c r="E257" t="str">
        <f t="shared" si="21"/>
        <v>MB829N</v>
      </c>
      <c r="F257" t="str">
        <f t="shared" si="23"/>
        <v>637507146_uczbz-ti.jpg</v>
      </c>
      <c r="G257" t="str">
        <f t="shared" si="22"/>
        <v>move 637507146_uczbz-ti.jpg wacc_mb829n.jpg</v>
      </c>
    </row>
    <row r="258" spans="1:7">
      <c r="A258" t="s">
        <v>823</v>
      </c>
      <c r="B258" t="str">
        <f>MID(A258,LEN("C:\AppServ\www\accurist\Accurist\images.accurist.co.uk\Accurist-Image-Catalogue\Gentlemens-Watches\")+1,LEN(A258))</f>
        <v>MB831B\779273280_np8Av-O.jpg</v>
      </c>
      <c r="C258" t="str">
        <f t="shared" ref="C258:C321" si="27">"wacc_"&amp;LOWER(E258)&amp;".jpg"</f>
        <v>wacc_mb831b.jpg</v>
      </c>
      <c r="D258" t="s">
        <v>1416</v>
      </c>
      <c r="E258" t="str">
        <f t="shared" ref="E258:E321" si="28">UPPER(TRIM(LEFT(B258,SEARCH("\",B258)-1)))</f>
        <v>MB831B</v>
      </c>
      <c r="F258" t="str">
        <f t="shared" si="23"/>
        <v>779273280_np8av-ti.jpg</v>
      </c>
      <c r="G258" t="str">
        <f t="shared" ref="G258:G321" si="29">"move "&amp;F258&amp;" " &amp;C258</f>
        <v>move 779273280_np8av-ti.jpg wacc_mb831b.jpg</v>
      </c>
    </row>
    <row r="259" spans="1:7">
      <c r="A259" t="s">
        <v>1399</v>
      </c>
      <c r="B259" t="str">
        <f>MID(A259,LEN("C:\AppServ\www\accurist\Accurist\images.accurist.co.uk\LATEST-WATCHES\LATEST-MENS-WATCHES\")+1,LEN(A259))</f>
        <v>MB831B\871114334_DMgaX-O.jpg</v>
      </c>
      <c r="C259" t="str">
        <f t="shared" si="27"/>
        <v>wacc_mb831b.jpg</v>
      </c>
      <c r="D259" t="s">
        <v>1416</v>
      </c>
      <c r="E259" t="str">
        <f t="shared" si="28"/>
        <v>MB831B</v>
      </c>
      <c r="F259" t="str">
        <f t="shared" ref="F259:F322" si="30">LOWER(TRIM(MID(B259,SEARCH("\",B259)+1,LEN(B259)-LEN(E259)-7)))&amp;"-ti.jpg"</f>
        <v>871114334_dmgax-ti.jpg</v>
      </c>
      <c r="G259" t="str">
        <f t="shared" si="29"/>
        <v>move 871114334_dmgax-ti.jpg wacc_mb831b.jpg</v>
      </c>
    </row>
    <row r="260" spans="1:7">
      <c r="A260" t="s">
        <v>824</v>
      </c>
      <c r="B260" t="str">
        <f>MID(A260,LEN("C:\AppServ\www\accurist\Accurist\images.accurist.co.uk\Accurist-Image-Catalogue\Gentlemens-Watches\")+1,LEN(A260))</f>
        <v>MB832R\779273068_wQUbA-O.jpg</v>
      </c>
      <c r="C260" t="str">
        <f t="shared" si="27"/>
        <v>wacc_mb832r.jpg</v>
      </c>
      <c r="D260" t="s">
        <v>1416</v>
      </c>
      <c r="E260" t="str">
        <f t="shared" si="28"/>
        <v>MB832R</v>
      </c>
      <c r="F260" t="str">
        <f t="shared" si="30"/>
        <v>779273068_wquba-ti.jpg</v>
      </c>
      <c r="G260" t="str">
        <f t="shared" si="29"/>
        <v>move 779273068_wquba-ti.jpg wacc_mb832r.jpg</v>
      </c>
    </row>
    <row r="261" spans="1:7">
      <c r="A261" t="s">
        <v>1400</v>
      </c>
      <c r="B261" t="str">
        <f>MID(A261,LEN("C:\AppServ\www\accurist\Accurist\images.accurist.co.uk\LATEST-WATCHES\LATEST-MENS-WATCHES\")+1,LEN(A261))</f>
        <v>MB832R\871113555_duuq6-O.jpg</v>
      </c>
      <c r="C261" t="str">
        <f t="shared" si="27"/>
        <v>wacc_mb832r.jpg</v>
      </c>
      <c r="D261" t="s">
        <v>1416</v>
      </c>
      <c r="E261" t="str">
        <f t="shared" si="28"/>
        <v>MB832R</v>
      </c>
      <c r="F261" t="str">
        <f t="shared" si="30"/>
        <v>871113555_duuq6-ti.jpg</v>
      </c>
      <c r="G261" t="str">
        <f t="shared" si="29"/>
        <v>move 871113555_duuq6-ti.jpg wacc_mb832r.jpg</v>
      </c>
    </row>
    <row r="262" spans="1:7">
      <c r="A262" t="s">
        <v>825</v>
      </c>
      <c r="B262" t="str">
        <f>MID(A262,LEN("C:\AppServ\www\accurist\Accurist\images.accurist.co.uk\Accurist-Image-Catalogue\Gentlemens-Watches\")+1,LEN(A262))</f>
        <v>MB832S\779273089_VxBis-O.jpg</v>
      </c>
      <c r="C262" t="str">
        <f t="shared" si="27"/>
        <v>wacc_mb832s.jpg</v>
      </c>
      <c r="D262" t="s">
        <v>1416</v>
      </c>
      <c r="E262" t="str">
        <f t="shared" si="28"/>
        <v>MB832S</v>
      </c>
      <c r="F262" t="str">
        <f t="shared" si="30"/>
        <v>779273089_vxbis-ti.jpg</v>
      </c>
      <c r="G262" t="str">
        <f t="shared" si="29"/>
        <v>move 779273089_vxbis-ti.jpg wacc_mb832s.jpg</v>
      </c>
    </row>
    <row r="263" spans="1:7">
      <c r="A263" t="s">
        <v>826</v>
      </c>
      <c r="B263" t="str">
        <f>MID(A263,LEN("C:\AppServ\www\accurist\Accurist\images.accurist.co.uk\Accurist-Image-Catalogue\Gentlemens-Watches\")+1,LEN(A263))</f>
        <v>MB833B\789771601_f3R4d-O.jpg</v>
      </c>
      <c r="C263" t="str">
        <f t="shared" si="27"/>
        <v>wacc_mb833b.jpg</v>
      </c>
      <c r="D263" t="s">
        <v>1416</v>
      </c>
      <c r="E263" t="str">
        <f t="shared" si="28"/>
        <v>MB833B</v>
      </c>
      <c r="F263" t="str">
        <f t="shared" si="30"/>
        <v>789771601_f3r4d-ti.jpg</v>
      </c>
      <c r="G263" t="str">
        <f t="shared" si="29"/>
        <v>move 789771601_f3r4d-ti.jpg wacc_mb833b.jpg</v>
      </c>
    </row>
    <row r="264" spans="1:7">
      <c r="A264" t="s">
        <v>827</v>
      </c>
      <c r="B264" t="str">
        <f>MID(A264,LEN("C:\AppServ\www\accurist\Accurist\images.accurist.co.uk\Accurist-Image-Catalogue\Gentlemens-Watches\")+1,LEN(A264))</f>
        <v>MB836B\773922730_4y4st-O.jpg</v>
      </c>
      <c r="C264" t="str">
        <f t="shared" si="27"/>
        <v>wacc_mb836b.jpg</v>
      </c>
      <c r="D264" t="s">
        <v>1416</v>
      </c>
      <c r="E264" t="str">
        <f t="shared" si="28"/>
        <v>MB836B</v>
      </c>
      <c r="F264" t="str">
        <f t="shared" si="30"/>
        <v>773922730_4y4st-ti.jpg</v>
      </c>
      <c r="G264" t="str">
        <f t="shared" si="29"/>
        <v>move 773922730_4y4st-ti.jpg wacc_mb836b.jpg</v>
      </c>
    </row>
    <row r="265" spans="1:7">
      <c r="A265" t="s">
        <v>828</v>
      </c>
      <c r="B265" t="str">
        <f>MID(A265,LEN("C:\AppServ\www\accurist\Accurist\images.accurist.co.uk\Accurist-Image-Catalogue\Gentlemens-Watches\")+1,LEN(A265))</f>
        <v>MB837B\773922756_WNMhw-O.jpg</v>
      </c>
      <c r="C265" t="str">
        <f t="shared" si="27"/>
        <v>wacc_mb837b.jpg</v>
      </c>
      <c r="D265" t="s">
        <v>1416</v>
      </c>
      <c r="E265" t="str">
        <f t="shared" si="28"/>
        <v>MB837B</v>
      </c>
      <c r="F265" t="str">
        <f t="shared" si="30"/>
        <v>773922756_wnmhw-ti.jpg</v>
      </c>
      <c r="G265" t="str">
        <f t="shared" si="29"/>
        <v>move 773922756_wnmhw-ti.jpg wacc_mb837b.jpg</v>
      </c>
    </row>
    <row r="266" spans="1:7">
      <c r="A266" t="s">
        <v>829</v>
      </c>
      <c r="B266" t="str">
        <f>MID(A266,LEN("C:\AppServ\www\accurist\Accurist\images.accurist.co.uk\Accurist-Image-Catalogue\Gentlemens-Watches\")+1,LEN(A266))</f>
        <v>MB840N\773922787_uLdHg-O.jpg</v>
      </c>
      <c r="C266" t="str">
        <f t="shared" si="27"/>
        <v>wacc_mb840n.jpg</v>
      </c>
      <c r="D266" t="s">
        <v>1416</v>
      </c>
      <c r="E266" t="str">
        <f t="shared" si="28"/>
        <v>MB840N</v>
      </c>
      <c r="F266" t="str">
        <f t="shared" si="30"/>
        <v>773922787_uldhg-ti.jpg</v>
      </c>
      <c r="G266" t="str">
        <f t="shared" si="29"/>
        <v>move 773922787_uldhg-ti.jpg wacc_mb840n.jpg</v>
      </c>
    </row>
    <row r="267" spans="1:7">
      <c r="A267" t="s">
        <v>1401</v>
      </c>
      <c r="B267" t="str">
        <f>MID(A267,LEN("C:\AppServ\www\accurist\Accurist\images.accurist.co.uk\LATEST-WATCHES\LATEST-MENS-WATCHES\")+1,LEN(A267))</f>
        <v>MB840N\871080239_2uLUu-O.jpg</v>
      </c>
      <c r="C267" t="str">
        <f t="shared" si="27"/>
        <v>wacc_mb840n.jpg</v>
      </c>
      <c r="D267" t="s">
        <v>1416</v>
      </c>
      <c r="E267" t="str">
        <f t="shared" si="28"/>
        <v>MB840N</v>
      </c>
      <c r="F267" t="str">
        <f t="shared" si="30"/>
        <v>871080239_2uluu-ti.jpg</v>
      </c>
      <c r="G267" t="str">
        <f t="shared" si="29"/>
        <v>move 871080239_2uluu-ti.jpg wacc_mb840n.jpg</v>
      </c>
    </row>
    <row r="268" spans="1:7">
      <c r="A268" t="s">
        <v>830</v>
      </c>
      <c r="B268" t="str">
        <f t="shared" ref="B268:B284" si="31">MID(A268,LEN("C:\AppServ\www\accurist\Accurist\images.accurist.co.uk\Accurist-Image-Catalogue\Gentlemens-Watches\")+1,LEN(A268))</f>
        <v>MB842B\773922838_VFHJs-O.jpg</v>
      </c>
      <c r="C268" t="str">
        <f t="shared" si="27"/>
        <v>wacc_mb842b.jpg</v>
      </c>
      <c r="D268" t="s">
        <v>1416</v>
      </c>
      <c r="E268" t="str">
        <f t="shared" si="28"/>
        <v>MB842B</v>
      </c>
      <c r="F268" t="str">
        <f t="shared" si="30"/>
        <v>773922838_vfhjs-ti.jpg</v>
      </c>
      <c r="G268" t="str">
        <f t="shared" si="29"/>
        <v>move 773922838_vfhjs-ti.jpg wacc_mb842b.jpg</v>
      </c>
    </row>
    <row r="269" spans="1:7">
      <c r="A269" t="s">
        <v>831</v>
      </c>
      <c r="B269" t="str">
        <f t="shared" si="31"/>
        <v>MB842BR\779273107_m8iXS-O.jpg</v>
      </c>
      <c r="C269" t="str">
        <f t="shared" si="27"/>
        <v>wacc_mb842br.jpg</v>
      </c>
      <c r="D269" t="s">
        <v>1416</v>
      </c>
      <c r="E269" t="str">
        <f t="shared" si="28"/>
        <v>MB842BR</v>
      </c>
      <c r="F269" t="str">
        <f t="shared" si="30"/>
        <v>779273107_m8ixs-ti.jpg</v>
      </c>
      <c r="G269" t="str">
        <f t="shared" si="29"/>
        <v>move 779273107_m8ixs-ti.jpg wacc_mb842br.jpg</v>
      </c>
    </row>
    <row r="270" spans="1:7">
      <c r="A270" t="s">
        <v>832</v>
      </c>
      <c r="B270" t="str">
        <f t="shared" si="31"/>
        <v>MB844S\789771631_4sivn-O.jpg</v>
      </c>
      <c r="C270" t="str">
        <f t="shared" si="27"/>
        <v>wacc_mb844s.jpg</v>
      </c>
      <c r="D270" t="s">
        <v>1416</v>
      </c>
      <c r="E270" t="str">
        <f t="shared" si="28"/>
        <v>MB844S</v>
      </c>
      <c r="F270" t="str">
        <f t="shared" si="30"/>
        <v>789771631_4sivn-ti.jpg</v>
      </c>
      <c r="G270" t="str">
        <f t="shared" si="29"/>
        <v>move 789771631_4sivn-ti.jpg wacc_mb844s.jpg</v>
      </c>
    </row>
    <row r="271" spans="1:7">
      <c r="A271" t="s">
        <v>833</v>
      </c>
      <c r="B271" t="str">
        <f t="shared" si="31"/>
        <v>MB846B\789771545_SWa66-O.jpg</v>
      </c>
      <c r="C271" t="str">
        <f t="shared" si="27"/>
        <v>wacc_mb846b.jpg</v>
      </c>
      <c r="D271" t="s">
        <v>1416</v>
      </c>
      <c r="E271" t="str">
        <f t="shared" si="28"/>
        <v>MB846B</v>
      </c>
      <c r="F271" t="str">
        <f t="shared" si="30"/>
        <v>789771545_swa66-ti.jpg</v>
      </c>
      <c r="G271" t="str">
        <f t="shared" si="29"/>
        <v>move 789771545_swa66-ti.jpg wacc_mb846b.jpg</v>
      </c>
    </row>
    <row r="272" spans="1:7">
      <c r="A272" t="s">
        <v>834</v>
      </c>
      <c r="B272" t="str">
        <f t="shared" si="31"/>
        <v>MB847BR\437081818_z6A2R-O.jpg</v>
      </c>
      <c r="C272" t="str">
        <f t="shared" si="27"/>
        <v>wacc_mb847br.jpg</v>
      </c>
      <c r="D272" t="s">
        <v>1416</v>
      </c>
      <c r="E272" t="str">
        <f t="shared" si="28"/>
        <v>MB847BR</v>
      </c>
      <c r="F272" t="str">
        <f t="shared" si="30"/>
        <v>437081818_z6a2r-ti.jpg</v>
      </c>
      <c r="G272" t="str">
        <f t="shared" si="29"/>
        <v>move 437081818_z6a2r-ti.jpg wacc_mb847br.jpg</v>
      </c>
    </row>
    <row r="273" spans="1:7">
      <c r="A273" t="s">
        <v>835</v>
      </c>
      <c r="B273" t="str">
        <f t="shared" si="31"/>
        <v>MB847G\437081791_X38Ha-O.jpg</v>
      </c>
      <c r="C273" t="str">
        <f t="shared" si="27"/>
        <v>wacc_mb847g.jpg</v>
      </c>
      <c r="D273" t="s">
        <v>1416</v>
      </c>
      <c r="E273" t="str">
        <f t="shared" si="28"/>
        <v>MB847G</v>
      </c>
      <c r="F273" t="str">
        <f t="shared" si="30"/>
        <v>437081791_x38ha-ti.jpg</v>
      </c>
      <c r="G273" t="str">
        <f t="shared" si="29"/>
        <v>move 437081791_x38ha-ti.jpg wacc_mb847g.jpg</v>
      </c>
    </row>
    <row r="274" spans="1:7">
      <c r="A274" t="s">
        <v>836</v>
      </c>
      <c r="B274" t="str">
        <f t="shared" si="31"/>
        <v>MB850B\572664061_LCLSq-O.jpg</v>
      </c>
      <c r="C274" t="str">
        <f t="shared" si="27"/>
        <v>wacc_mb850b.jpg</v>
      </c>
      <c r="D274" t="s">
        <v>1416</v>
      </c>
      <c r="E274" t="str">
        <f t="shared" si="28"/>
        <v>MB850B</v>
      </c>
      <c r="F274" t="str">
        <f t="shared" si="30"/>
        <v>572664061_lclsq-ti.jpg</v>
      </c>
      <c r="G274" t="str">
        <f t="shared" si="29"/>
        <v>move 572664061_lclsq-ti.jpg wacc_mb850b.jpg</v>
      </c>
    </row>
    <row r="275" spans="1:7">
      <c r="A275" t="s">
        <v>837</v>
      </c>
      <c r="B275" t="str">
        <f t="shared" si="31"/>
        <v>MB850N\572664028_87h49-O.jpg</v>
      </c>
      <c r="C275" t="str">
        <f t="shared" si="27"/>
        <v>wacc_mb850n.jpg</v>
      </c>
      <c r="D275" t="s">
        <v>1416</v>
      </c>
      <c r="E275" t="str">
        <f t="shared" si="28"/>
        <v>MB850N</v>
      </c>
      <c r="F275" t="str">
        <f t="shared" si="30"/>
        <v>572664028_87h49-ti.jpg</v>
      </c>
      <c r="G275" t="str">
        <f t="shared" si="29"/>
        <v>move 572664028_87h49-ti.jpg wacc_mb850n.jpg</v>
      </c>
    </row>
    <row r="276" spans="1:7">
      <c r="A276" t="s">
        <v>838</v>
      </c>
      <c r="B276" t="str">
        <f t="shared" si="31"/>
        <v>MB850Y\572663993_rbA8E-O.jpg</v>
      </c>
      <c r="C276" t="str">
        <f t="shared" si="27"/>
        <v>wacc_mb850y.jpg</v>
      </c>
      <c r="D276" t="s">
        <v>1416</v>
      </c>
      <c r="E276" t="str">
        <f t="shared" si="28"/>
        <v>MB850Y</v>
      </c>
      <c r="F276" t="str">
        <f t="shared" si="30"/>
        <v>572663993_rba8e-ti.jpg</v>
      </c>
      <c r="G276" t="str">
        <f t="shared" si="29"/>
        <v>move 572663993_rba8e-ti.jpg wacc_mb850y.jpg</v>
      </c>
    </row>
    <row r="277" spans="1:7">
      <c r="A277" t="s">
        <v>839</v>
      </c>
      <c r="B277" t="str">
        <f t="shared" si="31"/>
        <v>MB851B\597506028_C5H3t-O.jpg</v>
      </c>
      <c r="C277" t="str">
        <f t="shared" si="27"/>
        <v>wacc_mb851b.jpg</v>
      </c>
      <c r="D277" t="s">
        <v>1416</v>
      </c>
      <c r="E277" t="str">
        <f t="shared" si="28"/>
        <v>MB851B</v>
      </c>
      <c r="F277" t="str">
        <f t="shared" si="30"/>
        <v>597506028_c5h3t-ti.jpg</v>
      </c>
      <c r="G277" t="str">
        <f t="shared" si="29"/>
        <v>move 597506028_c5h3t-ti.jpg wacc_mb851b.jpg</v>
      </c>
    </row>
    <row r="278" spans="1:7">
      <c r="A278" t="s">
        <v>840</v>
      </c>
      <c r="B278" t="str">
        <f t="shared" si="31"/>
        <v>MB851B\773922890_ZZwsK-O.jpg</v>
      </c>
      <c r="C278" t="str">
        <f t="shared" si="27"/>
        <v>wacc_mb851b.jpg</v>
      </c>
      <c r="D278" t="s">
        <v>1416</v>
      </c>
      <c r="E278" t="str">
        <f t="shared" si="28"/>
        <v>MB851B</v>
      </c>
      <c r="F278" t="str">
        <f t="shared" si="30"/>
        <v>773922890_zzwsk-ti.jpg</v>
      </c>
      <c r="G278" t="str">
        <f t="shared" si="29"/>
        <v>move 773922890_zzwsk-ti.jpg wacc_mb851b.jpg</v>
      </c>
    </row>
    <row r="279" spans="1:7">
      <c r="A279" t="s">
        <v>841</v>
      </c>
      <c r="B279" t="str">
        <f t="shared" si="31"/>
        <v>MB851N\597506054_PxaFH-O.jpg</v>
      </c>
      <c r="C279" t="str">
        <f t="shared" si="27"/>
        <v>wacc_mb851n.jpg</v>
      </c>
      <c r="D279" t="s">
        <v>1416</v>
      </c>
      <c r="E279" t="str">
        <f t="shared" si="28"/>
        <v>MB851N</v>
      </c>
      <c r="F279" t="str">
        <f t="shared" si="30"/>
        <v>597506054_pxafh-ti.jpg</v>
      </c>
      <c r="G279" t="str">
        <f t="shared" si="29"/>
        <v>move 597506054_pxafh-ti.jpg wacc_mb851n.jpg</v>
      </c>
    </row>
    <row r="280" spans="1:7">
      <c r="A280" t="s">
        <v>842</v>
      </c>
      <c r="B280" t="str">
        <f t="shared" si="31"/>
        <v>MB855B\779273121_ocDxj-O.jpg</v>
      </c>
      <c r="C280" t="str">
        <f t="shared" si="27"/>
        <v>wacc_mb855b.jpg</v>
      </c>
      <c r="D280" t="s">
        <v>1416</v>
      </c>
      <c r="E280" t="str">
        <f t="shared" si="28"/>
        <v>MB855B</v>
      </c>
      <c r="F280" t="str">
        <f t="shared" si="30"/>
        <v>779273121_ocdxj-ti.jpg</v>
      </c>
      <c r="G280" t="str">
        <f t="shared" si="29"/>
        <v>move 779273121_ocdxj-ti.jpg wacc_mb855b.jpg</v>
      </c>
    </row>
    <row r="281" spans="1:7">
      <c r="A281" t="s">
        <v>843</v>
      </c>
      <c r="B281" t="str">
        <f t="shared" si="31"/>
        <v>MB855S\779273135_UJRhA-O.jpg</v>
      </c>
      <c r="C281" t="str">
        <f t="shared" si="27"/>
        <v>wacc_mb855s.jpg</v>
      </c>
      <c r="D281" t="s">
        <v>1416</v>
      </c>
      <c r="E281" t="str">
        <f t="shared" si="28"/>
        <v>MB855S</v>
      </c>
      <c r="F281" t="str">
        <f t="shared" si="30"/>
        <v>779273135_ujrha-ti.jpg</v>
      </c>
      <c r="G281" t="str">
        <f t="shared" si="29"/>
        <v>move 779273135_ujrha-ti.jpg wacc_mb855s.jpg</v>
      </c>
    </row>
    <row r="282" spans="1:7">
      <c r="A282" t="s">
        <v>844</v>
      </c>
      <c r="B282" t="str">
        <f t="shared" si="31"/>
        <v>MB857GR\779273146_ff2Hv-O.jpg</v>
      </c>
      <c r="C282" t="str">
        <f t="shared" si="27"/>
        <v>wacc_mb857gr.jpg</v>
      </c>
      <c r="D282" t="s">
        <v>1416</v>
      </c>
      <c r="E282" t="str">
        <f t="shared" si="28"/>
        <v>MB857GR</v>
      </c>
      <c r="F282" t="str">
        <f t="shared" si="30"/>
        <v>779273146_ff2hv-ti.jpg</v>
      </c>
      <c r="G282" t="str">
        <f t="shared" si="29"/>
        <v>move 779273146_ff2hv-ti.jpg wacc_mb857gr.jpg</v>
      </c>
    </row>
    <row r="283" spans="1:7">
      <c r="A283" t="s">
        <v>845</v>
      </c>
      <c r="B283" t="str">
        <f t="shared" si="31"/>
        <v>MB857S\779273165_pzQym-O.jpg</v>
      </c>
      <c r="C283" t="str">
        <f t="shared" si="27"/>
        <v>wacc_mb857s.jpg</v>
      </c>
      <c r="D283" t="s">
        <v>1416</v>
      </c>
      <c r="E283" t="str">
        <f t="shared" si="28"/>
        <v>MB857S</v>
      </c>
      <c r="F283" t="str">
        <f t="shared" si="30"/>
        <v>779273165_pzqym-ti.jpg</v>
      </c>
      <c r="G283" t="str">
        <f t="shared" si="29"/>
        <v>move 779273165_pzqym-ti.jpg wacc_mb857s.jpg</v>
      </c>
    </row>
    <row r="284" spans="1:7">
      <c r="A284" t="s">
        <v>846</v>
      </c>
      <c r="B284" t="str">
        <f t="shared" si="31"/>
        <v>MB860N\773922920_Xbu3t-O.jpg</v>
      </c>
      <c r="C284" t="str">
        <f t="shared" si="27"/>
        <v>wacc_mb860n.jpg</v>
      </c>
      <c r="D284" t="s">
        <v>1416</v>
      </c>
      <c r="E284" t="str">
        <f t="shared" si="28"/>
        <v>MB860N</v>
      </c>
      <c r="F284" t="str">
        <f t="shared" si="30"/>
        <v>773922920_xbu3t-ti.jpg</v>
      </c>
      <c r="G284" t="str">
        <f t="shared" si="29"/>
        <v>move 773922920_xbu3t-ti.jpg wacc_mb860n.jpg</v>
      </c>
    </row>
    <row r="285" spans="1:7">
      <c r="A285" t="s">
        <v>1402</v>
      </c>
      <c r="B285" t="str">
        <f>MID(A285,LEN("C:\AppServ\www\accurist\Accurist\images.accurist.co.uk\LATEST-WATCHES\LATEST-MENS-WATCHES\")+1,LEN(A285))</f>
        <v>MB860N\871081049_kfPMg-O.jpg</v>
      </c>
      <c r="C285" t="str">
        <f t="shared" si="27"/>
        <v>wacc_mb860n.jpg</v>
      </c>
      <c r="D285" t="s">
        <v>1416</v>
      </c>
      <c r="E285" t="str">
        <f t="shared" si="28"/>
        <v>MB860N</v>
      </c>
      <c r="F285" t="str">
        <f t="shared" si="30"/>
        <v>871081049_kfpmg-ti.jpg</v>
      </c>
      <c r="G285" t="str">
        <f t="shared" si="29"/>
        <v>move 871081049_kfpmg-ti.jpg wacc_mb860n.jpg</v>
      </c>
    </row>
    <row r="286" spans="1:7">
      <c r="A286" t="s">
        <v>847</v>
      </c>
      <c r="B286" t="str">
        <f>MID(A286,LEN("C:\AppServ\www\accurist\Accurist\images.accurist.co.uk\Accurist-Image-Catalogue\Gentlemens-Watches\")+1,LEN(A286))</f>
        <v>MB860S-copy\842680635_Dt8mT-O.jpg</v>
      </c>
      <c r="C286" t="str">
        <f t="shared" si="27"/>
        <v>wacc_mb860s-copy.jpg</v>
      </c>
      <c r="D286" t="s">
        <v>1416</v>
      </c>
      <c r="E286" t="str">
        <f t="shared" si="28"/>
        <v>MB860S-COPY</v>
      </c>
      <c r="F286" t="str">
        <f t="shared" si="30"/>
        <v>842680635_dt8mt-ti.jpg</v>
      </c>
      <c r="G286" t="str">
        <f t="shared" si="29"/>
        <v>move 842680635_dt8mt-ti.jpg wacc_mb860s-copy.jpg</v>
      </c>
    </row>
    <row r="287" spans="1:7">
      <c r="A287" t="s">
        <v>1403</v>
      </c>
      <c r="B287" t="str">
        <f>MID(A287,LEN("C:\AppServ\www\accurist\Accurist\images.accurist.co.uk\LATEST-WATCHES\LATEST-MENS-WATCHES\")+1,LEN(A287))</f>
        <v>MB860S-copy\871081047_yfsSU-O.jpg</v>
      </c>
      <c r="C287" t="str">
        <f t="shared" si="27"/>
        <v>wacc_mb860s-copy.jpg</v>
      </c>
      <c r="D287" t="s">
        <v>1416</v>
      </c>
      <c r="E287" t="str">
        <f t="shared" si="28"/>
        <v>MB860S-COPY</v>
      </c>
      <c r="F287" t="str">
        <f t="shared" si="30"/>
        <v>871081047_yfssu-ti.jpg</v>
      </c>
      <c r="G287" t="str">
        <f t="shared" si="29"/>
        <v>move 871081047_yfssu-ti.jpg wacc_mb860s-copy.jpg</v>
      </c>
    </row>
    <row r="288" spans="1:7">
      <c r="A288" t="s">
        <v>848</v>
      </c>
      <c r="B288" t="str">
        <f>MID(A288,LEN("C:\AppServ\www\accurist\Accurist\images.accurist.co.uk\Accurist-Image-Catalogue\Gentlemens-Watches\")+1,LEN(A288))</f>
        <v>MB868B\842680680_bHUad-O.jpg</v>
      </c>
      <c r="C288" t="str">
        <f t="shared" si="27"/>
        <v>wacc_mb868b.jpg</v>
      </c>
      <c r="D288" t="s">
        <v>1416</v>
      </c>
      <c r="E288" t="str">
        <f t="shared" si="28"/>
        <v>MB868B</v>
      </c>
      <c r="F288" t="str">
        <f t="shared" si="30"/>
        <v>842680680_bhuad-ti.jpg</v>
      </c>
      <c r="G288" t="str">
        <f t="shared" si="29"/>
        <v>move 842680680_bhuad-ti.jpg wacc_mb868b.jpg</v>
      </c>
    </row>
    <row r="289" spans="1:7">
      <c r="A289" t="s">
        <v>849</v>
      </c>
      <c r="B289" t="str">
        <f>MID(A289,LEN("C:\AppServ\www\accurist\Accurist\images.accurist.co.uk\Accurist-Image-Catalogue\Gentlemens-Watches\")+1,LEN(A289))</f>
        <v>MB875S\842680713_WBhEW-O.jpg</v>
      </c>
      <c r="C289" t="str">
        <f t="shared" si="27"/>
        <v>wacc_mb875s.jpg</v>
      </c>
      <c r="D289" t="s">
        <v>1416</v>
      </c>
      <c r="E289" t="str">
        <f t="shared" si="28"/>
        <v>MB875S</v>
      </c>
      <c r="F289" t="str">
        <f t="shared" si="30"/>
        <v>842680713_wbhew-ti.jpg</v>
      </c>
      <c r="G289" t="str">
        <f t="shared" si="29"/>
        <v>move 842680713_wbhew-ti.jpg wacc_mb875s.jpg</v>
      </c>
    </row>
    <row r="290" spans="1:7">
      <c r="A290" t="s">
        <v>850</v>
      </c>
      <c r="B290" t="str">
        <f>MID(A290,LEN("C:\AppServ\www\accurist\Accurist\images.accurist.co.uk\Accurist-Image-Catalogue\Gentlemens-Watches\")+1,LEN(A290))</f>
        <v>MB881N\773922962_Fj6Dg-O.jpg</v>
      </c>
      <c r="C290" t="str">
        <f t="shared" si="27"/>
        <v>wacc_mb881n.jpg</v>
      </c>
      <c r="D290" t="s">
        <v>1416</v>
      </c>
      <c r="E290" t="str">
        <f t="shared" si="28"/>
        <v>MB881N</v>
      </c>
      <c r="F290" t="str">
        <f t="shared" si="30"/>
        <v>773922962_fj6dg-ti.jpg</v>
      </c>
      <c r="G290" t="str">
        <f t="shared" si="29"/>
        <v>move 773922962_fj6dg-ti.jpg wacc_mb881n.jpg</v>
      </c>
    </row>
    <row r="291" spans="1:7">
      <c r="A291" t="s">
        <v>1404</v>
      </c>
      <c r="B291" t="str">
        <f>MID(A291,LEN("C:\AppServ\www\accurist\Accurist\images.accurist.co.uk\LATEST-WATCHES\LATEST-MENS-WATCHES\")+1,LEN(A291))</f>
        <v>MB881N\871080816_gfyFB-O.jpg</v>
      </c>
      <c r="C291" t="str">
        <f t="shared" si="27"/>
        <v>wacc_mb881n.jpg</v>
      </c>
      <c r="D291" t="s">
        <v>1416</v>
      </c>
      <c r="E291" t="str">
        <f t="shared" si="28"/>
        <v>MB881N</v>
      </c>
      <c r="F291" t="str">
        <f t="shared" si="30"/>
        <v>871080816_gfyfb-ti.jpg</v>
      </c>
      <c r="G291" t="str">
        <f t="shared" si="29"/>
        <v>move 871080816_gfyfb-ti.jpg wacc_mb881n.jpg</v>
      </c>
    </row>
    <row r="292" spans="1:7">
      <c r="A292" t="s">
        <v>851</v>
      </c>
      <c r="B292" t="str">
        <f>MID(A292,LEN("C:\AppServ\www\accurist\Accurist\images.accurist.co.uk\Accurist-Image-Catalogue\Gentlemens-Watches\")+1,LEN(A292))</f>
        <v>MB882Y\773922985_XQPCA-O.jpg</v>
      </c>
      <c r="C292" t="str">
        <f t="shared" si="27"/>
        <v>wacc_mb882y.jpg</v>
      </c>
      <c r="D292" t="s">
        <v>1416</v>
      </c>
      <c r="E292" t="str">
        <f t="shared" si="28"/>
        <v>MB882Y</v>
      </c>
      <c r="F292" t="str">
        <f t="shared" si="30"/>
        <v>773922985_xqpca-ti.jpg</v>
      </c>
      <c r="G292" t="str">
        <f t="shared" si="29"/>
        <v>move 773922985_xqpca-ti.jpg wacc_mb882y.jpg</v>
      </c>
    </row>
    <row r="293" spans="1:7">
      <c r="A293" t="s">
        <v>1405</v>
      </c>
      <c r="B293" t="str">
        <f>MID(A293,LEN("C:\AppServ\www\accurist\Accurist\images.accurist.co.uk\LATEST-WATCHES\LATEST-MENS-WATCHES\")+1,LEN(A293))</f>
        <v>MB882Y\871080860_qtKoU-O.jpg</v>
      </c>
      <c r="C293" t="str">
        <f t="shared" si="27"/>
        <v>wacc_mb882y.jpg</v>
      </c>
      <c r="D293" t="s">
        <v>1416</v>
      </c>
      <c r="E293" t="str">
        <f t="shared" si="28"/>
        <v>MB882Y</v>
      </c>
      <c r="F293" t="str">
        <f t="shared" si="30"/>
        <v>871080860_qtkou-ti.jpg</v>
      </c>
      <c r="G293" t="str">
        <f t="shared" si="29"/>
        <v>move 871080860_qtkou-ti.jpg wacc_mb882y.jpg</v>
      </c>
    </row>
    <row r="294" spans="1:7">
      <c r="A294" t="s">
        <v>852</v>
      </c>
      <c r="B294" t="str">
        <f t="shared" ref="B294:B303" si="32">MID(A294,LEN("C:\AppServ\www\accurist\Accurist\images.accurist.co.uk\Accurist-Image-Catalogue\Gentlemens-Watches\")+1,LEN(A294))</f>
        <v>MB888S-copy\773923019_Zf5Xn-O.jpg</v>
      </c>
      <c r="C294" t="str">
        <f t="shared" si="27"/>
        <v>wacc_mb888s-copy.jpg</v>
      </c>
      <c r="D294" t="s">
        <v>1416</v>
      </c>
      <c r="E294" t="str">
        <f t="shared" si="28"/>
        <v>MB888S-COPY</v>
      </c>
      <c r="F294" t="str">
        <f t="shared" si="30"/>
        <v>773923019_zf5xn-ti.jpg</v>
      </c>
      <c r="G294" t="str">
        <f t="shared" si="29"/>
        <v>move 773923019_zf5xn-ti.jpg wacc_mb888s-copy.jpg</v>
      </c>
    </row>
    <row r="295" spans="1:7">
      <c r="A295" t="s">
        <v>853</v>
      </c>
      <c r="B295" t="str">
        <f t="shared" si="32"/>
        <v>MB889S\773923034_8HYZm-O.jpg</v>
      </c>
      <c r="C295" t="str">
        <f t="shared" si="27"/>
        <v>wacc_mb889s.jpg</v>
      </c>
      <c r="D295" t="s">
        <v>1416</v>
      </c>
      <c r="E295" t="str">
        <f t="shared" si="28"/>
        <v>MB889S</v>
      </c>
      <c r="F295" t="str">
        <f t="shared" si="30"/>
        <v>773923034_8hyzm-ti.jpg</v>
      </c>
      <c r="G295" t="str">
        <f t="shared" si="29"/>
        <v>move 773923034_8hyzm-ti.jpg wacc_mb889s.jpg</v>
      </c>
    </row>
    <row r="296" spans="1:7">
      <c r="A296" t="s">
        <v>854</v>
      </c>
      <c r="B296" t="str">
        <f t="shared" si="32"/>
        <v>MB890DIA\773923054_KgFz5-O.jpg</v>
      </c>
      <c r="C296" t="str">
        <f t="shared" si="27"/>
        <v>wacc_mb890dia.jpg</v>
      </c>
      <c r="D296" t="s">
        <v>1416</v>
      </c>
      <c r="E296" t="str">
        <f t="shared" si="28"/>
        <v>MB890DIA</v>
      </c>
      <c r="F296" t="str">
        <f t="shared" si="30"/>
        <v>773923054_kgfz5-ti.jpg</v>
      </c>
      <c r="G296" t="str">
        <f t="shared" si="29"/>
        <v>move 773923054_kgfz5-ti.jpg wacc_mb890dia.jpg</v>
      </c>
    </row>
    <row r="297" spans="1:7">
      <c r="A297" t="s">
        <v>855</v>
      </c>
      <c r="B297" t="str">
        <f t="shared" si="32"/>
        <v>MB912S\779273187_Aogts-O.jpg</v>
      </c>
      <c r="C297" t="str">
        <f t="shared" si="27"/>
        <v>wacc_mb912s.jpg</v>
      </c>
      <c r="D297" t="s">
        <v>1416</v>
      </c>
      <c r="E297" t="str">
        <f t="shared" si="28"/>
        <v>MB912S</v>
      </c>
      <c r="F297" t="str">
        <f t="shared" si="30"/>
        <v>779273187_aogts-ti.jpg</v>
      </c>
      <c r="G297" t="str">
        <f t="shared" si="29"/>
        <v>move 779273187_aogts-ti.jpg wacc_mb912s.jpg</v>
      </c>
    </row>
    <row r="298" spans="1:7">
      <c r="A298" t="s">
        <v>856</v>
      </c>
      <c r="B298" t="str">
        <f t="shared" si="32"/>
        <v>MB949BR\773923069_sZpw4-O.jpg</v>
      </c>
      <c r="C298" t="str">
        <f t="shared" si="27"/>
        <v>wacc_mb949br.jpg</v>
      </c>
      <c r="D298" t="s">
        <v>1416</v>
      </c>
      <c r="E298" t="str">
        <f t="shared" si="28"/>
        <v>MB949BR</v>
      </c>
      <c r="F298" t="str">
        <f t="shared" si="30"/>
        <v>773923069_szpw4-ti.jpg</v>
      </c>
      <c r="G298" t="str">
        <f t="shared" si="29"/>
        <v>move 773923069_szpw4-ti.jpg wacc_mb949br.jpg</v>
      </c>
    </row>
    <row r="299" spans="1:7">
      <c r="A299" t="s">
        <v>857</v>
      </c>
      <c r="B299" t="str">
        <f t="shared" si="32"/>
        <v>MB963N\484382825_4nBTL-O.jpg</v>
      </c>
      <c r="C299" t="str">
        <f t="shared" si="27"/>
        <v>wacc_mb963n.jpg</v>
      </c>
      <c r="D299" t="s">
        <v>1416</v>
      </c>
      <c r="E299" t="str">
        <f t="shared" si="28"/>
        <v>MB963N</v>
      </c>
      <c r="F299" t="str">
        <f t="shared" si="30"/>
        <v>484382825_4nbtl-ti.jpg</v>
      </c>
      <c r="G299" t="str">
        <f t="shared" si="29"/>
        <v>move 484382825_4nbtl-ti.jpg wacc_mb963n.jpg</v>
      </c>
    </row>
    <row r="300" spans="1:7">
      <c r="A300" t="s">
        <v>858</v>
      </c>
      <c r="B300" t="str">
        <f t="shared" si="32"/>
        <v>MB964BR\484382873_UDpKu-O.jpg</v>
      </c>
      <c r="C300" t="str">
        <f t="shared" si="27"/>
        <v>wacc_mb964br.jpg</v>
      </c>
      <c r="D300" t="s">
        <v>1416</v>
      </c>
      <c r="E300" t="str">
        <f t="shared" si="28"/>
        <v>MB964BR</v>
      </c>
      <c r="F300" t="str">
        <f t="shared" si="30"/>
        <v>484382873_udpku-ti.jpg</v>
      </c>
      <c r="G300" t="str">
        <f t="shared" si="29"/>
        <v>move 484382873_udpku-ti.jpg wacc_mb964br.jpg</v>
      </c>
    </row>
    <row r="301" spans="1:7">
      <c r="A301" t="s">
        <v>859</v>
      </c>
      <c r="B301" t="str">
        <f t="shared" si="32"/>
        <v>MB964N\484382926_XoYjk-O.jpg</v>
      </c>
      <c r="C301" t="str">
        <f t="shared" si="27"/>
        <v>wacc_mb964n.jpg</v>
      </c>
      <c r="D301" t="s">
        <v>1416</v>
      </c>
      <c r="E301" t="str">
        <f t="shared" si="28"/>
        <v>MB964N</v>
      </c>
      <c r="F301" t="str">
        <f t="shared" si="30"/>
        <v>484382926_xoyjk-ti.jpg</v>
      </c>
      <c r="G301" t="str">
        <f t="shared" si="29"/>
        <v>move 484382926_xoyjk-ti.jpg wacc_mb964n.jpg</v>
      </c>
    </row>
    <row r="302" spans="1:7">
      <c r="A302" t="s">
        <v>860</v>
      </c>
      <c r="B302" t="str">
        <f t="shared" si="32"/>
        <v>MS537BR\514336968_sCoMK-O.jpg</v>
      </c>
      <c r="C302" t="str">
        <f t="shared" si="27"/>
        <v>wacc_ms537br.jpg</v>
      </c>
      <c r="D302" t="s">
        <v>1416</v>
      </c>
      <c r="E302" t="str">
        <f t="shared" si="28"/>
        <v>MS537BR</v>
      </c>
      <c r="F302" t="str">
        <f t="shared" si="30"/>
        <v>514336968_scomk-ti.jpg</v>
      </c>
      <c r="G302" t="str">
        <f t="shared" si="29"/>
        <v>move 514336968_scomk-ti.jpg wacc_ms537br.jpg</v>
      </c>
    </row>
    <row r="303" spans="1:7">
      <c r="A303" t="s">
        <v>861</v>
      </c>
      <c r="B303" t="str">
        <f t="shared" si="32"/>
        <v>MS542B\360719250_PPFrb-O.jpg</v>
      </c>
      <c r="C303" t="str">
        <f t="shared" si="27"/>
        <v>wacc_ms542b.jpg</v>
      </c>
      <c r="D303" t="s">
        <v>1416</v>
      </c>
      <c r="E303" t="str">
        <f t="shared" si="28"/>
        <v>MS542B</v>
      </c>
      <c r="F303" t="str">
        <f t="shared" si="30"/>
        <v>360719250_ppfrb-ti.jpg</v>
      </c>
      <c r="G303" t="str">
        <f t="shared" si="29"/>
        <v>move 360719250_ppfrb-ti.jpg wacc_ms542b.jpg</v>
      </c>
    </row>
    <row r="304" spans="1:7">
      <c r="A304" t="s">
        <v>1406</v>
      </c>
      <c r="B304" t="str">
        <f>MID(A304,LEN("C:\AppServ\www\accurist\Accurist\images.accurist.co.uk\LATEST-WATCHES\LATEST-MENS-WATCHES\")+1,LEN(A304))</f>
        <v>MS542B\728848760_apGZF-O.jpg</v>
      </c>
      <c r="C304" t="str">
        <f t="shared" si="27"/>
        <v>wacc_ms542b.jpg</v>
      </c>
      <c r="D304" t="s">
        <v>1416</v>
      </c>
      <c r="E304" t="str">
        <f t="shared" si="28"/>
        <v>MS542B</v>
      </c>
      <c r="F304" t="str">
        <f t="shared" si="30"/>
        <v>728848760_apgzf-ti.jpg</v>
      </c>
      <c r="G304" t="str">
        <f t="shared" si="29"/>
        <v>move 728848760_apgzf-ti.jpg wacc_ms542b.jpg</v>
      </c>
    </row>
    <row r="305" spans="1:7">
      <c r="A305" t="s">
        <v>862</v>
      </c>
      <c r="B305" t="str">
        <f>MID(A305,LEN("C:\AppServ\www\accurist\Accurist\images.accurist.co.uk\Accurist-Image-Catalogue\Gentlemens-Watches\")+1,LEN(A305))</f>
        <v>MS543BR\360719252_5K5or-O.jpg</v>
      </c>
      <c r="C305" t="str">
        <f t="shared" si="27"/>
        <v>wacc_ms543br.jpg</v>
      </c>
      <c r="D305" t="s">
        <v>1416</v>
      </c>
      <c r="E305" t="str">
        <f t="shared" si="28"/>
        <v>MS543BR</v>
      </c>
      <c r="F305" t="str">
        <f t="shared" si="30"/>
        <v>360719252_5k5or-ti.jpg</v>
      </c>
      <c r="G305" t="str">
        <f t="shared" si="29"/>
        <v>move 360719252_5k5or-ti.jpg wacc_ms543br.jpg</v>
      </c>
    </row>
    <row r="306" spans="1:7">
      <c r="A306" t="s">
        <v>1407</v>
      </c>
      <c r="B306" t="str">
        <f>MID(A306,LEN("C:\AppServ\www\accurist\Accurist\images.accurist.co.uk\LATEST-WATCHES\LATEST-MENS-WATCHES\")+1,LEN(A306))</f>
        <v>MS543BR\728848821_Z73Xe-O.jpg</v>
      </c>
      <c r="C306" t="str">
        <f t="shared" si="27"/>
        <v>wacc_ms543br.jpg</v>
      </c>
      <c r="D306" t="s">
        <v>1416</v>
      </c>
      <c r="E306" t="str">
        <f t="shared" si="28"/>
        <v>MS543BR</v>
      </c>
      <c r="F306" t="str">
        <f t="shared" si="30"/>
        <v>728848821_z73xe-ti.jpg</v>
      </c>
      <c r="G306" t="str">
        <f t="shared" si="29"/>
        <v>move 728848821_z73xe-ti.jpg wacc_ms543br.jpg</v>
      </c>
    </row>
    <row r="307" spans="1:7">
      <c r="A307" t="s">
        <v>863</v>
      </c>
      <c r="B307" t="str">
        <f t="shared" ref="B307:B341" si="33">MID(A307,LEN("C:\AppServ\www\accurist\Accurist\images.accurist.co.uk\Accurist-Image-Catalogue\Gentlemens-Watches\")+1,LEN(A307))</f>
        <v>MS547I\251139890_GuAQL-O.jpg</v>
      </c>
      <c r="C307" t="str">
        <f t="shared" si="27"/>
        <v>wacc_ms547i.jpg</v>
      </c>
      <c r="D307" t="s">
        <v>1416</v>
      </c>
      <c r="E307" t="str">
        <f t="shared" si="28"/>
        <v>MS547I</v>
      </c>
      <c r="F307" t="str">
        <f t="shared" si="30"/>
        <v>251139890_guaql-ti.jpg</v>
      </c>
      <c r="G307" t="str">
        <f t="shared" si="29"/>
        <v>move 251139890_guaql-ti.jpg wacc_ms547i.jpg</v>
      </c>
    </row>
    <row r="308" spans="1:7">
      <c r="A308" t="s">
        <v>864</v>
      </c>
      <c r="B308" t="str">
        <f t="shared" si="33"/>
        <v>MS547S\283965082_DndS7-O.jpg</v>
      </c>
      <c r="C308" t="str">
        <f t="shared" si="27"/>
        <v>wacc_ms547s.jpg</v>
      </c>
      <c r="D308" t="s">
        <v>1416</v>
      </c>
      <c r="E308" t="str">
        <f t="shared" si="28"/>
        <v>MS547S</v>
      </c>
      <c r="F308" t="str">
        <f t="shared" si="30"/>
        <v>283965082_dnds7-ti.jpg</v>
      </c>
      <c r="G308" t="str">
        <f t="shared" si="29"/>
        <v>move 283965082_dnds7-ti.jpg wacc_ms547s.jpg</v>
      </c>
    </row>
    <row r="309" spans="1:7">
      <c r="A309" t="s">
        <v>865</v>
      </c>
      <c r="B309" t="str">
        <f t="shared" si="33"/>
        <v>MS589B\773923388_cLDoB-O.jpg</v>
      </c>
      <c r="C309" t="str">
        <f t="shared" si="27"/>
        <v>wacc_ms589b.jpg</v>
      </c>
      <c r="D309" t="s">
        <v>1416</v>
      </c>
      <c r="E309" t="str">
        <f t="shared" si="28"/>
        <v>MS589B</v>
      </c>
      <c r="F309" t="str">
        <f t="shared" si="30"/>
        <v>773923388_cldob-ti.jpg</v>
      </c>
      <c r="G309" t="str">
        <f t="shared" si="29"/>
        <v>move 773923388_cldob-ti.jpg wacc_ms589b.jpg</v>
      </c>
    </row>
    <row r="310" spans="1:7">
      <c r="A310" t="s">
        <v>866</v>
      </c>
      <c r="B310" t="str">
        <f t="shared" si="33"/>
        <v>MS591I\240717690_SgePv-O.jpg</v>
      </c>
      <c r="C310" t="str">
        <f t="shared" si="27"/>
        <v>wacc_ms591i.jpg</v>
      </c>
      <c r="D310" t="s">
        <v>1416</v>
      </c>
      <c r="E310" t="str">
        <f t="shared" si="28"/>
        <v>MS591I</v>
      </c>
      <c r="F310" t="str">
        <f t="shared" si="30"/>
        <v>240717690_sgepv-ti.jpg</v>
      </c>
      <c r="G310" t="str">
        <f t="shared" si="29"/>
        <v>move 240717690_sgepv-ti.jpg wacc_ms591i.jpg</v>
      </c>
    </row>
    <row r="311" spans="1:7">
      <c r="A311" t="s">
        <v>867</v>
      </c>
      <c r="B311" t="str">
        <f t="shared" si="33"/>
        <v>MS592\240717703_sAd8S-O.jpg</v>
      </c>
      <c r="C311" t="str">
        <f t="shared" si="27"/>
        <v>wacc_ms592.jpg</v>
      </c>
      <c r="D311" t="s">
        <v>1416</v>
      </c>
      <c r="E311" t="str">
        <f t="shared" si="28"/>
        <v>MS592</v>
      </c>
      <c r="F311" t="str">
        <f t="shared" si="30"/>
        <v>240717703_sad8s-ti.jpg</v>
      </c>
      <c r="G311" t="str">
        <f t="shared" si="29"/>
        <v>move 240717703_sad8s-ti.jpg wacc_ms592.jpg</v>
      </c>
    </row>
    <row r="312" spans="1:7">
      <c r="A312" t="s">
        <v>868</v>
      </c>
      <c r="B312" t="str">
        <f t="shared" si="33"/>
        <v>MS594B\773923439_Dhojy-O.jpg</v>
      </c>
      <c r="C312" t="str">
        <f t="shared" si="27"/>
        <v>wacc_ms594b.jpg</v>
      </c>
      <c r="D312" t="s">
        <v>1416</v>
      </c>
      <c r="E312" t="str">
        <f t="shared" si="28"/>
        <v>MS594B</v>
      </c>
      <c r="F312" t="str">
        <f t="shared" si="30"/>
        <v>773923439_dhojy-ti.jpg</v>
      </c>
      <c r="G312" t="str">
        <f t="shared" si="29"/>
        <v>move 773923439_dhojy-ti.jpg wacc_ms594b.jpg</v>
      </c>
    </row>
    <row r="313" spans="1:7">
      <c r="A313" t="s">
        <v>869</v>
      </c>
      <c r="B313" t="str">
        <f t="shared" si="33"/>
        <v>MS594S\773922419_roCJR-O.jpg</v>
      </c>
      <c r="C313" t="str">
        <f t="shared" si="27"/>
        <v>wacc_ms594s.jpg</v>
      </c>
      <c r="D313" t="s">
        <v>1416</v>
      </c>
      <c r="E313" t="str">
        <f t="shared" si="28"/>
        <v>MS594S</v>
      </c>
      <c r="F313" t="str">
        <f t="shared" si="30"/>
        <v>773922419_rocjr-ti.jpg</v>
      </c>
      <c r="G313" t="str">
        <f t="shared" si="29"/>
        <v>move 773922419_rocjr-ti.jpg wacc_ms594s.jpg</v>
      </c>
    </row>
    <row r="314" spans="1:7">
      <c r="A314" t="s">
        <v>870</v>
      </c>
      <c r="B314" t="str">
        <f t="shared" si="33"/>
        <v>MS595B\773922443_6G5ou-O.jpg</v>
      </c>
      <c r="C314" t="str">
        <f t="shared" si="27"/>
        <v>wacc_ms595b.jpg</v>
      </c>
      <c r="D314" t="s">
        <v>1416</v>
      </c>
      <c r="E314" t="str">
        <f t="shared" si="28"/>
        <v>MS595B</v>
      </c>
      <c r="F314" t="str">
        <f t="shared" si="30"/>
        <v>773922443_6g5ou-ti.jpg</v>
      </c>
      <c r="G314" t="str">
        <f t="shared" si="29"/>
        <v>move 773922443_6g5ou-ti.jpg wacc_ms595b.jpg</v>
      </c>
    </row>
    <row r="315" spans="1:7">
      <c r="A315" t="s">
        <v>871</v>
      </c>
      <c r="B315" t="str">
        <f t="shared" si="33"/>
        <v>MS595S\773922476_3gKch-O.jpg</v>
      </c>
      <c r="C315" t="str">
        <f t="shared" si="27"/>
        <v>wacc_ms595s.jpg</v>
      </c>
      <c r="D315" t="s">
        <v>1416</v>
      </c>
      <c r="E315" t="str">
        <f t="shared" si="28"/>
        <v>MS595S</v>
      </c>
      <c r="F315" t="str">
        <f t="shared" si="30"/>
        <v>773922476_3gkch-ti.jpg</v>
      </c>
      <c r="G315" t="str">
        <f t="shared" si="29"/>
        <v>move 773922476_3gkch-ti.jpg wacc_ms595s.jpg</v>
      </c>
    </row>
    <row r="316" spans="1:7">
      <c r="A316" t="s">
        <v>872</v>
      </c>
      <c r="B316" t="str">
        <f t="shared" si="33"/>
        <v>MS606G\251139896_pUz9S-O.jpg</v>
      </c>
      <c r="C316" t="str">
        <f t="shared" si="27"/>
        <v>wacc_ms606g.jpg</v>
      </c>
      <c r="D316" t="s">
        <v>1416</v>
      </c>
      <c r="E316" t="str">
        <f t="shared" si="28"/>
        <v>MS606G</v>
      </c>
      <c r="F316" t="str">
        <f t="shared" si="30"/>
        <v>251139896_puz9s-ti.jpg</v>
      </c>
      <c r="G316" t="str">
        <f t="shared" si="29"/>
        <v>move 251139896_puz9s-ti.jpg wacc_ms606g.jpg</v>
      </c>
    </row>
    <row r="317" spans="1:7">
      <c r="A317" t="s">
        <v>873</v>
      </c>
      <c r="B317" t="str">
        <f t="shared" si="33"/>
        <v>MS606WA\244047496_cN84S-O.jpg</v>
      </c>
      <c r="C317" t="str">
        <f t="shared" si="27"/>
        <v>wacc_ms606wa.jpg</v>
      </c>
      <c r="D317" t="s">
        <v>1416</v>
      </c>
      <c r="E317" t="str">
        <f t="shared" si="28"/>
        <v>MS606WA</v>
      </c>
      <c r="F317" t="str">
        <f t="shared" si="30"/>
        <v>244047496_cn84s-ti.jpg</v>
      </c>
      <c r="G317" t="str">
        <f t="shared" si="29"/>
        <v>move 244047496_cn84s-ti.jpg wacc_ms606wa.jpg</v>
      </c>
    </row>
    <row r="318" spans="1:7">
      <c r="A318" t="s">
        <v>874</v>
      </c>
      <c r="B318" t="str">
        <f t="shared" si="33"/>
        <v>MS608WA\244047543_hRpZL-O.jpg</v>
      </c>
      <c r="C318" t="str">
        <f t="shared" si="27"/>
        <v>wacc_ms608wa.jpg</v>
      </c>
      <c r="D318" t="s">
        <v>1416</v>
      </c>
      <c r="E318" t="str">
        <f t="shared" si="28"/>
        <v>MS608WA</v>
      </c>
      <c r="F318" t="str">
        <f t="shared" si="30"/>
        <v>244047543_hrpzl-ti.jpg</v>
      </c>
      <c r="G318" t="str">
        <f t="shared" si="29"/>
        <v>move 244047543_hrpzl-ti.jpg wacc_ms608wa.jpg</v>
      </c>
    </row>
    <row r="319" spans="1:7">
      <c r="A319" t="s">
        <v>875</v>
      </c>
      <c r="B319" t="str">
        <f t="shared" si="33"/>
        <v>MS642B\773922539_svQ3f-O.jpg</v>
      </c>
      <c r="C319" t="str">
        <f t="shared" si="27"/>
        <v>wacc_ms642b.jpg</v>
      </c>
      <c r="D319" t="s">
        <v>1416</v>
      </c>
      <c r="E319" t="str">
        <f t="shared" si="28"/>
        <v>MS642B</v>
      </c>
      <c r="F319" t="str">
        <f t="shared" si="30"/>
        <v>773922539_svq3f-ti.jpg</v>
      </c>
      <c r="G319" t="str">
        <f t="shared" si="29"/>
        <v>move 773922539_svq3f-ti.jpg wacc_ms642b.jpg</v>
      </c>
    </row>
    <row r="320" spans="1:7">
      <c r="A320" t="s">
        <v>876</v>
      </c>
      <c r="B320" t="str">
        <f t="shared" si="33"/>
        <v>MS643BR\773922589_k4zuJ-O.jpg</v>
      </c>
      <c r="C320" t="str">
        <f t="shared" si="27"/>
        <v>wacc_ms643br.jpg</v>
      </c>
      <c r="D320" t="s">
        <v>1416</v>
      </c>
      <c r="E320" t="str">
        <f t="shared" si="28"/>
        <v>MS643BR</v>
      </c>
      <c r="F320" t="str">
        <f t="shared" si="30"/>
        <v>773922589_k4zuj-ti.jpg</v>
      </c>
      <c r="G320" t="str">
        <f t="shared" si="29"/>
        <v>move 773922589_k4zuj-ti.jpg wacc_ms643br.jpg</v>
      </c>
    </row>
    <row r="321" spans="1:7">
      <c r="A321" t="s">
        <v>877</v>
      </c>
      <c r="B321" t="str">
        <f t="shared" si="33"/>
        <v>MS647I\789771549_qb9zC-O.jpg</v>
      </c>
      <c r="C321" t="str">
        <f t="shared" si="27"/>
        <v>wacc_ms647i.jpg</v>
      </c>
      <c r="D321" t="s">
        <v>1416</v>
      </c>
      <c r="E321" t="str">
        <f t="shared" si="28"/>
        <v>MS647I</v>
      </c>
      <c r="F321" t="str">
        <f t="shared" si="30"/>
        <v>789771549_qb9zc-ti.jpg</v>
      </c>
      <c r="G321" t="str">
        <f t="shared" si="29"/>
        <v>move 789771549_qb9zc-ti.jpg wacc_ms647i.jpg</v>
      </c>
    </row>
    <row r="322" spans="1:7">
      <c r="A322" t="s">
        <v>878</v>
      </c>
      <c r="B322" t="str">
        <f t="shared" si="33"/>
        <v>MS664WRO\234035979_hmcPC-O.jpg</v>
      </c>
      <c r="C322" t="str">
        <f t="shared" ref="C322:C357" si="34">"wacc_"&amp;LOWER(E322)&amp;".jpg"</f>
        <v>wacc_ms664wro.jpg</v>
      </c>
      <c r="D322" t="s">
        <v>1416</v>
      </c>
      <c r="E322" t="str">
        <f t="shared" ref="E322:E357" si="35">UPPER(TRIM(LEFT(B322,SEARCH("\",B322)-1)))</f>
        <v>MS664WRO</v>
      </c>
      <c r="F322" t="str">
        <f t="shared" si="30"/>
        <v>234035979_hmcpc-ti.jpg</v>
      </c>
      <c r="G322" t="str">
        <f t="shared" ref="G322:G357" si="36">"move "&amp;F322&amp;" " &amp;C322</f>
        <v>move 234035979_hmcpc-ti.jpg wacc_ms664wro.jpg</v>
      </c>
    </row>
    <row r="323" spans="1:7">
      <c r="A323" t="s">
        <v>879</v>
      </c>
      <c r="B323" t="str">
        <f t="shared" si="33"/>
        <v>MS665BR\240717716_u87ur-O.jpg</v>
      </c>
      <c r="C323" t="str">
        <f t="shared" si="34"/>
        <v>wacc_ms665br.jpg</v>
      </c>
      <c r="D323" t="s">
        <v>1416</v>
      </c>
      <c r="E323" t="str">
        <f t="shared" si="35"/>
        <v>MS665BR</v>
      </c>
      <c r="F323" t="str">
        <f t="shared" ref="F323:F357" si="37">LOWER(TRIM(MID(B323,SEARCH("\",B323)+1,LEN(B323)-LEN(E323)-7)))&amp;"-ti.jpg"</f>
        <v>240717716_u87ur-ti.jpg</v>
      </c>
      <c r="G323" t="str">
        <f t="shared" si="36"/>
        <v>move 240717716_u87ur-ti.jpg wacc_ms665br.jpg</v>
      </c>
    </row>
    <row r="324" spans="1:7">
      <c r="A324" t="s">
        <v>880</v>
      </c>
      <c r="B324" t="str">
        <f t="shared" si="33"/>
        <v>MS728B\773922618_7csjp-O.jpg</v>
      </c>
      <c r="C324" t="str">
        <f t="shared" si="34"/>
        <v>wacc_ms728b.jpg</v>
      </c>
      <c r="D324" t="s">
        <v>1416</v>
      </c>
      <c r="E324" t="str">
        <f t="shared" si="35"/>
        <v>MS728B</v>
      </c>
      <c r="F324" t="str">
        <f t="shared" si="37"/>
        <v>773922618_7csjp-ti.jpg</v>
      </c>
      <c r="G324" t="str">
        <f t="shared" si="36"/>
        <v>move 773922618_7csjp-ti.jpg wacc_ms728b.jpg</v>
      </c>
    </row>
    <row r="325" spans="1:7">
      <c r="A325" t="s">
        <v>881</v>
      </c>
      <c r="B325" t="str">
        <f t="shared" si="33"/>
        <v>MS728S\773922633_pKzwq-O.jpg</v>
      </c>
      <c r="C325" t="str">
        <f t="shared" si="34"/>
        <v>wacc_ms728s.jpg</v>
      </c>
      <c r="D325" t="s">
        <v>1416</v>
      </c>
      <c r="E325" t="str">
        <f t="shared" si="35"/>
        <v>MS728S</v>
      </c>
      <c r="F325" t="str">
        <f t="shared" si="37"/>
        <v>773922633_pkzwq-ti.jpg</v>
      </c>
      <c r="G325" t="str">
        <f t="shared" si="36"/>
        <v>move 773922633_pkzwq-ti.jpg wacc_ms728s.jpg</v>
      </c>
    </row>
    <row r="326" spans="1:7">
      <c r="A326" t="s">
        <v>882</v>
      </c>
      <c r="B326" t="str">
        <f t="shared" si="33"/>
        <v>MS730B\773922648_KZ56k-O.jpg</v>
      </c>
      <c r="C326" t="str">
        <f t="shared" si="34"/>
        <v>wacc_ms730b.jpg</v>
      </c>
      <c r="D326" t="s">
        <v>1416</v>
      </c>
      <c r="E326" t="str">
        <f t="shared" si="35"/>
        <v>MS730B</v>
      </c>
      <c r="F326" t="str">
        <f t="shared" si="37"/>
        <v>773922648_kz56k-ti.jpg</v>
      </c>
      <c r="G326" t="str">
        <f t="shared" si="36"/>
        <v>move 773922648_kz56k-ti.jpg wacc_ms730b.jpg</v>
      </c>
    </row>
    <row r="327" spans="1:7">
      <c r="A327" t="s">
        <v>883</v>
      </c>
      <c r="B327" t="str">
        <f t="shared" si="33"/>
        <v>MS730S\773922665_Hc4gD-O.jpg</v>
      </c>
      <c r="C327" t="str">
        <f t="shared" si="34"/>
        <v>wacc_ms730s.jpg</v>
      </c>
      <c r="D327" t="s">
        <v>1416</v>
      </c>
      <c r="E327" t="str">
        <f t="shared" si="35"/>
        <v>MS730S</v>
      </c>
      <c r="F327" t="str">
        <f t="shared" si="37"/>
        <v>773922665_hc4gd-ti.jpg</v>
      </c>
      <c r="G327" t="str">
        <f t="shared" si="36"/>
        <v>move 773922665_hc4gd-ti.jpg wacc_ms730s.jpg</v>
      </c>
    </row>
    <row r="328" spans="1:7">
      <c r="A328" t="s">
        <v>884</v>
      </c>
      <c r="B328" t="str">
        <f t="shared" si="33"/>
        <v>MS768B\484383021_rTbek-O.jpg</v>
      </c>
      <c r="C328" t="str">
        <f t="shared" si="34"/>
        <v>wacc_ms768b.jpg</v>
      </c>
      <c r="D328" t="s">
        <v>1416</v>
      </c>
      <c r="E328" t="str">
        <f t="shared" si="35"/>
        <v>MS768B</v>
      </c>
      <c r="F328" t="str">
        <f t="shared" si="37"/>
        <v>484383021_rtbek-ti.jpg</v>
      </c>
      <c r="G328" t="str">
        <f t="shared" si="36"/>
        <v>move 484383021_rtbek-ti.jpg wacc_ms768b.jpg</v>
      </c>
    </row>
    <row r="329" spans="1:7">
      <c r="A329" t="s">
        <v>885</v>
      </c>
      <c r="B329" t="str">
        <f t="shared" si="33"/>
        <v>MS769B\484382772_rV5wZ-O.jpg</v>
      </c>
      <c r="C329" t="str">
        <f t="shared" si="34"/>
        <v>wacc_ms769b.jpg</v>
      </c>
      <c r="D329" t="s">
        <v>1416</v>
      </c>
      <c r="E329" t="str">
        <f t="shared" si="35"/>
        <v>MS769B</v>
      </c>
      <c r="F329" t="str">
        <f t="shared" si="37"/>
        <v>484382772_rv5wz-ti.jpg</v>
      </c>
      <c r="G329" t="str">
        <f t="shared" si="36"/>
        <v>move 484382772_rv5wz-ti.jpg wacc_ms769b.jpg</v>
      </c>
    </row>
    <row r="330" spans="1:7">
      <c r="A330" t="s">
        <v>886</v>
      </c>
      <c r="B330" t="str">
        <f t="shared" si="33"/>
        <v>MS774B\842680602_UGdyA-O.jpg</v>
      </c>
      <c r="C330" t="str">
        <f t="shared" si="34"/>
        <v>wacc_ms774b.jpg</v>
      </c>
      <c r="D330" t="s">
        <v>1416</v>
      </c>
      <c r="E330" t="str">
        <f t="shared" si="35"/>
        <v>MS774B</v>
      </c>
      <c r="F330" t="str">
        <f t="shared" si="37"/>
        <v>842680602_ugdya-ti.jpg</v>
      </c>
      <c r="G330" t="str">
        <f t="shared" si="36"/>
        <v>move 842680602_ugdya-ti.jpg wacc_ms774b.jpg</v>
      </c>
    </row>
    <row r="331" spans="1:7">
      <c r="A331" t="s">
        <v>887</v>
      </c>
      <c r="B331" t="str">
        <f t="shared" si="33"/>
        <v>MS780B\437082780_KxoAm-O.jpg</v>
      </c>
      <c r="C331" t="str">
        <f t="shared" si="34"/>
        <v>wacc_ms780b.jpg</v>
      </c>
      <c r="D331" t="s">
        <v>1416</v>
      </c>
      <c r="E331" t="str">
        <f t="shared" si="35"/>
        <v>MS780B</v>
      </c>
      <c r="F331" t="str">
        <f t="shared" si="37"/>
        <v>437082780_kxoam-ti.jpg</v>
      </c>
      <c r="G331" t="str">
        <f t="shared" si="36"/>
        <v>move 437082780_kxoam-ti.jpg wacc_ms780b.jpg</v>
      </c>
    </row>
    <row r="332" spans="1:7">
      <c r="A332" t="s">
        <v>888</v>
      </c>
      <c r="B332" t="str">
        <f t="shared" si="33"/>
        <v>MS781B\437082849_w8izY-O.jpg</v>
      </c>
      <c r="C332" t="str">
        <f t="shared" si="34"/>
        <v>wacc_ms781b.jpg</v>
      </c>
      <c r="D332" t="s">
        <v>1416</v>
      </c>
      <c r="E332" t="str">
        <f t="shared" si="35"/>
        <v>MS781B</v>
      </c>
      <c r="F332" t="str">
        <f t="shared" si="37"/>
        <v>437082849_w8izy-ti.jpg</v>
      </c>
      <c r="G332" t="str">
        <f t="shared" si="36"/>
        <v>move 437082849_w8izy-ti.jpg wacc_ms781b.jpg</v>
      </c>
    </row>
    <row r="333" spans="1:7">
      <c r="A333" t="s">
        <v>889</v>
      </c>
      <c r="B333" t="str">
        <f t="shared" si="33"/>
        <v>MS812B\484383082_FP6PP-O.jpg</v>
      </c>
      <c r="C333" t="str">
        <f t="shared" si="34"/>
        <v>wacc_ms812b.jpg</v>
      </c>
      <c r="D333" t="s">
        <v>1416</v>
      </c>
      <c r="E333" t="str">
        <f t="shared" si="35"/>
        <v>MS812B</v>
      </c>
      <c r="F333" t="str">
        <f t="shared" si="37"/>
        <v>484383082_fp6pp-ti.jpg</v>
      </c>
      <c r="G333" t="str">
        <f t="shared" si="36"/>
        <v>move 484383082_fp6pp-ti.jpg wacc_ms812b.jpg</v>
      </c>
    </row>
    <row r="334" spans="1:7">
      <c r="A334" t="s">
        <v>890</v>
      </c>
      <c r="B334" t="str">
        <f t="shared" si="33"/>
        <v>MS812S\484383137_GV9zr-O.jpg</v>
      </c>
      <c r="C334" t="str">
        <f t="shared" si="34"/>
        <v>wacc_ms812s.jpg</v>
      </c>
      <c r="D334" t="s">
        <v>1416</v>
      </c>
      <c r="E334" t="str">
        <f t="shared" si="35"/>
        <v>MS812S</v>
      </c>
      <c r="F334" t="str">
        <f t="shared" si="37"/>
        <v>484383137_gv9zr-ti.jpg</v>
      </c>
      <c r="G334" t="str">
        <f t="shared" si="36"/>
        <v>move 484383137_gv9zr-ti.jpg wacc_ms812s.jpg</v>
      </c>
    </row>
    <row r="335" spans="1:7">
      <c r="A335" t="s">
        <v>891</v>
      </c>
      <c r="B335" t="str">
        <f t="shared" si="33"/>
        <v>MS813BR\484383450_3wyWJ-O.jpg</v>
      </c>
      <c r="C335" t="str">
        <f t="shared" si="34"/>
        <v>wacc_ms813br.jpg</v>
      </c>
      <c r="D335" t="s">
        <v>1416</v>
      </c>
      <c r="E335" t="str">
        <f t="shared" si="35"/>
        <v>MS813BR</v>
      </c>
      <c r="F335" t="str">
        <f t="shared" si="37"/>
        <v>484383450_3wywj-ti.jpg</v>
      </c>
      <c r="G335" t="str">
        <f t="shared" si="36"/>
        <v>move 484383450_3wywj-ti.jpg wacc_ms813br.jpg</v>
      </c>
    </row>
    <row r="336" spans="1:7">
      <c r="A336" t="s">
        <v>892</v>
      </c>
      <c r="B336" t="str">
        <f t="shared" si="33"/>
        <v>MS817BR\484383198_vfv3k-O.jpg</v>
      </c>
      <c r="C336" t="str">
        <f t="shared" si="34"/>
        <v>wacc_ms817br.jpg</v>
      </c>
      <c r="D336" t="s">
        <v>1416</v>
      </c>
      <c r="E336" t="str">
        <f t="shared" si="35"/>
        <v>MS817BR</v>
      </c>
      <c r="F336" t="str">
        <f t="shared" si="37"/>
        <v>484383198_vfv3k-ti.jpg</v>
      </c>
      <c r="G336" t="str">
        <f t="shared" si="36"/>
        <v>move 484383198_vfv3k-ti.jpg wacc_ms817br.jpg</v>
      </c>
    </row>
    <row r="337" spans="1:7">
      <c r="A337" t="s">
        <v>893</v>
      </c>
      <c r="B337" t="str">
        <f t="shared" si="33"/>
        <v>MS817S\484383230_tzdgm-O.jpg</v>
      </c>
      <c r="C337" t="str">
        <f t="shared" si="34"/>
        <v>wacc_ms817s.jpg</v>
      </c>
      <c r="D337" t="s">
        <v>1416</v>
      </c>
      <c r="E337" t="str">
        <f t="shared" si="35"/>
        <v>MS817S</v>
      </c>
      <c r="F337" t="str">
        <f t="shared" si="37"/>
        <v>484383230_tzdgm-ti.jpg</v>
      </c>
      <c r="G337" t="str">
        <f t="shared" si="36"/>
        <v>move 484383230_tzdgm-ti.jpg wacc_ms817s.jpg</v>
      </c>
    </row>
    <row r="338" spans="1:7">
      <c r="A338" t="s">
        <v>894</v>
      </c>
      <c r="B338" t="str">
        <f t="shared" si="33"/>
        <v>MS818B\484383277_cz2Lw-O.jpg</v>
      </c>
      <c r="C338" t="str">
        <f t="shared" si="34"/>
        <v>wacc_ms818b.jpg</v>
      </c>
      <c r="D338" t="s">
        <v>1416</v>
      </c>
      <c r="E338" t="str">
        <f t="shared" si="35"/>
        <v>MS818B</v>
      </c>
      <c r="F338" t="str">
        <f t="shared" si="37"/>
        <v>484383277_cz2lw-ti.jpg</v>
      </c>
      <c r="G338" t="str">
        <f t="shared" si="36"/>
        <v>move 484383277_cz2lw-ti.jpg wacc_ms818b.jpg</v>
      </c>
    </row>
    <row r="339" spans="1:7">
      <c r="A339" t="s">
        <v>895</v>
      </c>
      <c r="B339" t="str">
        <f t="shared" si="33"/>
        <v>MS818S\484383385_m5Fzx-O.jpg</v>
      </c>
      <c r="C339" t="str">
        <f t="shared" si="34"/>
        <v>wacc_ms818s.jpg</v>
      </c>
      <c r="D339" t="s">
        <v>1416</v>
      </c>
      <c r="E339" t="str">
        <f t="shared" si="35"/>
        <v>MS818S</v>
      </c>
      <c r="F339" t="str">
        <f t="shared" si="37"/>
        <v>484383385_m5fzx-ti.jpg</v>
      </c>
      <c r="G339" t="str">
        <f t="shared" si="36"/>
        <v>move 484383385_m5fzx-ti.jpg wacc_ms818s.jpg</v>
      </c>
    </row>
    <row r="340" spans="1:7">
      <c r="A340" t="s">
        <v>896</v>
      </c>
      <c r="B340" t="str">
        <f t="shared" si="33"/>
        <v>MS825B\572698624_XeWQ5-O.jpg</v>
      </c>
      <c r="C340" t="str">
        <f t="shared" si="34"/>
        <v>wacc_ms825b.jpg</v>
      </c>
      <c r="D340" t="s">
        <v>1416</v>
      </c>
      <c r="E340" t="str">
        <f t="shared" si="35"/>
        <v>MS825B</v>
      </c>
      <c r="F340" t="str">
        <f t="shared" si="37"/>
        <v>572698624_xewq5-ti.jpg</v>
      </c>
      <c r="G340" t="str">
        <f t="shared" si="36"/>
        <v>move 572698624_xewq5-ti.jpg wacc_ms825b.jpg</v>
      </c>
    </row>
    <row r="341" spans="1:7">
      <c r="A341" t="s">
        <v>897</v>
      </c>
      <c r="B341" t="str">
        <f t="shared" si="33"/>
        <v>MS825BN\734218058_vAZhx-O.jpg</v>
      </c>
      <c r="C341" t="str">
        <f t="shared" si="34"/>
        <v>wacc_ms825bn.jpg</v>
      </c>
      <c r="D341" t="s">
        <v>1416</v>
      </c>
      <c r="E341" t="str">
        <f t="shared" si="35"/>
        <v>MS825BN</v>
      </c>
      <c r="F341" t="str">
        <f t="shared" si="37"/>
        <v>734218058_vazhx-ti.jpg</v>
      </c>
      <c r="G341" t="str">
        <f t="shared" si="36"/>
        <v>move 734218058_vazhx-ti.jpg wacc_ms825bn.jpg</v>
      </c>
    </row>
    <row r="342" spans="1:7">
      <c r="A342" t="s">
        <v>1408</v>
      </c>
      <c r="B342" t="str">
        <f>MID(A342,LEN("C:\AppServ\www\accurist\Accurist\images.accurist.co.uk\LATEST-WATCHES\LATEST-MENS-WATCHES\")+1,LEN(A342))</f>
        <v>MS825R-red-accents\727738353_8wY6W-O.jpg</v>
      </c>
      <c r="C342" t="str">
        <f t="shared" si="34"/>
        <v>wacc_ms825r-red-accents.jpg</v>
      </c>
      <c r="D342" t="s">
        <v>1416</v>
      </c>
      <c r="E342" t="str">
        <f t="shared" si="35"/>
        <v>MS825R-RED-ACCENTS</v>
      </c>
      <c r="F342" t="str">
        <f t="shared" si="37"/>
        <v>727738353_8wy6w-ti.jpg</v>
      </c>
      <c r="G342" t="str">
        <f t="shared" si="36"/>
        <v>move 727738353_8wy6w-ti.jpg wacc_ms825r-red-accents.jpg</v>
      </c>
    </row>
    <row r="343" spans="1:7">
      <c r="A343" t="s">
        <v>898</v>
      </c>
      <c r="B343" t="str">
        <f>MID(A343,LEN("C:\AppServ\www\accurist\Accurist\images.accurist.co.uk\Accurist-Image-Catalogue\Gentlemens-Watches\")+1,LEN(A343))</f>
        <v>MS829B\789771561_nP5aq-O.jpg</v>
      </c>
      <c r="C343" t="str">
        <f t="shared" si="34"/>
        <v>wacc_ms829b.jpg</v>
      </c>
      <c r="D343" t="s">
        <v>1416</v>
      </c>
      <c r="E343" t="str">
        <f t="shared" si="35"/>
        <v>MS829B</v>
      </c>
      <c r="F343" t="str">
        <f t="shared" si="37"/>
        <v>789771561_np5aq-ti.jpg</v>
      </c>
      <c r="G343" t="str">
        <f t="shared" si="36"/>
        <v>move 789771561_np5aq-ti.jpg wacc_ms829b.jpg</v>
      </c>
    </row>
    <row r="344" spans="1:7">
      <c r="A344" t="s">
        <v>899</v>
      </c>
      <c r="B344" t="str">
        <f>MID(A344,LEN("C:\AppServ\www\accurist\Accurist\images.accurist.co.uk\Accurist-Image-Catalogue\Gentlemens-Watches\")+1,LEN(A344))</f>
        <v>MS832N\819126946_p28ZL-O.jpg</v>
      </c>
      <c r="C344" t="str">
        <f t="shared" si="34"/>
        <v>wacc_ms832n.jpg</v>
      </c>
      <c r="D344" t="s">
        <v>1416</v>
      </c>
      <c r="E344" t="str">
        <f t="shared" si="35"/>
        <v>MS832N</v>
      </c>
      <c r="F344" t="str">
        <f t="shared" si="37"/>
        <v>819126946_p28zl-ti.jpg</v>
      </c>
      <c r="G344" t="str">
        <f t="shared" si="36"/>
        <v>move 819126946_p28zl-ti.jpg wacc_ms832n.jpg</v>
      </c>
    </row>
    <row r="345" spans="1:7">
      <c r="A345" t="s">
        <v>1409</v>
      </c>
      <c r="B345" t="str">
        <f>MID(A345,LEN("C:\AppServ\www\accurist\Accurist\images.accurist.co.uk\LATEST-WATCHES\LATEST-MENS-WATCHES\")+1,LEN(A345))</f>
        <v>MS832N\871080935_JFTsD-O.jpg</v>
      </c>
      <c r="C345" t="str">
        <f t="shared" si="34"/>
        <v>wacc_ms832n.jpg</v>
      </c>
      <c r="D345" t="s">
        <v>1416</v>
      </c>
      <c r="E345" t="str">
        <f t="shared" si="35"/>
        <v>MS832N</v>
      </c>
      <c r="F345" t="str">
        <f t="shared" si="37"/>
        <v>871080935_jftsd-ti.jpg</v>
      </c>
      <c r="G345" t="str">
        <f t="shared" si="36"/>
        <v>move 871080935_jftsd-ti.jpg wacc_ms832n.jpg</v>
      </c>
    </row>
    <row r="346" spans="1:7">
      <c r="A346" t="s">
        <v>900</v>
      </c>
      <c r="B346" t="str">
        <f>MID(A346,LEN("C:\AppServ\www\accurist\Accurist\images.accurist.co.uk\Accurist-Image-Catalogue\Gentlemens-Watches\")+1,LEN(A346))</f>
        <v>MS832Y\819126962_dYQ5P-O.jpg</v>
      </c>
      <c r="C346" t="str">
        <f t="shared" si="34"/>
        <v>wacc_ms832y.jpg</v>
      </c>
      <c r="D346" t="s">
        <v>1416</v>
      </c>
      <c r="E346" t="str">
        <f t="shared" si="35"/>
        <v>MS832Y</v>
      </c>
      <c r="F346" t="str">
        <f t="shared" si="37"/>
        <v>819126962_dyq5p-ti.jpg</v>
      </c>
      <c r="G346" t="str">
        <f t="shared" si="36"/>
        <v>move 819126962_dyq5p-ti.jpg wacc_ms832y.jpg</v>
      </c>
    </row>
    <row r="347" spans="1:7">
      <c r="A347" t="s">
        <v>901</v>
      </c>
      <c r="B347" t="str">
        <f>MID(A347,LEN("C:\AppServ\www\accurist\Accurist\images.accurist.co.uk\Accurist-Image-Catalogue\Gentlemens-Watches\")+1,LEN(A347))</f>
        <v>MS840B\773922689_gJm4R-O.jpg</v>
      </c>
      <c r="C347" t="str">
        <f t="shared" si="34"/>
        <v>wacc_ms840b.jpg</v>
      </c>
      <c r="D347" t="s">
        <v>1416</v>
      </c>
      <c r="E347" t="str">
        <f t="shared" si="35"/>
        <v>MS840B</v>
      </c>
      <c r="F347" t="str">
        <f t="shared" si="37"/>
        <v>773922689_gjm4r-ti.jpg</v>
      </c>
      <c r="G347" t="str">
        <f t="shared" si="36"/>
        <v>move 773922689_gjm4r-ti.jpg wacc_ms840b.jpg</v>
      </c>
    </row>
    <row r="348" spans="1:7">
      <c r="A348" t="s">
        <v>902</v>
      </c>
      <c r="B348" t="str">
        <f>MID(A348,LEN("C:\AppServ\www\accurist\Accurist\images.accurist.co.uk\Accurist-Image-Catalogue\Gentlemens-Watches\")+1,LEN(A348))</f>
        <v>MS846S\789771570_sjziv-O.jpg</v>
      </c>
      <c r="C348" t="str">
        <f t="shared" si="34"/>
        <v>wacc_ms846s.jpg</v>
      </c>
      <c r="D348" t="s">
        <v>1416</v>
      </c>
      <c r="E348" t="str">
        <f t="shared" si="35"/>
        <v>MS846S</v>
      </c>
      <c r="F348" t="str">
        <f t="shared" si="37"/>
        <v>789771570_sjziv-ti.jpg</v>
      </c>
      <c r="G348" t="str">
        <f t="shared" si="36"/>
        <v>move 789771570_sjziv-ti.jpg wacc_ms846s.jpg</v>
      </c>
    </row>
    <row r="349" spans="1:7">
      <c r="A349" t="s">
        <v>1410</v>
      </c>
      <c r="B349" t="str">
        <f>MID(A349,LEN("C:\AppServ\www\accurist\Accurist\images.accurist.co.uk\LATEST-WATCHES\LATEST-MENS-WATCHES\")+1,LEN(A349))</f>
        <v>MS880-cropped\728856139_2GruV-O.jpg</v>
      </c>
      <c r="C349" t="str">
        <f t="shared" si="34"/>
        <v>wacc_ms880-cropped.jpg</v>
      </c>
      <c r="D349" t="s">
        <v>1416</v>
      </c>
      <c r="E349" t="str">
        <f t="shared" si="35"/>
        <v>MS880-CROPPED</v>
      </c>
      <c r="F349" t="str">
        <f t="shared" si="37"/>
        <v>728856139_2gruv-ti.jpg</v>
      </c>
      <c r="G349" t="str">
        <f t="shared" si="36"/>
        <v>move 728856139_2gruv-ti.jpg wacc_ms880-cropped.jpg</v>
      </c>
    </row>
    <row r="350" spans="1:7">
      <c r="A350" t="s">
        <v>1411</v>
      </c>
      <c r="B350" t="str">
        <f>MID(A350,LEN("C:\AppServ\www\accurist\Accurist\images.accurist.co.uk\LATEST-WATCHES\LATEST-MENS-WATCHES\")+1,LEN(A350))</f>
        <v>MS881B\728911555_eFsC6-O.jpg</v>
      </c>
      <c r="C350" t="str">
        <f t="shared" si="34"/>
        <v>wacc_ms881b.jpg</v>
      </c>
      <c r="D350" t="s">
        <v>1416</v>
      </c>
      <c r="E350" t="str">
        <f t="shared" si="35"/>
        <v>MS881B</v>
      </c>
      <c r="F350" t="str">
        <f t="shared" si="37"/>
        <v>728911555_efsc6-ti.jpg</v>
      </c>
      <c r="G350" t="str">
        <f t="shared" si="36"/>
        <v>move 728911555_efsc6-ti.jpg wacc_ms881b.jpg</v>
      </c>
    </row>
    <row r="351" spans="1:7">
      <c r="A351" t="s">
        <v>1412</v>
      </c>
      <c r="B351" t="str">
        <f>MID(A351,LEN("C:\AppServ\www\accurist\Accurist\images.accurist.co.uk\LATEST-WATCHES\LATEST-MENS-WATCHES\")+1,LEN(A351))</f>
        <v>MS912S\871095916_Tv4wG-O.jpg</v>
      </c>
      <c r="C351" t="str">
        <f t="shared" si="34"/>
        <v>wacc_ms912s.jpg</v>
      </c>
      <c r="D351" t="s">
        <v>1416</v>
      </c>
      <c r="E351" t="str">
        <f t="shared" si="35"/>
        <v>MS912S</v>
      </c>
      <c r="F351" t="str">
        <f t="shared" si="37"/>
        <v>871095916_tv4wg-ti.jpg</v>
      </c>
      <c r="G351" t="str">
        <f t="shared" si="36"/>
        <v>move 871095916_tv4wg-ti.jpg wacc_ms912s.jpg</v>
      </c>
    </row>
    <row r="352" spans="1:7">
      <c r="A352" t="s">
        <v>903</v>
      </c>
      <c r="B352" t="str">
        <f>MID(A352,LEN("C:\AppServ\www\accurist\Accurist\images.accurist.co.uk\Accurist-Image-Catalogue\Gentlemens-Watches\")+1,LEN(A352))</f>
        <v>MS913S\779273205_xmJJS-O.jpg</v>
      </c>
      <c r="C352" t="str">
        <f t="shared" si="34"/>
        <v>wacc_ms913s.jpg</v>
      </c>
      <c r="D352" t="s">
        <v>1416</v>
      </c>
      <c r="E352" t="str">
        <f t="shared" si="35"/>
        <v>MS913S</v>
      </c>
      <c r="F352" t="str">
        <f t="shared" si="37"/>
        <v>779273205_xmjjs-ti.jpg</v>
      </c>
      <c r="G352" t="str">
        <f t="shared" si="36"/>
        <v>move 779273205_xmjjs-ti.jpg wacc_ms913s.jpg</v>
      </c>
    </row>
    <row r="353" spans="1:7">
      <c r="A353" t="s">
        <v>1413</v>
      </c>
      <c r="B353" t="str">
        <f>MID(A353,LEN("C:\AppServ\www\accurist\Accurist\images.accurist.co.uk\LATEST-WATCHES\LATEST-MENS-WATCHES\")+1,LEN(A353))</f>
        <v>MS913S\871095926_rKD3P-O.jpg</v>
      </c>
      <c r="C353" t="str">
        <f t="shared" si="34"/>
        <v>wacc_ms913s.jpg</v>
      </c>
      <c r="D353" t="s">
        <v>1416</v>
      </c>
      <c r="E353" t="str">
        <f t="shared" si="35"/>
        <v>MS913S</v>
      </c>
      <c r="F353" t="str">
        <f t="shared" si="37"/>
        <v>871095926_rkd3p-ti.jpg</v>
      </c>
      <c r="G353" t="str">
        <f t="shared" si="36"/>
        <v>move 871095926_rkd3p-ti.jpg wacc_ms913s.jpg</v>
      </c>
    </row>
    <row r="354" spans="1:7">
      <c r="A354" t="s">
        <v>904</v>
      </c>
      <c r="B354" t="str">
        <f>MID(A354,LEN("C:\AppServ\www\accurist\Accurist\images.accurist.co.uk\Accurist-Image-Catalogue\Gentlemens-Watches\")+1,LEN(A354))</f>
        <v>MS917B\779273225_MYgJJ-O.jpg</v>
      </c>
      <c r="C354" t="str">
        <f t="shared" si="34"/>
        <v>wacc_ms917b.jpg</v>
      </c>
      <c r="D354" t="s">
        <v>1416</v>
      </c>
      <c r="E354" t="str">
        <f t="shared" si="35"/>
        <v>MS917B</v>
      </c>
      <c r="F354" t="str">
        <f t="shared" si="37"/>
        <v>779273225_mygjj-ti.jpg</v>
      </c>
      <c r="G354" t="str">
        <f t="shared" si="36"/>
        <v>move 779273225_mygjj-ti.jpg wacc_ms917b.jpg</v>
      </c>
    </row>
    <row r="355" spans="1:7">
      <c r="A355" t="s">
        <v>905</v>
      </c>
      <c r="B355" t="str">
        <f>MID(A355,LEN("C:\AppServ\www\accurist\Accurist\images.accurist.co.uk\Accurist-Image-Catalogue\Gentlemens-Watches\")+1,LEN(A355))</f>
        <v>MS917S\779273231_9y695-O.jpg</v>
      </c>
      <c r="C355" t="str">
        <f t="shared" si="34"/>
        <v>wacc_ms917s.jpg</v>
      </c>
      <c r="D355" t="s">
        <v>1416</v>
      </c>
      <c r="E355" t="str">
        <f t="shared" si="35"/>
        <v>MS917S</v>
      </c>
      <c r="F355" t="str">
        <f t="shared" si="37"/>
        <v>779273231_9y695-ti.jpg</v>
      </c>
      <c r="G355" t="str">
        <f t="shared" si="36"/>
        <v>move 779273231_9y695-ti.jpg wacc_ms917s.jpg</v>
      </c>
    </row>
    <row r="356" spans="1:7">
      <c r="A356" t="s">
        <v>906</v>
      </c>
      <c r="B356" t="str">
        <f>MID(A356,LEN("C:\AppServ\www\accurist\Accurist\images.accurist.co.uk\Accurist-Image-Catalogue\Gentlemens-Watches\")+1,LEN(A356))</f>
        <v>MS918B\779273249_sC39C-O.jpg</v>
      </c>
      <c r="C356" t="str">
        <f t="shared" si="34"/>
        <v>wacc_ms918b.jpg</v>
      </c>
      <c r="D356" t="s">
        <v>1416</v>
      </c>
      <c r="E356" t="str">
        <f t="shared" si="35"/>
        <v>MS918B</v>
      </c>
      <c r="F356" t="str">
        <f t="shared" si="37"/>
        <v>779273249_sc39c-ti.jpg</v>
      </c>
      <c r="G356" t="str">
        <f t="shared" si="36"/>
        <v>move 779273249_sc39c-ti.jpg wacc_ms918b.jpg</v>
      </c>
    </row>
    <row r="357" spans="1:7">
      <c r="A357" t="s">
        <v>907</v>
      </c>
      <c r="B357" t="str">
        <f>MID(A357,LEN("C:\AppServ\www\accurist\Accurist\images.accurist.co.uk\Accurist-Image-Catalogue\Gentlemens-Watches\")+1,LEN(A357))</f>
        <v>MS918S\779273258_DqGsW-O.jpg</v>
      </c>
      <c r="C357" t="str">
        <f t="shared" si="34"/>
        <v>wacc_ms918s.jpg</v>
      </c>
      <c r="D357" t="s">
        <v>1416</v>
      </c>
      <c r="E357" t="str">
        <f t="shared" si="35"/>
        <v>MS918S</v>
      </c>
      <c r="F357" t="str">
        <f t="shared" si="37"/>
        <v>779273258_dqgsw-ti.jpg</v>
      </c>
      <c r="G357" t="str">
        <f t="shared" si="36"/>
        <v>move 779273258_dqgsw-ti.jpg wacc_ms918s.jpg</v>
      </c>
    </row>
    <row r="358" spans="1:7">
      <c r="A358" t="s">
        <v>1071</v>
      </c>
    </row>
    <row r="359" spans="1:7">
      <c r="A359" t="s">
        <v>1072</v>
      </c>
    </row>
    <row r="360" spans="1:7">
      <c r="A360" t="s">
        <v>1073</v>
      </c>
    </row>
    <row r="361" spans="1:7">
      <c r="A361" t="s">
        <v>1074</v>
      </c>
    </row>
    <row r="362" spans="1:7">
      <c r="A362" t="s">
        <v>1075</v>
      </c>
    </row>
    <row r="363" spans="1:7">
      <c r="A363" t="s">
        <v>1076</v>
      </c>
    </row>
    <row r="364" spans="1:7">
      <c r="A364" t="s">
        <v>1077</v>
      </c>
    </row>
    <row r="365" spans="1:7">
      <c r="A365" t="s">
        <v>1078</v>
      </c>
    </row>
    <row r="366" spans="1:7">
      <c r="A366" t="s">
        <v>1079</v>
      </c>
    </row>
    <row r="367" spans="1:7">
      <c r="A367" t="s">
        <v>1080</v>
      </c>
    </row>
    <row r="368" spans="1:7">
      <c r="A368" t="s">
        <v>1081</v>
      </c>
    </row>
    <row r="369" spans="1:1">
      <c r="A369" t="s">
        <v>1082</v>
      </c>
    </row>
    <row r="370" spans="1:1">
      <c r="A370" t="s">
        <v>1083</v>
      </c>
    </row>
    <row r="371" spans="1:1">
      <c r="A371" t="s">
        <v>1084</v>
      </c>
    </row>
    <row r="372" spans="1:1">
      <c r="A372" t="s">
        <v>1085</v>
      </c>
    </row>
    <row r="373" spans="1:1">
      <c r="A373" t="s">
        <v>1086</v>
      </c>
    </row>
    <row r="374" spans="1:1">
      <c r="A374" t="s">
        <v>1087</v>
      </c>
    </row>
    <row r="375" spans="1:1">
      <c r="A375" t="s">
        <v>1088</v>
      </c>
    </row>
    <row r="376" spans="1:1">
      <c r="A376" t="s">
        <v>1089</v>
      </c>
    </row>
    <row r="377" spans="1:1">
      <c r="A377" t="s">
        <v>1090</v>
      </c>
    </row>
    <row r="378" spans="1:1">
      <c r="A378" t="s">
        <v>1091</v>
      </c>
    </row>
    <row r="379" spans="1:1">
      <c r="A379" t="s">
        <v>1092</v>
      </c>
    </row>
    <row r="380" spans="1:1">
      <c r="A380" t="s">
        <v>1093</v>
      </c>
    </row>
    <row r="381" spans="1:1">
      <c r="A381" t="s">
        <v>1094</v>
      </c>
    </row>
    <row r="382" spans="1:1">
      <c r="A382" t="s">
        <v>1095</v>
      </c>
    </row>
    <row r="383" spans="1:1">
      <c r="A383" t="s">
        <v>1096</v>
      </c>
    </row>
    <row r="384" spans="1:1">
      <c r="A384" t="s">
        <v>1097</v>
      </c>
    </row>
    <row r="385" spans="1:1">
      <c r="A385" t="s">
        <v>1098</v>
      </c>
    </row>
    <row r="386" spans="1:1">
      <c r="A386" t="s">
        <v>1099</v>
      </c>
    </row>
    <row r="387" spans="1:1">
      <c r="A387" t="s">
        <v>1100</v>
      </c>
    </row>
    <row r="388" spans="1:1">
      <c r="A388" t="s">
        <v>1101</v>
      </c>
    </row>
    <row r="389" spans="1:1">
      <c r="A389" t="s">
        <v>1102</v>
      </c>
    </row>
    <row r="390" spans="1:1">
      <c r="A390" t="s">
        <v>1103</v>
      </c>
    </row>
    <row r="391" spans="1:1">
      <c r="A391" t="s">
        <v>1104</v>
      </c>
    </row>
    <row r="392" spans="1:1">
      <c r="A392" t="s">
        <v>1105</v>
      </c>
    </row>
    <row r="393" spans="1:1">
      <c r="A393" t="s">
        <v>1106</v>
      </c>
    </row>
    <row r="394" spans="1:1">
      <c r="A394" t="s">
        <v>1107</v>
      </c>
    </row>
    <row r="395" spans="1:1">
      <c r="A395" t="s">
        <v>1108</v>
      </c>
    </row>
    <row r="396" spans="1:1">
      <c r="A396" t="s">
        <v>1109</v>
      </c>
    </row>
    <row r="397" spans="1:1">
      <c r="A397" t="s">
        <v>1110</v>
      </c>
    </row>
    <row r="398" spans="1:1">
      <c r="A398" t="s">
        <v>1111</v>
      </c>
    </row>
    <row r="399" spans="1:1">
      <c r="A399" t="s">
        <v>1112</v>
      </c>
    </row>
    <row r="400" spans="1:1">
      <c r="A400" t="s">
        <v>1113</v>
      </c>
    </row>
    <row r="401" spans="1:1">
      <c r="A401" t="s">
        <v>1114</v>
      </c>
    </row>
    <row r="402" spans="1:1">
      <c r="A402" t="s">
        <v>1115</v>
      </c>
    </row>
    <row r="403" spans="1:1">
      <c r="A403" t="s">
        <v>1116</v>
      </c>
    </row>
    <row r="404" spans="1:1">
      <c r="A404" t="s">
        <v>1117</v>
      </c>
    </row>
    <row r="405" spans="1:1">
      <c r="A405" t="s">
        <v>1118</v>
      </c>
    </row>
    <row r="406" spans="1:1">
      <c r="A406" t="s">
        <v>1119</v>
      </c>
    </row>
    <row r="407" spans="1:1">
      <c r="A407" t="s">
        <v>1120</v>
      </c>
    </row>
    <row r="408" spans="1:1">
      <c r="A408" t="s">
        <v>1121</v>
      </c>
    </row>
    <row r="409" spans="1:1">
      <c r="A409" t="s">
        <v>1122</v>
      </c>
    </row>
    <row r="410" spans="1:1">
      <c r="A410" t="s">
        <v>1123</v>
      </c>
    </row>
    <row r="411" spans="1:1">
      <c r="A411" t="s">
        <v>1124</v>
      </c>
    </row>
    <row r="412" spans="1:1">
      <c r="A412" t="s">
        <v>1125</v>
      </c>
    </row>
    <row r="413" spans="1:1">
      <c r="A413" t="s">
        <v>1126</v>
      </c>
    </row>
    <row r="414" spans="1:1">
      <c r="A414" t="s">
        <v>1127</v>
      </c>
    </row>
    <row r="415" spans="1:1">
      <c r="A415" t="s">
        <v>1128</v>
      </c>
    </row>
    <row r="416" spans="1:1">
      <c r="A416" t="s">
        <v>1129</v>
      </c>
    </row>
    <row r="417" spans="1:1">
      <c r="A417" t="s">
        <v>1130</v>
      </c>
    </row>
    <row r="418" spans="1:1">
      <c r="A418" t="s">
        <v>1131</v>
      </c>
    </row>
    <row r="419" spans="1:1">
      <c r="A419" t="s">
        <v>1132</v>
      </c>
    </row>
    <row r="420" spans="1:1">
      <c r="A420" t="s">
        <v>1133</v>
      </c>
    </row>
    <row r="421" spans="1:1">
      <c r="A421" t="s">
        <v>1134</v>
      </c>
    </row>
    <row r="422" spans="1:1">
      <c r="A422" t="s">
        <v>1135</v>
      </c>
    </row>
    <row r="423" spans="1:1">
      <c r="A423" t="s">
        <v>1136</v>
      </c>
    </row>
    <row r="424" spans="1:1">
      <c r="A424" t="s">
        <v>1137</v>
      </c>
    </row>
    <row r="425" spans="1:1">
      <c r="A425" t="s">
        <v>1138</v>
      </c>
    </row>
    <row r="426" spans="1:1">
      <c r="A426" t="s">
        <v>1139</v>
      </c>
    </row>
    <row r="427" spans="1:1">
      <c r="A427" t="s">
        <v>1140</v>
      </c>
    </row>
    <row r="428" spans="1:1">
      <c r="A428" t="s">
        <v>1141</v>
      </c>
    </row>
    <row r="429" spans="1:1">
      <c r="A429" t="s">
        <v>1142</v>
      </c>
    </row>
    <row r="430" spans="1:1">
      <c r="A430" t="s">
        <v>1143</v>
      </c>
    </row>
    <row r="431" spans="1:1">
      <c r="A431" t="s">
        <v>1144</v>
      </c>
    </row>
    <row r="432" spans="1:1">
      <c r="A432" t="s">
        <v>1145</v>
      </c>
    </row>
    <row r="433" spans="1:1">
      <c r="A433" t="s">
        <v>1146</v>
      </c>
    </row>
    <row r="434" spans="1:1">
      <c r="A434" t="s">
        <v>1147</v>
      </c>
    </row>
    <row r="435" spans="1:1">
      <c r="A435" t="s">
        <v>1148</v>
      </c>
    </row>
    <row r="436" spans="1:1">
      <c r="A436" t="s">
        <v>1149</v>
      </c>
    </row>
    <row r="437" spans="1:1">
      <c r="A437" t="s">
        <v>1150</v>
      </c>
    </row>
    <row r="438" spans="1:1">
      <c r="A438" t="s">
        <v>1151</v>
      </c>
    </row>
    <row r="439" spans="1:1">
      <c r="A439" t="s">
        <v>1152</v>
      </c>
    </row>
    <row r="440" spans="1:1">
      <c r="A440" t="s">
        <v>1153</v>
      </c>
    </row>
    <row r="441" spans="1:1">
      <c r="A441" t="s">
        <v>1154</v>
      </c>
    </row>
    <row r="442" spans="1:1">
      <c r="A442" t="s">
        <v>1155</v>
      </c>
    </row>
    <row r="443" spans="1:1">
      <c r="A443" t="s">
        <v>1156</v>
      </c>
    </row>
    <row r="444" spans="1:1">
      <c r="A444" t="s">
        <v>1157</v>
      </c>
    </row>
    <row r="445" spans="1:1">
      <c r="A445" t="s">
        <v>1158</v>
      </c>
    </row>
    <row r="446" spans="1:1">
      <c r="A446" t="s">
        <v>1159</v>
      </c>
    </row>
    <row r="447" spans="1:1">
      <c r="A447" t="s">
        <v>1160</v>
      </c>
    </row>
    <row r="448" spans="1:1">
      <c r="A448" t="s">
        <v>1161</v>
      </c>
    </row>
    <row r="449" spans="1:1">
      <c r="A449" t="s">
        <v>1162</v>
      </c>
    </row>
    <row r="450" spans="1:1">
      <c r="A450" t="s">
        <v>1163</v>
      </c>
    </row>
    <row r="451" spans="1:1">
      <c r="A451" t="s">
        <v>1164</v>
      </c>
    </row>
    <row r="452" spans="1:1">
      <c r="A452" t="s">
        <v>1165</v>
      </c>
    </row>
    <row r="453" spans="1:1">
      <c r="A453" t="s">
        <v>1166</v>
      </c>
    </row>
    <row r="454" spans="1:1">
      <c r="A454" t="s">
        <v>1167</v>
      </c>
    </row>
    <row r="455" spans="1:1">
      <c r="A455" t="s">
        <v>1168</v>
      </c>
    </row>
    <row r="456" spans="1:1">
      <c r="A456" t="s">
        <v>1169</v>
      </c>
    </row>
    <row r="457" spans="1:1">
      <c r="A457" t="s">
        <v>1170</v>
      </c>
    </row>
    <row r="458" spans="1:1">
      <c r="A458" t="s">
        <v>1171</v>
      </c>
    </row>
    <row r="459" spans="1:1">
      <c r="A459" t="s">
        <v>1172</v>
      </c>
    </row>
    <row r="460" spans="1:1">
      <c r="A460" t="s">
        <v>1173</v>
      </c>
    </row>
    <row r="461" spans="1:1">
      <c r="A461" t="s">
        <v>1174</v>
      </c>
    </row>
    <row r="462" spans="1:1">
      <c r="A462" t="s">
        <v>1175</v>
      </c>
    </row>
    <row r="463" spans="1:1">
      <c r="A463" t="s">
        <v>1176</v>
      </c>
    </row>
    <row r="464" spans="1:1">
      <c r="A464" t="s">
        <v>1177</v>
      </c>
    </row>
    <row r="465" spans="1:1">
      <c r="A465" t="s">
        <v>1178</v>
      </c>
    </row>
    <row r="466" spans="1:1">
      <c r="A466" t="s">
        <v>1179</v>
      </c>
    </row>
    <row r="467" spans="1:1">
      <c r="A467" t="s">
        <v>1180</v>
      </c>
    </row>
    <row r="468" spans="1:1">
      <c r="A468" t="s">
        <v>1181</v>
      </c>
    </row>
    <row r="469" spans="1:1">
      <c r="A469" t="s">
        <v>1182</v>
      </c>
    </row>
    <row r="470" spans="1:1">
      <c r="A470" t="s">
        <v>1183</v>
      </c>
    </row>
    <row r="471" spans="1:1">
      <c r="A471" t="s">
        <v>1184</v>
      </c>
    </row>
    <row r="472" spans="1:1">
      <c r="A472" t="s">
        <v>1185</v>
      </c>
    </row>
    <row r="473" spans="1:1">
      <c r="A473" t="s">
        <v>1186</v>
      </c>
    </row>
    <row r="474" spans="1:1">
      <c r="A474" t="s">
        <v>1187</v>
      </c>
    </row>
    <row r="475" spans="1:1">
      <c r="A475" t="s">
        <v>1188</v>
      </c>
    </row>
    <row r="476" spans="1:1">
      <c r="A476" t="s">
        <v>1189</v>
      </c>
    </row>
    <row r="477" spans="1:1">
      <c r="A477" t="s">
        <v>1190</v>
      </c>
    </row>
    <row r="478" spans="1:1">
      <c r="A478" t="s">
        <v>1191</v>
      </c>
    </row>
    <row r="479" spans="1:1">
      <c r="A479" t="s">
        <v>1192</v>
      </c>
    </row>
    <row r="480" spans="1:1">
      <c r="A480" t="s">
        <v>1193</v>
      </c>
    </row>
    <row r="481" spans="1:1">
      <c r="A481" t="s">
        <v>1194</v>
      </c>
    </row>
    <row r="482" spans="1:1">
      <c r="A482" t="s">
        <v>1195</v>
      </c>
    </row>
    <row r="483" spans="1:1">
      <c r="A483" t="s">
        <v>1196</v>
      </c>
    </row>
    <row r="484" spans="1:1">
      <c r="A484" t="s">
        <v>1197</v>
      </c>
    </row>
    <row r="485" spans="1:1">
      <c r="A485" t="s">
        <v>1198</v>
      </c>
    </row>
    <row r="486" spans="1:1">
      <c r="A486" t="s">
        <v>1199</v>
      </c>
    </row>
    <row r="487" spans="1:1">
      <c r="A487" t="s">
        <v>1200</v>
      </c>
    </row>
    <row r="488" spans="1:1">
      <c r="A488" t="s">
        <v>1201</v>
      </c>
    </row>
    <row r="489" spans="1:1">
      <c r="A489" t="s">
        <v>1202</v>
      </c>
    </row>
    <row r="490" spans="1:1">
      <c r="A490" t="s">
        <v>1203</v>
      </c>
    </row>
    <row r="491" spans="1:1">
      <c r="A491" t="s">
        <v>1204</v>
      </c>
    </row>
    <row r="492" spans="1:1">
      <c r="A492" t="s">
        <v>1205</v>
      </c>
    </row>
    <row r="493" spans="1:1">
      <c r="A493" t="s">
        <v>1206</v>
      </c>
    </row>
    <row r="494" spans="1:1">
      <c r="A494" t="s">
        <v>1207</v>
      </c>
    </row>
    <row r="495" spans="1:1">
      <c r="A495" t="s">
        <v>1208</v>
      </c>
    </row>
    <row r="496" spans="1:1">
      <c r="A496" t="s">
        <v>1209</v>
      </c>
    </row>
    <row r="497" spans="1:1">
      <c r="A497" t="s">
        <v>1210</v>
      </c>
    </row>
    <row r="498" spans="1:1">
      <c r="A498" t="s">
        <v>1211</v>
      </c>
    </row>
    <row r="499" spans="1:1">
      <c r="A499" t="s">
        <v>1212</v>
      </c>
    </row>
    <row r="500" spans="1:1">
      <c r="A500" t="s">
        <v>1213</v>
      </c>
    </row>
    <row r="501" spans="1:1">
      <c r="A501" t="s">
        <v>1214</v>
      </c>
    </row>
    <row r="502" spans="1:1">
      <c r="A502" t="s">
        <v>1215</v>
      </c>
    </row>
    <row r="503" spans="1:1">
      <c r="A503" t="s">
        <v>1216</v>
      </c>
    </row>
    <row r="504" spans="1:1">
      <c r="A504" t="s">
        <v>1217</v>
      </c>
    </row>
    <row r="505" spans="1:1">
      <c r="A505" t="s">
        <v>1218</v>
      </c>
    </row>
    <row r="506" spans="1:1">
      <c r="A506" t="s">
        <v>1219</v>
      </c>
    </row>
    <row r="507" spans="1:1">
      <c r="A507" t="s">
        <v>1220</v>
      </c>
    </row>
    <row r="508" spans="1:1">
      <c r="A508" t="s">
        <v>1221</v>
      </c>
    </row>
    <row r="509" spans="1:1">
      <c r="A509" t="s">
        <v>1222</v>
      </c>
    </row>
    <row r="510" spans="1:1">
      <c r="A510" t="s">
        <v>1223</v>
      </c>
    </row>
    <row r="511" spans="1:1">
      <c r="A511" t="s">
        <v>1224</v>
      </c>
    </row>
    <row r="512" spans="1:1">
      <c r="A512" t="s">
        <v>1225</v>
      </c>
    </row>
    <row r="513" spans="1:1">
      <c r="A513" t="s">
        <v>1226</v>
      </c>
    </row>
    <row r="514" spans="1:1">
      <c r="A514" t="s">
        <v>1227</v>
      </c>
    </row>
    <row r="515" spans="1:1">
      <c r="A515" t="s">
        <v>1228</v>
      </c>
    </row>
    <row r="516" spans="1:1">
      <c r="A516" t="s">
        <v>1229</v>
      </c>
    </row>
    <row r="517" spans="1:1">
      <c r="A517" t="s">
        <v>1230</v>
      </c>
    </row>
    <row r="518" spans="1:1">
      <c r="A518" t="s">
        <v>1231</v>
      </c>
    </row>
    <row r="519" spans="1:1">
      <c r="A519" t="s">
        <v>1232</v>
      </c>
    </row>
    <row r="520" spans="1:1">
      <c r="A520" t="s">
        <v>1233</v>
      </c>
    </row>
    <row r="521" spans="1:1">
      <c r="A521" t="s">
        <v>1234</v>
      </c>
    </row>
    <row r="522" spans="1:1">
      <c r="A522" t="s">
        <v>1235</v>
      </c>
    </row>
    <row r="523" spans="1:1">
      <c r="A523" t="s">
        <v>1236</v>
      </c>
    </row>
    <row r="524" spans="1:1">
      <c r="A524" t="s">
        <v>1237</v>
      </c>
    </row>
    <row r="525" spans="1:1">
      <c r="A525" t="s">
        <v>1238</v>
      </c>
    </row>
    <row r="526" spans="1:1">
      <c r="A526" t="s">
        <v>1239</v>
      </c>
    </row>
    <row r="527" spans="1:1">
      <c r="A527" t="s">
        <v>1240</v>
      </c>
    </row>
    <row r="528" spans="1:1">
      <c r="A528" t="s">
        <v>1241</v>
      </c>
    </row>
    <row r="529" spans="1:1">
      <c r="A529" t="s">
        <v>1242</v>
      </c>
    </row>
    <row r="530" spans="1:1">
      <c r="A530" t="s">
        <v>1243</v>
      </c>
    </row>
    <row r="531" spans="1:1">
      <c r="A531" t="s">
        <v>1244</v>
      </c>
    </row>
    <row r="532" spans="1:1">
      <c r="A532" t="s">
        <v>1245</v>
      </c>
    </row>
    <row r="533" spans="1:1">
      <c r="A533" t="s">
        <v>1246</v>
      </c>
    </row>
    <row r="534" spans="1:1">
      <c r="A534" t="s">
        <v>1247</v>
      </c>
    </row>
    <row r="535" spans="1:1">
      <c r="A535" t="s">
        <v>1248</v>
      </c>
    </row>
    <row r="536" spans="1:1">
      <c r="A536" t="s">
        <v>1249</v>
      </c>
    </row>
    <row r="537" spans="1:1">
      <c r="A537" t="s">
        <v>1250</v>
      </c>
    </row>
    <row r="538" spans="1:1">
      <c r="A538" t="s">
        <v>1251</v>
      </c>
    </row>
    <row r="539" spans="1:1">
      <c r="A539" t="s">
        <v>1252</v>
      </c>
    </row>
    <row r="540" spans="1:1">
      <c r="A540" t="s">
        <v>1253</v>
      </c>
    </row>
    <row r="541" spans="1:1">
      <c r="A541" t="s">
        <v>1254</v>
      </c>
    </row>
    <row r="542" spans="1:1">
      <c r="A542" t="s">
        <v>1255</v>
      </c>
    </row>
    <row r="543" spans="1:1">
      <c r="A543" t="s">
        <v>1256</v>
      </c>
    </row>
    <row r="544" spans="1:1">
      <c r="A544" t="s">
        <v>1257</v>
      </c>
    </row>
    <row r="545" spans="1:1">
      <c r="A545" t="s">
        <v>1258</v>
      </c>
    </row>
    <row r="546" spans="1:1">
      <c r="A546" t="s">
        <v>1259</v>
      </c>
    </row>
    <row r="547" spans="1:1">
      <c r="A547" t="s">
        <v>1260</v>
      </c>
    </row>
    <row r="548" spans="1:1">
      <c r="A548" t="s">
        <v>1261</v>
      </c>
    </row>
    <row r="549" spans="1:1">
      <c r="A549" t="s">
        <v>1262</v>
      </c>
    </row>
    <row r="550" spans="1:1">
      <c r="A550" t="s">
        <v>1263</v>
      </c>
    </row>
    <row r="551" spans="1:1">
      <c r="A551" t="s">
        <v>1264</v>
      </c>
    </row>
    <row r="552" spans="1:1">
      <c r="A552" t="s">
        <v>1265</v>
      </c>
    </row>
    <row r="553" spans="1:1">
      <c r="A553" t="s">
        <v>1266</v>
      </c>
    </row>
    <row r="554" spans="1:1">
      <c r="A554" t="s">
        <v>1267</v>
      </c>
    </row>
    <row r="555" spans="1:1">
      <c r="A555" t="s">
        <v>1268</v>
      </c>
    </row>
    <row r="556" spans="1:1">
      <c r="A556" t="s">
        <v>1269</v>
      </c>
    </row>
    <row r="557" spans="1:1">
      <c r="A557" t="s">
        <v>1270</v>
      </c>
    </row>
    <row r="558" spans="1:1">
      <c r="A558" t="s">
        <v>1271</v>
      </c>
    </row>
    <row r="559" spans="1:1">
      <c r="A559" t="s">
        <v>1272</v>
      </c>
    </row>
    <row r="560" spans="1:1">
      <c r="A560" t="s">
        <v>1273</v>
      </c>
    </row>
    <row r="561" spans="1:1">
      <c r="A561" t="s">
        <v>1274</v>
      </c>
    </row>
    <row r="562" spans="1:1">
      <c r="A562" t="s">
        <v>1275</v>
      </c>
    </row>
    <row r="563" spans="1:1">
      <c r="A563" t="s">
        <v>1276</v>
      </c>
    </row>
    <row r="564" spans="1:1">
      <c r="A564" t="s">
        <v>1277</v>
      </c>
    </row>
    <row r="565" spans="1:1">
      <c r="A565" t="s">
        <v>1278</v>
      </c>
    </row>
    <row r="566" spans="1:1">
      <c r="A566" t="s">
        <v>1279</v>
      </c>
    </row>
    <row r="567" spans="1:1">
      <c r="A567" t="s">
        <v>1280</v>
      </c>
    </row>
    <row r="568" spans="1:1">
      <c r="A568" t="s">
        <v>1281</v>
      </c>
    </row>
    <row r="569" spans="1:1">
      <c r="A569" t="s">
        <v>1282</v>
      </c>
    </row>
    <row r="570" spans="1:1">
      <c r="A570" t="s">
        <v>1283</v>
      </c>
    </row>
    <row r="571" spans="1:1">
      <c r="A571" t="s">
        <v>1284</v>
      </c>
    </row>
    <row r="572" spans="1:1">
      <c r="A572" t="s">
        <v>1285</v>
      </c>
    </row>
    <row r="573" spans="1:1">
      <c r="A573" t="s">
        <v>1286</v>
      </c>
    </row>
    <row r="574" spans="1:1">
      <c r="A574" t="s">
        <v>1287</v>
      </c>
    </row>
    <row r="575" spans="1:1">
      <c r="A575" t="s">
        <v>1288</v>
      </c>
    </row>
    <row r="576" spans="1:1">
      <c r="A576" t="s">
        <v>1289</v>
      </c>
    </row>
    <row r="577" spans="1:1">
      <c r="A577" t="s">
        <v>1290</v>
      </c>
    </row>
    <row r="578" spans="1:1">
      <c r="A578" t="s">
        <v>1291</v>
      </c>
    </row>
    <row r="579" spans="1:1">
      <c r="A579" t="s">
        <v>1292</v>
      </c>
    </row>
    <row r="580" spans="1:1">
      <c r="A580" t="s">
        <v>1293</v>
      </c>
    </row>
    <row r="581" spans="1:1">
      <c r="A581" t="s">
        <v>1294</v>
      </c>
    </row>
    <row r="582" spans="1:1">
      <c r="A582" t="s">
        <v>1295</v>
      </c>
    </row>
    <row r="583" spans="1:1">
      <c r="A583" t="s">
        <v>1296</v>
      </c>
    </row>
    <row r="584" spans="1:1">
      <c r="A584" t="s">
        <v>1297</v>
      </c>
    </row>
    <row r="585" spans="1:1">
      <c r="A585" t="s">
        <v>1298</v>
      </c>
    </row>
    <row r="586" spans="1:1">
      <c r="A586" t="s">
        <v>1299</v>
      </c>
    </row>
    <row r="587" spans="1:1">
      <c r="A587" t="s">
        <v>1300</v>
      </c>
    </row>
    <row r="588" spans="1:1">
      <c r="A588" t="s">
        <v>1301</v>
      </c>
    </row>
    <row r="589" spans="1:1">
      <c r="A589" t="s">
        <v>1302</v>
      </c>
    </row>
    <row r="590" spans="1:1">
      <c r="A590" t="s">
        <v>1303</v>
      </c>
    </row>
    <row r="591" spans="1:1">
      <c r="A591" t="s">
        <v>1304</v>
      </c>
    </row>
    <row r="592" spans="1:1">
      <c r="A592" t="s">
        <v>1305</v>
      </c>
    </row>
    <row r="593" spans="1:1">
      <c r="A593" t="s">
        <v>1306</v>
      </c>
    </row>
    <row r="594" spans="1:1">
      <c r="A594" t="s">
        <v>1307</v>
      </c>
    </row>
    <row r="595" spans="1:1">
      <c r="A595" t="s">
        <v>1308</v>
      </c>
    </row>
    <row r="596" spans="1:1">
      <c r="A596" t="s">
        <v>1309</v>
      </c>
    </row>
    <row r="597" spans="1:1">
      <c r="A597" t="s">
        <v>1310</v>
      </c>
    </row>
    <row r="598" spans="1:1">
      <c r="A598" t="s">
        <v>1311</v>
      </c>
    </row>
    <row r="599" spans="1:1">
      <c r="A599" t="s">
        <v>1312</v>
      </c>
    </row>
    <row r="600" spans="1:1">
      <c r="A600" t="s">
        <v>1313</v>
      </c>
    </row>
    <row r="601" spans="1:1">
      <c r="A601" t="s">
        <v>1314</v>
      </c>
    </row>
    <row r="602" spans="1:1">
      <c r="A602" t="s">
        <v>1315</v>
      </c>
    </row>
    <row r="603" spans="1:1">
      <c r="A603" t="s">
        <v>1316</v>
      </c>
    </row>
    <row r="604" spans="1:1">
      <c r="A604" t="s">
        <v>1317</v>
      </c>
    </row>
    <row r="605" spans="1:1">
      <c r="A605" t="s">
        <v>1318</v>
      </c>
    </row>
    <row r="606" spans="1:1">
      <c r="A606" t="s">
        <v>1319</v>
      </c>
    </row>
    <row r="607" spans="1:1">
      <c r="A607" t="s">
        <v>1320</v>
      </c>
    </row>
    <row r="608" spans="1:1">
      <c r="A608" t="s">
        <v>1321</v>
      </c>
    </row>
    <row r="609" spans="1:1">
      <c r="A609" t="s">
        <v>1322</v>
      </c>
    </row>
    <row r="610" spans="1:1">
      <c r="A610" t="s">
        <v>1323</v>
      </c>
    </row>
    <row r="611" spans="1:1">
      <c r="A611" t="s">
        <v>1324</v>
      </c>
    </row>
    <row r="612" spans="1:1">
      <c r="A612" t="s">
        <v>1325</v>
      </c>
    </row>
    <row r="613" spans="1:1">
      <c r="A613" t="s">
        <v>1326</v>
      </c>
    </row>
    <row r="614" spans="1:1">
      <c r="A614" t="s">
        <v>1327</v>
      </c>
    </row>
    <row r="615" spans="1:1">
      <c r="A615" t="s">
        <v>1328</v>
      </c>
    </row>
    <row r="616" spans="1:1">
      <c r="A616" t="s">
        <v>1329</v>
      </c>
    </row>
    <row r="617" spans="1:1">
      <c r="A617" t="s">
        <v>1330</v>
      </c>
    </row>
    <row r="618" spans="1:1">
      <c r="A618" t="s">
        <v>1331</v>
      </c>
    </row>
    <row r="619" spans="1:1">
      <c r="A619" t="s">
        <v>1332</v>
      </c>
    </row>
    <row r="620" spans="1:1">
      <c r="A620" t="s">
        <v>1333</v>
      </c>
    </row>
    <row r="621" spans="1:1">
      <c r="A621" t="s">
        <v>1334</v>
      </c>
    </row>
    <row r="622" spans="1:1">
      <c r="A622" t="s">
        <v>1335</v>
      </c>
    </row>
    <row r="623" spans="1:1">
      <c r="A623" t="s">
        <v>1336</v>
      </c>
    </row>
    <row r="624" spans="1:1">
      <c r="A624" t="s">
        <v>1337</v>
      </c>
    </row>
    <row r="625" spans="1:1">
      <c r="A625" t="s">
        <v>1338</v>
      </c>
    </row>
    <row r="626" spans="1:1">
      <c r="A626" t="s">
        <v>1339</v>
      </c>
    </row>
    <row r="627" spans="1:1">
      <c r="A627" t="s">
        <v>1340</v>
      </c>
    </row>
    <row r="628" spans="1:1">
      <c r="A628" t="s">
        <v>1341</v>
      </c>
    </row>
    <row r="629" spans="1:1">
      <c r="A629" t="s">
        <v>1342</v>
      </c>
    </row>
    <row r="630" spans="1:1">
      <c r="A630" t="s">
        <v>1343</v>
      </c>
    </row>
    <row r="631" spans="1:1">
      <c r="A631" t="s">
        <v>1344</v>
      </c>
    </row>
    <row r="632" spans="1:1">
      <c r="A632" t="s">
        <v>1345</v>
      </c>
    </row>
    <row r="633" spans="1:1">
      <c r="A633" t="s">
        <v>1346</v>
      </c>
    </row>
    <row r="634" spans="1:1">
      <c r="A634" t="s">
        <v>1347</v>
      </c>
    </row>
    <row r="635" spans="1:1">
      <c r="A635" t="s">
        <v>1349</v>
      </c>
    </row>
    <row r="636" spans="1:1">
      <c r="A636" t="s">
        <v>1348</v>
      </c>
    </row>
    <row r="637" spans="1:1">
      <c r="A637" t="s">
        <v>1350</v>
      </c>
    </row>
    <row r="638" spans="1:1">
      <c r="A638" t="s">
        <v>1351</v>
      </c>
    </row>
    <row r="639" spans="1:1">
      <c r="A639" t="s">
        <v>1352</v>
      </c>
    </row>
    <row r="640" spans="1:1">
      <c r="A640" t="s">
        <v>1353</v>
      </c>
    </row>
    <row r="641" spans="1:1">
      <c r="A641" t="s">
        <v>1354</v>
      </c>
    </row>
    <row r="642" spans="1:1">
      <c r="A642" t="s">
        <v>1355</v>
      </c>
    </row>
    <row r="643" spans="1:1">
      <c r="A643" t="s">
        <v>1356</v>
      </c>
    </row>
    <row r="644" spans="1:1">
      <c r="A644" t="s">
        <v>1357</v>
      </c>
    </row>
    <row r="645" spans="1:1">
      <c r="A645" t="s">
        <v>1358</v>
      </c>
    </row>
    <row r="646" spans="1:1">
      <c r="A646" t="s">
        <v>1359</v>
      </c>
    </row>
  </sheetData>
  <sortState ref="A2:I646">
    <sortCondition ref="E2:E646"/>
    <sortCondition ref="B2:B646"/>
  </sortState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306"/>
  <sheetViews>
    <sheetView workbookViewId="0">
      <pane ySplit="1" topLeftCell="A2" activePane="bottomLeft" state="frozen"/>
      <selection pane="bottomLeft" activeCell="C168" sqref="C168"/>
    </sheetView>
  </sheetViews>
  <sheetFormatPr defaultRowHeight="15"/>
  <cols>
    <col min="1" max="1" width="27.42578125" bestFit="1" customWidth="1"/>
    <col min="2" max="2" width="21" bestFit="1" customWidth="1"/>
    <col min="3" max="3" width="7.7109375" bestFit="1" customWidth="1"/>
  </cols>
  <sheetData>
    <row r="1" spans="1:5">
      <c r="A1" s="6" t="s">
        <v>1417</v>
      </c>
      <c r="B1" s="6" t="s">
        <v>245</v>
      </c>
      <c r="C1" s="6" t="s">
        <v>1415</v>
      </c>
      <c r="E1" s="6" t="s">
        <v>2031</v>
      </c>
    </row>
    <row r="2" spans="1:5">
      <c r="A2" t="s">
        <v>1432</v>
      </c>
      <c r="B2" t="s">
        <v>1737</v>
      </c>
      <c r="C2" t="s">
        <v>1416</v>
      </c>
      <c r="E2" t="str">
        <f>IF(MOD(ROW(C2)-1,8)=0,"&lt;/tr&gt;&lt;tr&gt;","    ")&amp;"&lt;td&gt;&lt;img src="""&amp;A2&amp;"""&gt;&lt;/br&gt;"&amp;B2&amp;"&lt;/td&gt;"</f>
        <v xml:space="preserve">    &lt;td&gt;&lt;img src="wacc_gd1100g.jpg"&gt;&lt;/br&gt;GD1100G&lt;/td&gt;</v>
      </c>
    </row>
    <row r="3" spans="1:5">
      <c r="A3" t="s">
        <v>1433</v>
      </c>
      <c r="B3" t="s">
        <v>1738</v>
      </c>
      <c r="C3" t="s">
        <v>1416</v>
      </c>
      <c r="E3" t="str">
        <f t="shared" ref="E3:E66" si="0">IF(MOD(ROW(C3)-1,8)=0,"&lt;/tr&gt;&lt;tr&gt;","    ")&amp;"&lt;td&gt;&lt;img src="""&amp;A3&amp;"""&gt;&lt;/br&gt;"&amp;B3&amp;"&lt;/td&gt;"</f>
        <v xml:space="preserve">    &lt;td&gt;&lt;img src="wacc_gd1100wr.jpg"&gt;&lt;/br&gt;GD1100WR&lt;/td&gt;</v>
      </c>
    </row>
    <row r="4" spans="1:5">
      <c r="A4" t="s">
        <v>1434</v>
      </c>
      <c r="B4" t="s">
        <v>1739</v>
      </c>
      <c r="C4" t="s">
        <v>1416</v>
      </c>
      <c r="E4" t="str">
        <f t="shared" si="0"/>
        <v xml:space="preserve">    &lt;td&gt;&lt;img src="wacc_gd1414.jpg"&gt;&lt;/br&gt;GD1414&lt;/td&gt;</v>
      </c>
    </row>
    <row r="5" spans="1:5">
      <c r="A5" t="s">
        <v>1435</v>
      </c>
      <c r="B5" t="s">
        <v>1740</v>
      </c>
      <c r="C5" t="s">
        <v>1416</v>
      </c>
      <c r="E5" t="str">
        <f t="shared" si="0"/>
        <v xml:space="preserve">    &lt;td&gt;&lt;img src="wacc_gd1424.jpg"&gt;&lt;/br&gt;GD1424&lt;/td&gt;</v>
      </c>
    </row>
    <row r="6" spans="1:5">
      <c r="A6" t="s">
        <v>1436</v>
      </c>
      <c r="B6" t="s">
        <v>1741</v>
      </c>
      <c r="C6" t="s">
        <v>1416</v>
      </c>
      <c r="E6" t="str">
        <f t="shared" si="0"/>
        <v xml:space="preserve">    &lt;td&gt;&lt;img src="wacc_gd1460.jpg"&gt;&lt;/br&gt;GD1460&lt;/td&gt;</v>
      </c>
    </row>
    <row r="7" spans="1:5">
      <c r="A7" t="s">
        <v>1437</v>
      </c>
      <c r="B7" t="s">
        <v>1742</v>
      </c>
      <c r="C7" t="s">
        <v>1416</v>
      </c>
      <c r="E7" t="str">
        <f t="shared" si="0"/>
        <v xml:space="preserve">    &lt;td&gt;&lt;img src="wacc_gd1461.jpg"&gt;&lt;/br&gt;GD1461&lt;/td&gt;</v>
      </c>
    </row>
    <row r="8" spans="1:5">
      <c r="A8" t="s">
        <v>1438</v>
      </c>
      <c r="B8" t="s">
        <v>1743</v>
      </c>
      <c r="C8" t="s">
        <v>1416</v>
      </c>
      <c r="E8" t="str">
        <f t="shared" si="0"/>
        <v xml:space="preserve">    &lt;td&gt;&lt;img src="wacc_gd1462.jpg"&gt;&lt;/br&gt;GD1462&lt;/td&gt;</v>
      </c>
    </row>
    <row r="9" spans="1:5">
      <c r="A9" t="s">
        <v>1439</v>
      </c>
      <c r="B9" t="s">
        <v>1744</v>
      </c>
      <c r="C9" t="s">
        <v>1416</v>
      </c>
      <c r="E9" t="str">
        <f t="shared" si="0"/>
        <v>&lt;/tr&gt;&lt;tr&gt;&lt;td&gt;&lt;img src="wacc_gd1463.jpg"&gt;&lt;/br&gt;GD1463&lt;/td&gt;</v>
      </c>
    </row>
    <row r="10" spans="1:5">
      <c r="A10" t="s">
        <v>1440</v>
      </c>
      <c r="B10" t="s">
        <v>1745</v>
      </c>
      <c r="C10" t="s">
        <v>1416</v>
      </c>
      <c r="E10" t="str">
        <f t="shared" si="0"/>
        <v xml:space="preserve">    &lt;td&gt;&lt;img src="wacc_gd1652.jpg"&gt;&lt;/br&gt;GD1652&lt;/td&gt;</v>
      </c>
    </row>
    <row r="11" spans="1:5">
      <c r="A11" t="s">
        <v>1441</v>
      </c>
      <c r="B11" t="s">
        <v>1746</v>
      </c>
      <c r="C11" t="s">
        <v>1416</v>
      </c>
      <c r="E11" t="str">
        <f t="shared" si="0"/>
        <v xml:space="preserve">    &lt;td&gt;&lt;img src="wacc_gd1654.jpg"&gt;&lt;/br&gt;GD1654&lt;/td&gt;</v>
      </c>
    </row>
    <row r="12" spans="1:5">
      <c r="A12" t="s">
        <v>1442</v>
      </c>
      <c r="B12" t="s">
        <v>1747</v>
      </c>
      <c r="C12" t="s">
        <v>1416</v>
      </c>
      <c r="E12" t="str">
        <f t="shared" si="0"/>
        <v xml:space="preserve">    &lt;td&gt;&lt;img src="wacc_gd1655.jpg"&gt;&lt;/br&gt;GD1655&lt;/td&gt;</v>
      </c>
    </row>
    <row r="13" spans="1:5">
      <c r="A13" t="s">
        <v>1443</v>
      </c>
      <c r="B13" t="s">
        <v>1748</v>
      </c>
      <c r="C13" t="s">
        <v>1416</v>
      </c>
      <c r="E13" t="str">
        <f t="shared" si="0"/>
        <v xml:space="preserve">    &lt;td&gt;&lt;img src="wacc_gd1656.jpg"&gt;&lt;/br&gt;GD1656&lt;/td&gt;</v>
      </c>
    </row>
    <row r="14" spans="1:5">
      <c r="A14" t="s">
        <v>1444</v>
      </c>
      <c r="B14" t="s">
        <v>1749</v>
      </c>
      <c r="C14" t="s">
        <v>1416</v>
      </c>
      <c r="E14" t="str">
        <f t="shared" si="0"/>
        <v xml:space="preserve">    &lt;td&gt;&lt;img src="wacc_gd1657.jpg"&gt;&lt;/br&gt;GD1657&lt;/td&gt;</v>
      </c>
    </row>
    <row r="15" spans="1:5">
      <c r="A15" t="s">
        <v>1445</v>
      </c>
      <c r="B15" t="s">
        <v>1750</v>
      </c>
      <c r="C15" t="s">
        <v>1416</v>
      </c>
      <c r="E15" t="str">
        <f t="shared" si="0"/>
        <v xml:space="preserve">    &lt;td&gt;&lt;img src="wacc_gd1658.jpg"&gt;&lt;/br&gt;GD1658&lt;/td&gt;</v>
      </c>
    </row>
    <row r="16" spans="1:5">
      <c r="A16" t="s">
        <v>1446</v>
      </c>
      <c r="B16" t="s">
        <v>1751</v>
      </c>
      <c r="C16" t="s">
        <v>1416</v>
      </c>
      <c r="E16" t="str">
        <f t="shared" si="0"/>
        <v xml:space="preserve">    &lt;td&gt;&lt;img src="wacc_gd1659.jpg"&gt;&lt;/br&gt;GD1659&lt;/td&gt;</v>
      </c>
    </row>
    <row r="17" spans="1:5">
      <c r="A17" t="s">
        <v>1468</v>
      </c>
      <c r="B17" t="s">
        <v>1772</v>
      </c>
      <c r="C17" t="s">
        <v>1416</v>
      </c>
      <c r="E17" t="str">
        <f t="shared" si="0"/>
        <v>&lt;/tr&gt;&lt;tr&gt;&lt;td&gt;&lt;img src="wacc_gmt120.jpg"&gt;&lt;/br&gt;GMT120&lt;/td&gt;</v>
      </c>
    </row>
    <row r="18" spans="1:5">
      <c r="A18" t="s">
        <v>1469</v>
      </c>
      <c r="B18" t="s">
        <v>1773</v>
      </c>
      <c r="C18" t="s">
        <v>1416</v>
      </c>
      <c r="E18" t="str">
        <f t="shared" si="0"/>
        <v xml:space="preserve">    &lt;td&gt;&lt;img src="wacc_gmt122.jpg"&gt;&lt;/br&gt;GMT122&lt;/td&gt;</v>
      </c>
    </row>
    <row r="19" spans="1:5">
      <c r="A19" t="s">
        <v>1470</v>
      </c>
      <c r="B19" t="s">
        <v>1774</v>
      </c>
      <c r="C19" t="s">
        <v>1416</v>
      </c>
      <c r="E19" t="str">
        <f t="shared" si="0"/>
        <v xml:space="preserve">    &lt;td&gt;&lt;img src="wacc_gmt320.jpg"&gt;&lt;/br&gt;GMT320&lt;/td&gt;</v>
      </c>
    </row>
    <row r="20" spans="1:5">
      <c r="A20" t="s">
        <v>1471</v>
      </c>
      <c r="B20" t="s">
        <v>1775</v>
      </c>
      <c r="C20" t="s">
        <v>1416</v>
      </c>
      <c r="E20" t="str">
        <f t="shared" si="0"/>
        <v xml:space="preserve">    &lt;td&gt;&lt;img src="wacc_gmt322.jpg"&gt;&lt;/br&gt;GMT322&lt;/td&gt;</v>
      </c>
    </row>
    <row r="21" spans="1:5">
      <c r="A21" t="s">
        <v>1472</v>
      </c>
      <c r="B21" t="s">
        <v>1776</v>
      </c>
      <c r="C21" t="s">
        <v>1416</v>
      </c>
      <c r="E21" t="str">
        <f t="shared" si="0"/>
        <v xml:space="preserve">    &lt;td&gt;&lt;img src="wacc_gmt323.jpg"&gt;&lt;/br&gt;GMT323&lt;/td&gt;</v>
      </c>
    </row>
    <row r="22" spans="1:5">
      <c r="A22" t="s">
        <v>1473</v>
      </c>
      <c r="B22" t="s">
        <v>1777</v>
      </c>
      <c r="C22" t="s">
        <v>1416</v>
      </c>
      <c r="E22" t="str">
        <f t="shared" si="0"/>
        <v xml:space="preserve">    &lt;td&gt;&lt;img src="wacc_gmt325.jpg"&gt;&lt;/br&gt;GMT325&lt;/td&gt;</v>
      </c>
    </row>
    <row r="23" spans="1:5">
      <c r="A23" t="s">
        <v>1474</v>
      </c>
      <c r="B23" t="s">
        <v>1778</v>
      </c>
      <c r="C23" t="s">
        <v>1416</v>
      </c>
      <c r="E23" t="str">
        <f t="shared" si="0"/>
        <v xml:space="preserve">    &lt;td&gt;&lt;img src="wacc_gmt326.jpg"&gt;&lt;/br&gt;GMT326&lt;/td&gt;</v>
      </c>
    </row>
    <row r="24" spans="1:5">
      <c r="A24" t="s">
        <v>1593</v>
      </c>
      <c r="B24" t="s">
        <v>1885</v>
      </c>
      <c r="C24" t="s">
        <v>1416</v>
      </c>
      <c r="E24" t="str">
        <f t="shared" si="0"/>
        <v xml:space="preserve">    &lt;td&gt;&lt;img src="wacc_mb1298bp.jpg"&gt;&lt;/br&gt;MB1298BP&lt;/td&gt;</v>
      </c>
    </row>
    <row r="25" spans="1:5">
      <c r="A25" t="s">
        <v>1594</v>
      </c>
      <c r="B25" t="s">
        <v>1886</v>
      </c>
      <c r="C25" t="s">
        <v>1416</v>
      </c>
      <c r="E25" t="str">
        <f t="shared" si="0"/>
        <v>&lt;/tr&gt;&lt;tr&gt;&lt;td&gt;&lt;img src="wacc_mb1298p.jpg"&gt;&lt;/br&gt;MB1298P&lt;/td&gt;</v>
      </c>
    </row>
    <row r="26" spans="1:5">
      <c r="A26" t="s">
        <v>1595</v>
      </c>
      <c r="B26" t="s">
        <v>1887</v>
      </c>
      <c r="C26" t="s">
        <v>1416</v>
      </c>
      <c r="E26" t="str">
        <f t="shared" si="0"/>
        <v xml:space="preserve">    &lt;td&gt;&lt;img src="wacc_mb1299bp.jpg"&gt;&lt;/br&gt;MB1299BP&lt;/td&gt;</v>
      </c>
    </row>
    <row r="27" spans="1:5">
      <c r="A27" t="s">
        <v>1596</v>
      </c>
      <c r="B27" t="s">
        <v>1888</v>
      </c>
      <c r="C27" t="s">
        <v>1416</v>
      </c>
      <c r="E27" t="str">
        <f t="shared" si="0"/>
        <v xml:space="preserve">    &lt;td&gt;&lt;img src="wacc_mb1299p.jpg"&gt;&lt;/br&gt;MB1299P&lt;/td&gt;</v>
      </c>
    </row>
    <row r="28" spans="1:5">
      <c r="A28" t="s">
        <v>1597</v>
      </c>
      <c r="B28" t="s">
        <v>1889</v>
      </c>
      <c r="C28" t="s">
        <v>1416</v>
      </c>
      <c r="E28" t="str">
        <f t="shared" si="0"/>
        <v xml:space="preserve">    &lt;td&gt;&lt;img src="wacc_mb1300.jpg"&gt;&lt;/br&gt;MB1300&lt;/td&gt;</v>
      </c>
    </row>
    <row r="29" spans="1:5">
      <c r="A29" t="s">
        <v>1598</v>
      </c>
      <c r="B29" t="s">
        <v>1890</v>
      </c>
      <c r="C29" t="s">
        <v>1416</v>
      </c>
      <c r="E29" t="str">
        <f t="shared" si="0"/>
        <v xml:space="preserve">    &lt;td&gt;&lt;img src="wacc_mb1301.jpg"&gt;&lt;/br&gt;MB1301&lt;/td&gt;</v>
      </c>
    </row>
    <row r="30" spans="1:5">
      <c r="A30" t="s">
        <v>1599</v>
      </c>
      <c r="B30" t="s">
        <v>1891</v>
      </c>
      <c r="C30" t="s">
        <v>1416</v>
      </c>
      <c r="E30" t="str">
        <f t="shared" si="0"/>
        <v xml:space="preserve">    &lt;td&gt;&lt;img src="wacc_mb323b.jpg"&gt;&lt;/br&gt;MB323B&lt;/td&gt;</v>
      </c>
    </row>
    <row r="31" spans="1:5">
      <c r="A31" t="s">
        <v>1600</v>
      </c>
      <c r="B31" t="s">
        <v>1892</v>
      </c>
      <c r="C31" t="s">
        <v>1416</v>
      </c>
      <c r="E31" t="str">
        <f t="shared" si="0"/>
        <v xml:space="preserve">    &lt;td&gt;&lt;img src="wacc_mb323s.jpg"&gt;&lt;/br&gt;MB323S&lt;/td&gt;</v>
      </c>
    </row>
    <row r="32" spans="1:5">
      <c r="A32" t="s">
        <v>1601</v>
      </c>
      <c r="B32" t="s">
        <v>1893</v>
      </c>
      <c r="C32" t="s">
        <v>1416</v>
      </c>
      <c r="E32" t="str">
        <f t="shared" si="0"/>
        <v xml:space="preserve">    &lt;td&gt;&lt;img src="wacc_mb324b.jpg"&gt;&lt;/br&gt;MB324B&lt;/td&gt;</v>
      </c>
    </row>
    <row r="33" spans="1:5">
      <c r="A33" t="s">
        <v>1602</v>
      </c>
      <c r="B33" t="s">
        <v>1894</v>
      </c>
      <c r="C33" t="s">
        <v>1416</v>
      </c>
      <c r="E33" t="str">
        <f t="shared" si="0"/>
        <v>&lt;/tr&gt;&lt;tr&gt;&lt;td&gt;&lt;img src="wacc_mb589b.jpg"&gt;&lt;/br&gt;MB589B&lt;/td&gt;</v>
      </c>
    </row>
    <row r="34" spans="1:5">
      <c r="A34" t="s">
        <v>1603</v>
      </c>
      <c r="B34" t="s">
        <v>1895</v>
      </c>
      <c r="C34" t="s">
        <v>1416</v>
      </c>
      <c r="E34" t="str">
        <f t="shared" si="0"/>
        <v xml:space="preserve">    &lt;td&gt;&lt;img src="wacc_mb589s.jpg"&gt;&lt;/br&gt;MB589S&lt;/td&gt;</v>
      </c>
    </row>
    <row r="35" spans="1:5">
      <c r="A35" t="s">
        <v>1604</v>
      </c>
      <c r="B35" t="s">
        <v>1896</v>
      </c>
      <c r="C35" t="s">
        <v>1416</v>
      </c>
      <c r="E35" t="str">
        <f t="shared" si="0"/>
        <v xml:space="preserve">    &lt;td&gt;&lt;img src="wacc_mb723b.jpg"&gt;&lt;/br&gt;MB723B&lt;/td&gt;</v>
      </c>
    </row>
    <row r="36" spans="1:5">
      <c r="A36" t="s">
        <v>1605</v>
      </c>
      <c r="B36" t="s">
        <v>1897</v>
      </c>
      <c r="C36" t="s">
        <v>1416</v>
      </c>
      <c r="E36" t="str">
        <f t="shared" si="0"/>
        <v xml:space="preserve">    &lt;td&gt;&lt;img src="wacc_mb752b.jpg"&gt;&lt;/br&gt;MB752B&lt;/td&gt;</v>
      </c>
    </row>
    <row r="37" spans="1:5">
      <c r="A37" t="s">
        <v>1606</v>
      </c>
      <c r="B37" t="s">
        <v>1898</v>
      </c>
      <c r="C37" t="s">
        <v>1416</v>
      </c>
      <c r="E37" t="str">
        <f t="shared" si="0"/>
        <v xml:space="preserve">    &lt;td&gt;&lt;img src="wacc_mb753b.jpg"&gt;&lt;/br&gt;MB753B&lt;/td&gt;</v>
      </c>
    </row>
    <row r="38" spans="1:5">
      <c r="A38" t="s">
        <v>1607</v>
      </c>
      <c r="B38" t="s">
        <v>1899</v>
      </c>
      <c r="C38" t="s">
        <v>1416</v>
      </c>
      <c r="E38" t="str">
        <f t="shared" si="0"/>
        <v xml:space="preserve">    &lt;td&gt;&lt;img src="wacc_mb754b.jpg"&gt;&lt;/br&gt;MB754B&lt;/td&gt;</v>
      </c>
    </row>
    <row r="39" spans="1:5">
      <c r="A39" t="s">
        <v>1608</v>
      </c>
      <c r="B39" t="s">
        <v>1900</v>
      </c>
      <c r="C39" t="s">
        <v>1416</v>
      </c>
      <c r="E39" t="str">
        <f t="shared" si="0"/>
        <v xml:space="preserve">    &lt;td&gt;&lt;img src="wacc_mb754n.jpg"&gt;&lt;/br&gt;MB754N&lt;/td&gt;</v>
      </c>
    </row>
    <row r="40" spans="1:5">
      <c r="A40" t="s">
        <v>1609</v>
      </c>
      <c r="B40" t="s">
        <v>1901</v>
      </c>
      <c r="C40" t="s">
        <v>1416</v>
      </c>
      <c r="E40" t="str">
        <f t="shared" si="0"/>
        <v xml:space="preserve">    &lt;td&gt;&lt;img src="wacc_mb754y.jpg"&gt;&lt;/br&gt;MB754Y&lt;/td&gt;</v>
      </c>
    </row>
    <row r="41" spans="1:5">
      <c r="A41" t="s">
        <v>1610</v>
      </c>
      <c r="B41" t="s">
        <v>1902</v>
      </c>
      <c r="C41" t="s">
        <v>1416</v>
      </c>
      <c r="E41" t="str">
        <f t="shared" si="0"/>
        <v>&lt;/tr&gt;&lt;tr&gt;&lt;td&gt;&lt;img src="wacc_mb759s.jpg"&gt;&lt;/br&gt;MB759S&lt;/td&gt;</v>
      </c>
    </row>
    <row r="42" spans="1:5">
      <c r="A42" t="s">
        <v>1611</v>
      </c>
      <c r="B42" t="s">
        <v>1903</v>
      </c>
      <c r="C42" t="s">
        <v>1416</v>
      </c>
      <c r="E42" t="str">
        <f t="shared" si="0"/>
        <v xml:space="preserve">    &lt;td&gt;&lt;img src="wacc_mb761n.jpg"&gt;&lt;/br&gt;MB761N&lt;/td&gt;</v>
      </c>
    </row>
    <row r="43" spans="1:5">
      <c r="A43" t="s">
        <v>1612</v>
      </c>
      <c r="B43" t="s">
        <v>1904</v>
      </c>
      <c r="C43" t="s">
        <v>1416</v>
      </c>
      <c r="E43" t="str">
        <f t="shared" si="0"/>
        <v xml:space="preserve">    &lt;td&gt;&lt;img src="wacc_mb766.jpg"&gt;&lt;/br&gt;MB766&lt;/td&gt;</v>
      </c>
    </row>
    <row r="44" spans="1:5">
      <c r="A44" t="s">
        <v>1613</v>
      </c>
      <c r="B44" t="s">
        <v>1905</v>
      </c>
      <c r="C44" t="s">
        <v>1416</v>
      </c>
      <c r="E44" t="str">
        <f t="shared" si="0"/>
        <v xml:space="preserve">    &lt;td&gt;&lt;img src="wacc_mb768br.jpg"&gt;&lt;/br&gt;MB768BR&lt;/td&gt;</v>
      </c>
    </row>
    <row r="45" spans="1:5">
      <c r="A45" t="s">
        <v>1614</v>
      </c>
      <c r="B45" t="s">
        <v>1906</v>
      </c>
      <c r="C45" t="s">
        <v>1416</v>
      </c>
      <c r="E45" t="str">
        <f t="shared" si="0"/>
        <v xml:space="preserve">    &lt;td&gt;&lt;img src="wacc_mb769b.jpg"&gt;&lt;/br&gt;MB769B&lt;/td&gt;</v>
      </c>
    </row>
    <row r="46" spans="1:5">
      <c r="A46" t="s">
        <v>1615</v>
      </c>
      <c r="B46" t="s">
        <v>1907</v>
      </c>
      <c r="C46" t="s">
        <v>1416</v>
      </c>
      <c r="E46" t="str">
        <f t="shared" si="0"/>
        <v xml:space="preserve">    &lt;td&gt;&lt;img src="wacc_mb769br.jpg"&gt;&lt;/br&gt;MB769BR&lt;/td&gt;</v>
      </c>
    </row>
    <row r="47" spans="1:5">
      <c r="A47" t="s">
        <v>1616</v>
      </c>
      <c r="B47" t="s">
        <v>1908</v>
      </c>
      <c r="C47" t="s">
        <v>1416</v>
      </c>
      <c r="E47" t="str">
        <f t="shared" si="0"/>
        <v xml:space="preserve">    &lt;td&gt;&lt;img src="wacc_mb771n.jpg"&gt;&lt;/br&gt;MB771N&lt;/td&gt;</v>
      </c>
    </row>
    <row r="48" spans="1:5">
      <c r="A48" t="s">
        <v>1617</v>
      </c>
      <c r="B48" t="s">
        <v>1909</v>
      </c>
      <c r="C48" t="s">
        <v>1416</v>
      </c>
      <c r="E48" t="str">
        <f t="shared" si="0"/>
        <v xml:space="preserve">    &lt;td&gt;&lt;img src="wacc_mb772y.jpg"&gt;&lt;/br&gt;MB772Y&lt;/td&gt;</v>
      </c>
    </row>
    <row r="49" spans="1:5">
      <c r="A49" t="s">
        <v>1618</v>
      </c>
      <c r="B49" t="s">
        <v>1910</v>
      </c>
      <c r="C49" t="s">
        <v>1416</v>
      </c>
      <c r="E49" t="str">
        <f t="shared" si="0"/>
        <v>&lt;/tr&gt;&lt;tr&gt;&lt;td&gt;&lt;img src="wacc_mb773b.jpg"&gt;&lt;/br&gt;MB773B&lt;/td&gt;</v>
      </c>
    </row>
    <row r="50" spans="1:5">
      <c r="A50" t="s">
        <v>1619</v>
      </c>
      <c r="B50" t="s">
        <v>1911</v>
      </c>
      <c r="C50" t="s">
        <v>1416</v>
      </c>
      <c r="E50" t="str">
        <f t="shared" si="0"/>
        <v xml:space="preserve">    &lt;td&gt;&lt;img src="wacc_mb778b.jpg"&gt;&lt;/br&gt;MB778B&lt;/td&gt;</v>
      </c>
    </row>
    <row r="51" spans="1:5">
      <c r="A51" t="s">
        <v>1620</v>
      </c>
      <c r="B51" t="s">
        <v>1912</v>
      </c>
      <c r="C51" t="s">
        <v>1416</v>
      </c>
      <c r="E51" t="str">
        <f t="shared" si="0"/>
        <v xml:space="preserve">    &lt;td&gt;&lt;img src="wacc_mb778n.jpg"&gt;&lt;/br&gt;MB778N&lt;/td&gt;</v>
      </c>
    </row>
    <row r="52" spans="1:5">
      <c r="A52" t="s">
        <v>1621</v>
      </c>
      <c r="B52" t="s">
        <v>1913</v>
      </c>
      <c r="C52" t="s">
        <v>1416</v>
      </c>
      <c r="E52" t="str">
        <f t="shared" si="0"/>
        <v xml:space="preserve">    &lt;td&gt;&lt;img src="wacc_mb782.jpg"&gt;&lt;/br&gt;MB782&lt;/td&gt;</v>
      </c>
    </row>
    <row r="53" spans="1:5">
      <c r="A53" t="s">
        <v>1622</v>
      </c>
      <c r="B53" t="s">
        <v>1914</v>
      </c>
      <c r="C53" t="s">
        <v>1416</v>
      </c>
      <c r="E53" t="str">
        <f t="shared" si="0"/>
        <v xml:space="preserve">    &lt;td&gt;&lt;img src="wacc_mb794b.jpg"&gt;&lt;/br&gt;MB794B&lt;/td&gt;</v>
      </c>
    </row>
    <row r="54" spans="1:5">
      <c r="A54" t="s">
        <v>1623</v>
      </c>
      <c r="B54" t="s">
        <v>1915</v>
      </c>
      <c r="C54" t="s">
        <v>1416</v>
      </c>
      <c r="E54" t="str">
        <f t="shared" si="0"/>
        <v xml:space="preserve">    &lt;td&gt;&lt;img src="wacc_mb794s.jpg"&gt;&lt;/br&gt;MB794S&lt;/td&gt;</v>
      </c>
    </row>
    <row r="55" spans="1:5">
      <c r="A55" t="s">
        <v>1624</v>
      </c>
      <c r="B55" t="s">
        <v>1916</v>
      </c>
      <c r="C55" t="s">
        <v>1416</v>
      </c>
      <c r="E55" t="str">
        <f t="shared" si="0"/>
        <v xml:space="preserve">    &lt;td&gt;&lt;img src="wacc_mb798gr.jpg"&gt;&lt;/br&gt;MB798GR&lt;/td&gt;</v>
      </c>
    </row>
    <row r="56" spans="1:5">
      <c r="A56" t="s">
        <v>1625</v>
      </c>
      <c r="B56" t="s">
        <v>1917</v>
      </c>
      <c r="C56" t="s">
        <v>1416</v>
      </c>
      <c r="E56" t="str">
        <f t="shared" si="0"/>
        <v xml:space="preserve">    &lt;td&gt;&lt;img src="wacc_mb808b.jpg"&gt;&lt;/br&gt;MB808B&lt;/td&gt;</v>
      </c>
    </row>
    <row r="57" spans="1:5">
      <c r="A57" t="s">
        <v>1626</v>
      </c>
      <c r="B57" t="s">
        <v>1918</v>
      </c>
      <c r="C57" t="s">
        <v>1416</v>
      </c>
      <c r="E57" t="str">
        <f t="shared" si="0"/>
        <v>&lt;/tr&gt;&lt;tr&gt;&lt;td&gt;&lt;img src="wacc_mb810gr.jpg"&gt;&lt;/br&gt;MB810GR&lt;/td&gt;</v>
      </c>
    </row>
    <row r="58" spans="1:5">
      <c r="A58" t="s">
        <v>1627</v>
      </c>
      <c r="B58" t="s">
        <v>1919</v>
      </c>
      <c r="C58" t="s">
        <v>1416</v>
      </c>
      <c r="E58" t="str">
        <f t="shared" si="0"/>
        <v xml:space="preserve">    &lt;td&gt;&lt;img src="wacc_mb810n.jpg"&gt;&lt;/br&gt;MB810N&lt;/td&gt;</v>
      </c>
    </row>
    <row r="59" spans="1:5">
      <c r="A59" t="s">
        <v>1628</v>
      </c>
      <c r="B59" t="s">
        <v>1920</v>
      </c>
      <c r="C59" t="s">
        <v>1416</v>
      </c>
      <c r="E59" t="str">
        <f t="shared" si="0"/>
        <v xml:space="preserve">    &lt;td&gt;&lt;img src="wacc_mb819b.jpg"&gt;&lt;/br&gt;MB819B&lt;/td&gt;</v>
      </c>
    </row>
    <row r="60" spans="1:5">
      <c r="A60" t="s">
        <v>1629</v>
      </c>
      <c r="B60" t="s">
        <v>1921</v>
      </c>
      <c r="C60" t="s">
        <v>1416</v>
      </c>
      <c r="E60" t="str">
        <f t="shared" si="0"/>
        <v xml:space="preserve">    &lt;td&gt;&lt;img src="wacc_mb819n.jpg"&gt;&lt;/br&gt;MB819N&lt;/td&gt;</v>
      </c>
    </row>
    <row r="61" spans="1:5">
      <c r="A61" t="s">
        <v>1630</v>
      </c>
      <c r="B61" t="s">
        <v>1922</v>
      </c>
      <c r="C61" t="s">
        <v>1416</v>
      </c>
      <c r="E61" t="str">
        <f t="shared" si="0"/>
        <v xml:space="preserve">    &lt;td&gt;&lt;img src="wacc_mb819s.jpg"&gt;&lt;/br&gt;MB819S&lt;/td&gt;</v>
      </c>
    </row>
    <row r="62" spans="1:5">
      <c r="A62" t="s">
        <v>1631</v>
      </c>
      <c r="B62" t="s">
        <v>1923</v>
      </c>
      <c r="C62" t="s">
        <v>1416</v>
      </c>
      <c r="E62" t="str">
        <f t="shared" si="0"/>
        <v xml:space="preserve">    &lt;td&gt;&lt;img src="wacc_mb821b.jpg"&gt;&lt;/br&gt;MB821B&lt;/td&gt;</v>
      </c>
    </row>
    <row r="63" spans="1:5">
      <c r="A63" t="s">
        <v>1632</v>
      </c>
      <c r="B63" t="s">
        <v>1924</v>
      </c>
      <c r="C63" t="s">
        <v>1416</v>
      </c>
      <c r="E63" t="str">
        <f t="shared" si="0"/>
        <v xml:space="preserve">    &lt;td&gt;&lt;img src="wacc_mb822b.jpg"&gt;&lt;/br&gt;MB822B&lt;/td&gt;</v>
      </c>
    </row>
    <row r="64" spans="1:5">
      <c r="A64" t="s">
        <v>1633</v>
      </c>
      <c r="B64" t="s">
        <v>1925</v>
      </c>
      <c r="C64" t="s">
        <v>1416</v>
      </c>
      <c r="E64" t="str">
        <f t="shared" si="0"/>
        <v xml:space="preserve">    &lt;td&gt;&lt;img src="wacc_mb822n.jpg"&gt;&lt;/br&gt;MB822N&lt;/td&gt;</v>
      </c>
    </row>
    <row r="65" spans="1:5">
      <c r="A65" t="s">
        <v>1634</v>
      </c>
      <c r="B65" t="s">
        <v>1926</v>
      </c>
      <c r="C65" t="s">
        <v>1416</v>
      </c>
      <c r="E65" t="str">
        <f t="shared" si="0"/>
        <v>&lt;/tr&gt;&lt;tr&gt;&lt;td&gt;&lt;img src="wacc_mb823b.jpg"&gt;&lt;/br&gt;MB823B&lt;/td&gt;</v>
      </c>
    </row>
    <row r="66" spans="1:5">
      <c r="A66" t="s">
        <v>1635</v>
      </c>
      <c r="B66" t="s">
        <v>1927</v>
      </c>
      <c r="C66" t="s">
        <v>1416</v>
      </c>
      <c r="E66" t="str">
        <f t="shared" si="0"/>
        <v xml:space="preserve">    &lt;td&gt;&lt;img src="wacc_mb825bn.jpg"&gt;&lt;/br&gt;MB825BN&lt;/td&gt;</v>
      </c>
    </row>
    <row r="67" spans="1:5">
      <c r="A67" t="s">
        <v>1636</v>
      </c>
      <c r="B67" t="s">
        <v>1928</v>
      </c>
      <c r="C67" t="s">
        <v>1416</v>
      </c>
      <c r="E67" t="str">
        <f t="shared" ref="E67:E130" si="1">IF(MOD(ROW(C67)-1,8)=0,"&lt;/tr&gt;&lt;tr&gt;","    ")&amp;"&lt;td&gt;&lt;img src="""&amp;A67&amp;"""&gt;&lt;/br&gt;"&amp;B67&amp;"&lt;/td&gt;"</f>
        <v xml:space="preserve">    &lt;td&gt;&lt;img src="wacc_mb827b.jpg"&gt;&lt;/br&gt;MB827B&lt;/td&gt;</v>
      </c>
    </row>
    <row r="68" spans="1:5">
      <c r="A68" t="s">
        <v>1637</v>
      </c>
      <c r="B68" t="s">
        <v>1929</v>
      </c>
      <c r="C68" t="s">
        <v>1416</v>
      </c>
      <c r="E68" t="str">
        <f t="shared" si="1"/>
        <v xml:space="preserve">    &lt;td&gt;&lt;img src="wacc_mb828n.jpg"&gt;&lt;/br&gt;MB828N&lt;/td&gt;</v>
      </c>
    </row>
    <row r="69" spans="1:5">
      <c r="A69" t="s">
        <v>1638</v>
      </c>
      <c r="B69" t="s">
        <v>1930</v>
      </c>
      <c r="C69" t="s">
        <v>1416</v>
      </c>
      <c r="E69" t="str">
        <f t="shared" si="1"/>
        <v xml:space="preserve">    &lt;td&gt;&lt;img src="wacc_mb829b.jpg"&gt;&lt;/br&gt;MB829B&lt;/td&gt;</v>
      </c>
    </row>
    <row r="70" spans="1:5">
      <c r="A70" t="s">
        <v>1639</v>
      </c>
      <c r="B70" t="s">
        <v>1931</v>
      </c>
      <c r="C70" t="s">
        <v>1416</v>
      </c>
      <c r="E70" t="str">
        <f t="shared" si="1"/>
        <v xml:space="preserve">    &lt;td&gt;&lt;img src="wacc_mb829n.jpg"&gt;&lt;/br&gt;MB829N&lt;/td&gt;</v>
      </c>
    </row>
    <row r="71" spans="1:5">
      <c r="A71" t="s">
        <v>1640</v>
      </c>
      <c r="B71" t="s">
        <v>1932</v>
      </c>
      <c r="C71" t="s">
        <v>1416</v>
      </c>
      <c r="E71" t="str">
        <f t="shared" si="1"/>
        <v xml:space="preserve">    &lt;td&gt;&lt;img src="wacc_mb831b.jpg"&gt;&lt;/br&gt;MB831B&lt;/td&gt;</v>
      </c>
    </row>
    <row r="72" spans="1:5">
      <c r="A72" t="s">
        <v>1641</v>
      </c>
      <c r="B72" t="s">
        <v>1933</v>
      </c>
      <c r="C72" t="s">
        <v>1416</v>
      </c>
      <c r="E72" t="str">
        <f t="shared" si="1"/>
        <v xml:space="preserve">    &lt;td&gt;&lt;img src="wacc_mb832r.jpg"&gt;&lt;/br&gt;MB832R&lt;/td&gt;</v>
      </c>
    </row>
    <row r="73" spans="1:5">
      <c r="A73" t="s">
        <v>1642</v>
      </c>
      <c r="B73" t="s">
        <v>1934</v>
      </c>
      <c r="C73" t="s">
        <v>1416</v>
      </c>
      <c r="E73" t="str">
        <f t="shared" si="1"/>
        <v>&lt;/tr&gt;&lt;tr&gt;&lt;td&gt;&lt;img src="wacc_mb832s.jpg"&gt;&lt;/br&gt;MB832S&lt;/td&gt;</v>
      </c>
    </row>
    <row r="74" spans="1:5">
      <c r="A74" t="s">
        <v>1643</v>
      </c>
      <c r="B74" t="s">
        <v>1935</v>
      </c>
      <c r="C74" t="s">
        <v>1416</v>
      </c>
      <c r="E74" t="str">
        <f t="shared" si="1"/>
        <v xml:space="preserve">    &lt;td&gt;&lt;img src="wacc_mb833b.jpg"&gt;&lt;/br&gt;MB833B&lt;/td&gt;</v>
      </c>
    </row>
    <row r="75" spans="1:5">
      <c r="A75" t="s">
        <v>1644</v>
      </c>
      <c r="B75" t="s">
        <v>1936</v>
      </c>
      <c r="C75" t="s">
        <v>1416</v>
      </c>
      <c r="E75" t="str">
        <f t="shared" si="1"/>
        <v xml:space="preserve">    &lt;td&gt;&lt;img src="wacc_mb836b.jpg"&gt;&lt;/br&gt;MB836B&lt;/td&gt;</v>
      </c>
    </row>
    <row r="76" spans="1:5">
      <c r="A76" t="s">
        <v>1645</v>
      </c>
      <c r="B76" t="s">
        <v>1937</v>
      </c>
      <c r="C76" t="s">
        <v>1416</v>
      </c>
      <c r="E76" t="str">
        <f t="shared" si="1"/>
        <v xml:space="preserve">    &lt;td&gt;&lt;img src="wacc_mb837b.jpg"&gt;&lt;/br&gt;MB837B&lt;/td&gt;</v>
      </c>
    </row>
    <row r="77" spans="1:5">
      <c r="A77" t="s">
        <v>1646</v>
      </c>
      <c r="B77" t="s">
        <v>1938</v>
      </c>
      <c r="C77" t="s">
        <v>1416</v>
      </c>
      <c r="E77" t="str">
        <f t="shared" si="1"/>
        <v xml:space="preserve">    &lt;td&gt;&lt;img src="wacc_mb840n.jpg"&gt;&lt;/br&gt;MB840N&lt;/td&gt;</v>
      </c>
    </row>
    <row r="78" spans="1:5">
      <c r="A78" t="s">
        <v>1647</v>
      </c>
      <c r="B78" t="s">
        <v>1939</v>
      </c>
      <c r="C78" t="s">
        <v>1416</v>
      </c>
      <c r="E78" t="str">
        <f t="shared" si="1"/>
        <v xml:space="preserve">    &lt;td&gt;&lt;img src="wacc_mb842b.jpg"&gt;&lt;/br&gt;MB842B&lt;/td&gt;</v>
      </c>
    </row>
    <row r="79" spans="1:5">
      <c r="A79" t="s">
        <v>1648</v>
      </c>
      <c r="B79" t="s">
        <v>1940</v>
      </c>
      <c r="C79" t="s">
        <v>1416</v>
      </c>
      <c r="E79" t="str">
        <f t="shared" si="1"/>
        <v xml:space="preserve">    &lt;td&gt;&lt;img src="wacc_mb842br.jpg"&gt;&lt;/br&gt;MB842BR&lt;/td&gt;</v>
      </c>
    </row>
    <row r="80" spans="1:5">
      <c r="A80" t="s">
        <v>1649</v>
      </c>
      <c r="B80" t="s">
        <v>1941</v>
      </c>
      <c r="C80" t="s">
        <v>1416</v>
      </c>
      <c r="E80" t="str">
        <f t="shared" si="1"/>
        <v xml:space="preserve">    &lt;td&gt;&lt;img src="wacc_mb844s.jpg"&gt;&lt;/br&gt;MB844S&lt;/td&gt;</v>
      </c>
    </row>
    <row r="81" spans="1:5">
      <c r="A81" t="s">
        <v>1650</v>
      </c>
      <c r="B81" t="s">
        <v>1942</v>
      </c>
      <c r="C81" t="s">
        <v>1416</v>
      </c>
      <c r="E81" t="str">
        <f t="shared" si="1"/>
        <v>&lt;/tr&gt;&lt;tr&gt;&lt;td&gt;&lt;img src="wacc_mb846b.jpg"&gt;&lt;/br&gt;MB846B&lt;/td&gt;</v>
      </c>
    </row>
    <row r="82" spans="1:5">
      <c r="A82" t="s">
        <v>1651</v>
      </c>
      <c r="B82" t="s">
        <v>1943</v>
      </c>
      <c r="C82" t="s">
        <v>1416</v>
      </c>
      <c r="E82" t="str">
        <f t="shared" si="1"/>
        <v xml:space="preserve">    &lt;td&gt;&lt;img src="wacc_mb847br.jpg"&gt;&lt;/br&gt;MB847BR&lt;/td&gt;</v>
      </c>
    </row>
    <row r="83" spans="1:5">
      <c r="A83" t="s">
        <v>1652</v>
      </c>
      <c r="B83" t="s">
        <v>1944</v>
      </c>
      <c r="C83" t="s">
        <v>1416</v>
      </c>
      <c r="E83" t="str">
        <f t="shared" si="1"/>
        <v xml:space="preserve">    &lt;td&gt;&lt;img src="wacc_mb847g.jpg"&gt;&lt;/br&gt;MB847G&lt;/td&gt;</v>
      </c>
    </row>
    <row r="84" spans="1:5">
      <c r="A84" t="s">
        <v>1653</v>
      </c>
      <c r="B84" t="s">
        <v>1945</v>
      </c>
      <c r="C84" t="s">
        <v>1416</v>
      </c>
      <c r="E84" t="str">
        <f t="shared" si="1"/>
        <v xml:space="preserve">    &lt;td&gt;&lt;img src="wacc_mb850b.jpg"&gt;&lt;/br&gt;MB850B&lt;/td&gt;</v>
      </c>
    </row>
    <row r="85" spans="1:5">
      <c r="A85" t="s">
        <v>1654</v>
      </c>
      <c r="B85" t="s">
        <v>1946</v>
      </c>
      <c r="C85" t="s">
        <v>1416</v>
      </c>
      <c r="E85" t="str">
        <f t="shared" si="1"/>
        <v xml:space="preserve">    &lt;td&gt;&lt;img src="wacc_mb850n.jpg"&gt;&lt;/br&gt;MB850N&lt;/td&gt;</v>
      </c>
    </row>
    <row r="86" spans="1:5">
      <c r="A86" t="s">
        <v>1655</v>
      </c>
      <c r="B86" t="s">
        <v>1947</v>
      </c>
      <c r="C86" t="s">
        <v>1416</v>
      </c>
      <c r="E86" t="str">
        <f t="shared" si="1"/>
        <v xml:space="preserve">    &lt;td&gt;&lt;img src="wacc_mb850y.jpg"&gt;&lt;/br&gt;MB850Y&lt;/td&gt;</v>
      </c>
    </row>
    <row r="87" spans="1:5">
      <c r="A87" t="s">
        <v>1656</v>
      </c>
      <c r="B87" t="s">
        <v>1948</v>
      </c>
      <c r="C87" t="s">
        <v>1416</v>
      </c>
      <c r="E87" t="str">
        <f t="shared" si="1"/>
        <v xml:space="preserve">    &lt;td&gt;&lt;img src="wacc_mb851b.jpg"&gt;&lt;/br&gt;MB851B&lt;/td&gt;</v>
      </c>
    </row>
    <row r="88" spans="1:5">
      <c r="A88" t="s">
        <v>1657</v>
      </c>
      <c r="B88" t="s">
        <v>1949</v>
      </c>
      <c r="C88" t="s">
        <v>1416</v>
      </c>
      <c r="E88" t="str">
        <f t="shared" si="1"/>
        <v xml:space="preserve">    &lt;td&gt;&lt;img src="wacc_mb851n.jpg"&gt;&lt;/br&gt;MB851N&lt;/td&gt;</v>
      </c>
    </row>
    <row r="89" spans="1:5">
      <c r="A89" t="s">
        <v>1658</v>
      </c>
      <c r="B89" t="s">
        <v>1950</v>
      </c>
      <c r="C89" t="s">
        <v>1416</v>
      </c>
      <c r="E89" t="str">
        <f t="shared" si="1"/>
        <v>&lt;/tr&gt;&lt;tr&gt;&lt;td&gt;&lt;img src="wacc_mb855b.jpg"&gt;&lt;/br&gt;MB855B&lt;/td&gt;</v>
      </c>
    </row>
    <row r="90" spans="1:5">
      <c r="A90" t="s">
        <v>1659</v>
      </c>
      <c r="B90" t="s">
        <v>1951</v>
      </c>
      <c r="C90" t="s">
        <v>1416</v>
      </c>
      <c r="E90" t="str">
        <f t="shared" si="1"/>
        <v xml:space="preserve">    &lt;td&gt;&lt;img src="wacc_mb855s.jpg"&gt;&lt;/br&gt;MB855S&lt;/td&gt;</v>
      </c>
    </row>
    <row r="91" spans="1:5">
      <c r="A91" t="s">
        <v>1660</v>
      </c>
      <c r="B91" t="s">
        <v>1952</v>
      </c>
      <c r="C91" t="s">
        <v>1416</v>
      </c>
      <c r="E91" t="str">
        <f t="shared" si="1"/>
        <v xml:space="preserve">    &lt;td&gt;&lt;img src="wacc_mb857gr.jpg"&gt;&lt;/br&gt;MB857GR&lt;/td&gt;</v>
      </c>
    </row>
    <row r="92" spans="1:5">
      <c r="A92" t="s">
        <v>1661</v>
      </c>
      <c r="B92" t="s">
        <v>1953</v>
      </c>
      <c r="C92" t="s">
        <v>1416</v>
      </c>
      <c r="E92" t="str">
        <f t="shared" si="1"/>
        <v xml:space="preserve">    &lt;td&gt;&lt;img src="wacc_mb857s.jpg"&gt;&lt;/br&gt;MB857S&lt;/td&gt;</v>
      </c>
    </row>
    <row r="93" spans="1:5">
      <c r="A93" t="s">
        <v>1662</v>
      </c>
      <c r="B93" t="s">
        <v>1954</v>
      </c>
      <c r="C93" t="s">
        <v>1416</v>
      </c>
      <c r="E93" t="str">
        <f t="shared" si="1"/>
        <v xml:space="preserve">    &lt;td&gt;&lt;img src="wacc_mb860n.jpg"&gt;&lt;/br&gt;MB860N&lt;/td&gt;</v>
      </c>
    </row>
    <row r="94" spans="1:5">
      <c r="A94" t="s">
        <v>1663</v>
      </c>
      <c r="B94" t="s">
        <v>2017</v>
      </c>
      <c r="C94" t="s">
        <v>1416</v>
      </c>
      <c r="E94" t="str">
        <f t="shared" si="1"/>
        <v xml:space="preserve">    &lt;td&gt;&lt;img src="wacc_mb860s-copy.jpg"&gt;&lt;/br&gt;MB860S&lt;/td&gt;</v>
      </c>
    </row>
    <row r="95" spans="1:5">
      <c r="A95" t="s">
        <v>1664</v>
      </c>
      <c r="B95" t="s">
        <v>1955</v>
      </c>
      <c r="C95" t="s">
        <v>1416</v>
      </c>
      <c r="E95" t="str">
        <f t="shared" si="1"/>
        <v xml:space="preserve">    &lt;td&gt;&lt;img src="wacc_mb868b.jpg"&gt;&lt;/br&gt;MB868B&lt;/td&gt;</v>
      </c>
    </row>
    <row r="96" spans="1:5">
      <c r="A96" t="s">
        <v>1665</v>
      </c>
      <c r="B96" t="s">
        <v>1956</v>
      </c>
      <c r="C96" t="s">
        <v>1416</v>
      </c>
      <c r="E96" t="str">
        <f t="shared" si="1"/>
        <v xml:space="preserve">    &lt;td&gt;&lt;img src="wacc_mb875s.jpg"&gt;&lt;/br&gt;MB875S&lt;/td&gt;</v>
      </c>
    </row>
    <row r="97" spans="1:5">
      <c r="A97" t="s">
        <v>1666</v>
      </c>
      <c r="B97" t="s">
        <v>1957</v>
      </c>
      <c r="C97" t="s">
        <v>1416</v>
      </c>
      <c r="E97" t="str">
        <f t="shared" si="1"/>
        <v>&lt;/tr&gt;&lt;tr&gt;&lt;td&gt;&lt;img src="wacc_mb881n.jpg"&gt;&lt;/br&gt;MB881N&lt;/td&gt;</v>
      </c>
    </row>
    <row r="98" spans="1:5">
      <c r="A98" t="s">
        <v>1667</v>
      </c>
      <c r="B98" t="s">
        <v>1958</v>
      </c>
      <c r="C98" t="s">
        <v>1416</v>
      </c>
      <c r="E98" t="str">
        <f t="shared" si="1"/>
        <v xml:space="preserve">    &lt;td&gt;&lt;img src="wacc_mb882y.jpg"&gt;&lt;/br&gt;MB882Y&lt;/td&gt;</v>
      </c>
    </row>
    <row r="99" spans="1:5">
      <c r="A99" t="s">
        <v>1668</v>
      </c>
      <c r="B99" t="s">
        <v>2018</v>
      </c>
      <c r="C99" t="s">
        <v>1416</v>
      </c>
      <c r="E99" t="str">
        <f t="shared" si="1"/>
        <v xml:space="preserve">    &lt;td&gt;&lt;img src="wacc_mb888s-copy.jpg"&gt;&lt;/br&gt;MB888S&lt;/td&gt;</v>
      </c>
    </row>
    <row r="100" spans="1:5">
      <c r="A100" t="s">
        <v>1669</v>
      </c>
      <c r="B100" t="s">
        <v>1959</v>
      </c>
      <c r="C100" t="s">
        <v>1416</v>
      </c>
      <c r="E100" t="str">
        <f t="shared" si="1"/>
        <v xml:space="preserve">    &lt;td&gt;&lt;img src="wacc_mb889s.jpg"&gt;&lt;/br&gt;MB889S&lt;/td&gt;</v>
      </c>
    </row>
    <row r="101" spans="1:5">
      <c r="A101" t="s">
        <v>1670</v>
      </c>
      <c r="B101" t="s">
        <v>1960</v>
      </c>
      <c r="C101" t="s">
        <v>1416</v>
      </c>
      <c r="E101" t="str">
        <f t="shared" si="1"/>
        <v xml:space="preserve">    &lt;td&gt;&lt;img src="wacc_mb890dia.jpg"&gt;&lt;/br&gt;MB890DIA&lt;/td&gt;</v>
      </c>
    </row>
    <row r="102" spans="1:5">
      <c r="A102" t="s">
        <v>1671</v>
      </c>
      <c r="B102" t="s">
        <v>1961</v>
      </c>
      <c r="C102" t="s">
        <v>1416</v>
      </c>
      <c r="E102" t="str">
        <f t="shared" si="1"/>
        <v xml:space="preserve">    &lt;td&gt;&lt;img src="wacc_mb912s.jpg"&gt;&lt;/br&gt;MB912S&lt;/td&gt;</v>
      </c>
    </row>
    <row r="103" spans="1:5">
      <c r="A103" t="s">
        <v>1672</v>
      </c>
      <c r="B103" t="s">
        <v>1962</v>
      </c>
      <c r="C103" t="s">
        <v>1416</v>
      </c>
      <c r="E103" t="str">
        <f t="shared" si="1"/>
        <v xml:space="preserve">    &lt;td&gt;&lt;img src="wacc_mb949br.jpg"&gt;&lt;/br&gt;MB949BR&lt;/td&gt;</v>
      </c>
    </row>
    <row r="104" spans="1:5">
      <c r="A104" t="s">
        <v>1673</v>
      </c>
      <c r="B104" t="s">
        <v>1963</v>
      </c>
      <c r="C104" t="s">
        <v>1416</v>
      </c>
      <c r="E104" t="str">
        <f t="shared" si="1"/>
        <v xml:space="preserve">    &lt;td&gt;&lt;img src="wacc_mb963n.jpg"&gt;&lt;/br&gt;MB963N&lt;/td&gt;</v>
      </c>
    </row>
    <row r="105" spans="1:5">
      <c r="A105" t="s">
        <v>1674</v>
      </c>
      <c r="B105" t="s">
        <v>1964</v>
      </c>
      <c r="C105" t="s">
        <v>1416</v>
      </c>
      <c r="E105" t="str">
        <f t="shared" si="1"/>
        <v>&lt;/tr&gt;&lt;tr&gt;&lt;td&gt;&lt;img src="wacc_mb964br.jpg"&gt;&lt;/br&gt;MB964BR&lt;/td&gt;</v>
      </c>
    </row>
    <row r="106" spans="1:5">
      <c r="A106" t="s">
        <v>1675</v>
      </c>
      <c r="B106" t="s">
        <v>1965</v>
      </c>
      <c r="C106" t="s">
        <v>1416</v>
      </c>
      <c r="E106" t="str">
        <f t="shared" si="1"/>
        <v xml:space="preserve">    &lt;td&gt;&lt;img src="wacc_mb964n.jpg"&gt;&lt;/br&gt;MB964N&lt;/td&gt;</v>
      </c>
    </row>
    <row r="107" spans="1:5">
      <c r="A107" t="s">
        <v>1676</v>
      </c>
      <c r="B107" t="s">
        <v>1966</v>
      </c>
      <c r="C107" t="s">
        <v>1416</v>
      </c>
      <c r="E107" t="str">
        <f t="shared" si="1"/>
        <v xml:space="preserve">    &lt;td&gt;&lt;img src="wacc_ms537br.jpg"&gt;&lt;/br&gt;MS537BR&lt;/td&gt;</v>
      </c>
    </row>
    <row r="108" spans="1:5">
      <c r="A108" t="s">
        <v>1677</v>
      </c>
      <c r="B108" t="s">
        <v>1967</v>
      </c>
      <c r="C108" t="s">
        <v>1416</v>
      </c>
      <c r="E108" t="str">
        <f t="shared" si="1"/>
        <v xml:space="preserve">    &lt;td&gt;&lt;img src="wacc_ms542b.jpg"&gt;&lt;/br&gt;MS542B&lt;/td&gt;</v>
      </c>
    </row>
    <row r="109" spans="1:5">
      <c r="A109" t="s">
        <v>1678</v>
      </c>
      <c r="B109" t="s">
        <v>1968</v>
      </c>
      <c r="C109" t="s">
        <v>1416</v>
      </c>
      <c r="E109" t="str">
        <f t="shared" si="1"/>
        <v xml:space="preserve">    &lt;td&gt;&lt;img src="wacc_ms543br.jpg"&gt;&lt;/br&gt;MS543BR&lt;/td&gt;</v>
      </c>
    </row>
    <row r="110" spans="1:5">
      <c r="A110" t="s">
        <v>1679</v>
      </c>
      <c r="B110" t="s">
        <v>1969</v>
      </c>
      <c r="C110" t="s">
        <v>1416</v>
      </c>
      <c r="E110" t="str">
        <f t="shared" si="1"/>
        <v xml:space="preserve">    &lt;td&gt;&lt;img src="wacc_ms547i.jpg"&gt;&lt;/br&gt;MS547I&lt;/td&gt;</v>
      </c>
    </row>
    <row r="111" spans="1:5">
      <c r="A111" t="s">
        <v>1680</v>
      </c>
      <c r="B111" t="s">
        <v>1970</v>
      </c>
      <c r="C111" t="s">
        <v>1416</v>
      </c>
      <c r="E111" t="str">
        <f t="shared" si="1"/>
        <v xml:space="preserve">    &lt;td&gt;&lt;img src="wacc_ms547s.jpg"&gt;&lt;/br&gt;MS547S&lt;/td&gt;</v>
      </c>
    </row>
    <row r="112" spans="1:5">
      <c r="A112" t="s">
        <v>1681</v>
      </c>
      <c r="B112" t="s">
        <v>1971</v>
      </c>
      <c r="C112" t="s">
        <v>1416</v>
      </c>
      <c r="E112" t="str">
        <f t="shared" si="1"/>
        <v xml:space="preserve">    &lt;td&gt;&lt;img src="wacc_ms589b.jpg"&gt;&lt;/br&gt;MS589B&lt;/td&gt;</v>
      </c>
    </row>
    <row r="113" spans="1:5">
      <c r="A113" t="s">
        <v>1682</v>
      </c>
      <c r="B113" t="s">
        <v>1972</v>
      </c>
      <c r="C113" t="s">
        <v>1416</v>
      </c>
      <c r="E113" t="str">
        <f t="shared" si="1"/>
        <v>&lt;/tr&gt;&lt;tr&gt;&lt;td&gt;&lt;img src="wacc_ms591i.jpg"&gt;&lt;/br&gt;MS591I&lt;/td&gt;</v>
      </c>
    </row>
    <row r="114" spans="1:5">
      <c r="A114" t="s">
        <v>1683</v>
      </c>
      <c r="B114" t="s">
        <v>1973</v>
      </c>
      <c r="C114" t="s">
        <v>1416</v>
      </c>
      <c r="E114" t="str">
        <f t="shared" si="1"/>
        <v xml:space="preserve">    &lt;td&gt;&lt;img src="wacc_ms592.jpg"&gt;&lt;/br&gt;MS592&lt;/td&gt;</v>
      </c>
    </row>
    <row r="115" spans="1:5">
      <c r="A115" t="s">
        <v>1684</v>
      </c>
      <c r="B115" t="s">
        <v>1974</v>
      </c>
      <c r="C115" t="s">
        <v>1416</v>
      </c>
      <c r="E115" t="str">
        <f t="shared" si="1"/>
        <v xml:space="preserve">    &lt;td&gt;&lt;img src="wacc_ms594b.jpg"&gt;&lt;/br&gt;MS594B&lt;/td&gt;</v>
      </c>
    </row>
    <row r="116" spans="1:5">
      <c r="A116" t="s">
        <v>1685</v>
      </c>
      <c r="B116" t="s">
        <v>1975</v>
      </c>
      <c r="C116" t="s">
        <v>1416</v>
      </c>
      <c r="E116" t="str">
        <f t="shared" si="1"/>
        <v xml:space="preserve">    &lt;td&gt;&lt;img src="wacc_ms594s.jpg"&gt;&lt;/br&gt;MS594S&lt;/td&gt;</v>
      </c>
    </row>
    <row r="117" spans="1:5">
      <c r="A117" t="s">
        <v>1686</v>
      </c>
      <c r="B117" t="s">
        <v>1976</v>
      </c>
      <c r="C117" t="s">
        <v>1416</v>
      </c>
      <c r="E117" t="str">
        <f t="shared" si="1"/>
        <v xml:space="preserve">    &lt;td&gt;&lt;img src="wacc_ms595b.jpg"&gt;&lt;/br&gt;MS595B&lt;/td&gt;</v>
      </c>
    </row>
    <row r="118" spans="1:5">
      <c r="A118" t="s">
        <v>1687</v>
      </c>
      <c r="B118" t="s">
        <v>1977</v>
      </c>
      <c r="C118" t="s">
        <v>1416</v>
      </c>
      <c r="E118" t="str">
        <f t="shared" si="1"/>
        <v xml:space="preserve">    &lt;td&gt;&lt;img src="wacc_ms595s.jpg"&gt;&lt;/br&gt;MS595S&lt;/td&gt;</v>
      </c>
    </row>
    <row r="119" spans="1:5">
      <c r="A119" t="s">
        <v>1688</v>
      </c>
      <c r="B119" t="s">
        <v>1978</v>
      </c>
      <c r="C119" t="s">
        <v>1416</v>
      </c>
      <c r="E119" t="str">
        <f t="shared" si="1"/>
        <v xml:space="preserve">    &lt;td&gt;&lt;img src="wacc_ms606g.jpg"&gt;&lt;/br&gt;MS606G&lt;/td&gt;</v>
      </c>
    </row>
    <row r="120" spans="1:5">
      <c r="A120" t="s">
        <v>1689</v>
      </c>
      <c r="B120" t="s">
        <v>1979</v>
      </c>
      <c r="C120" t="s">
        <v>1416</v>
      </c>
      <c r="E120" t="str">
        <f t="shared" si="1"/>
        <v xml:space="preserve">    &lt;td&gt;&lt;img src="wacc_ms606wa.jpg"&gt;&lt;/br&gt;MS606WA&lt;/td&gt;</v>
      </c>
    </row>
    <row r="121" spans="1:5">
      <c r="A121" t="s">
        <v>1690</v>
      </c>
      <c r="B121" t="s">
        <v>1980</v>
      </c>
      <c r="C121" t="s">
        <v>1416</v>
      </c>
      <c r="E121" t="str">
        <f t="shared" si="1"/>
        <v>&lt;/tr&gt;&lt;tr&gt;&lt;td&gt;&lt;img src="wacc_ms608wa.jpg"&gt;&lt;/br&gt;MS608WA&lt;/td&gt;</v>
      </c>
    </row>
    <row r="122" spans="1:5">
      <c r="A122" t="s">
        <v>1691</v>
      </c>
      <c r="B122" t="s">
        <v>1981</v>
      </c>
      <c r="C122" t="s">
        <v>1416</v>
      </c>
      <c r="E122" t="str">
        <f t="shared" si="1"/>
        <v xml:space="preserve">    &lt;td&gt;&lt;img src="wacc_ms642b.jpg"&gt;&lt;/br&gt;MS642B&lt;/td&gt;</v>
      </c>
    </row>
    <row r="123" spans="1:5">
      <c r="A123" t="s">
        <v>1692</v>
      </c>
      <c r="B123" t="s">
        <v>1982</v>
      </c>
      <c r="C123" t="s">
        <v>1416</v>
      </c>
      <c r="E123" t="str">
        <f t="shared" si="1"/>
        <v xml:space="preserve">    &lt;td&gt;&lt;img src="wacc_ms643br.jpg"&gt;&lt;/br&gt;MS643BR&lt;/td&gt;</v>
      </c>
    </row>
    <row r="124" spans="1:5">
      <c r="A124" t="s">
        <v>1693</v>
      </c>
      <c r="B124" t="s">
        <v>1983</v>
      </c>
      <c r="C124" t="s">
        <v>1416</v>
      </c>
      <c r="E124" t="str">
        <f t="shared" si="1"/>
        <v xml:space="preserve">    &lt;td&gt;&lt;img src="wacc_ms647i.jpg"&gt;&lt;/br&gt;MS647I&lt;/td&gt;</v>
      </c>
    </row>
    <row r="125" spans="1:5">
      <c r="A125" t="s">
        <v>1694</v>
      </c>
      <c r="B125" t="s">
        <v>1984</v>
      </c>
      <c r="C125" t="s">
        <v>1416</v>
      </c>
      <c r="E125" t="str">
        <f t="shared" si="1"/>
        <v xml:space="preserve">    &lt;td&gt;&lt;img src="wacc_ms664wro.jpg"&gt;&lt;/br&gt;MS664WRO&lt;/td&gt;</v>
      </c>
    </row>
    <row r="126" spans="1:5">
      <c r="A126" t="s">
        <v>1695</v>
      </c>
      <c r="B126" t="s">
        <v>1985</v>
      </c>
      <c r="C126" t="s">
        <v>1416</v>
      </c>
      <c r="E126" t="str">
        <f t="shared" si="1"/>
        <v xml:space="preserve">    &lt;td&gt;&lt;img src="wacc_ms665br.jpg"&gt;&lt;/br&gt;MS665BR&lt;/td&gt;</v>
      </c>
    </row>
    <row r="127" spans="1:5">
      <c r="A127" t="s">
        <v>1696</v>
      </c>
      <c r="B127" t="s">
        <v>1986</v>
      </c>
      <c r="C127" t="s">
        <v>1416</v>
      </c>
      <c r="E127" t="str">
        <f t="shared" si="1"/>
        <v xml:space="preserve">    &lt;td&gt;&lt;img src="wacc_ms728b.jpg"&gt;&lt;/br&gt;MS728B&lt;/td&gt;</v>
      </c>
    </row>
    <row r="128" spans="1:5">
      <c r="A128" t="s">
        <v>1697</v>
      </c>
      <c r="B128" t="s">
        <v>1987</v>
      </c>
      <c r="C128" t="s">
        <v>1416</v>
      </c>
      <c r="E128" t="str">
        <f t="shared" si="1"/>
        <v xml:space="preserve">    &lt;td&gt;&lt;img src="wacc_ms728s.jpg"&gt;&lt;/br&gt;MS728S&lt;/td&gt;</v>
      </c>
    </row>
    <row r="129" spans="1:5">
      <c r="A129" t="s">
        <v>1698</v>
      </c>
      <c r="B129" t="s">
        <v>1988</v>
      </c>
      <c r="C129" t="s">
        <v>1416</v>
      </c>
      <c r="E129" t="str">
        <f t="shared" si="1"/>
        <v>&lt;/tr&gt;&lt;tr&gt;&lt;td&gt;&lt;img src="wacc_ms730b.jpg"&gt;&lt;/br&gt;MS730B&lt;/td&gt;</v>
      </c>
    </row>
    <row r="130" spans="1:5">
      <c r="A130" t="s">
        <v>1699</v>
      </c>
      <c r="B130" t="s">
        <v>1989</v>
      </c>
      <c r="C130" t="s">
        <v>1416</v>
      </c>
      <c r="E130" t="str">
        <f t="shared" si="1"/>
        <v xml:space="preserve">    &lt;td&gt;&lt;img src="wacc_ms730s.jpg"&gt;&lt;/br&gt;MS730S&lt;/td&gt;</v>
      </c>
    </row>
    <row r="131" spans="1:5">
      <c r="A131" t="s">
        <v>1700</v>
      </c>
      <c r="B131" t="s">
        <v>1990</v>
      </c>
      <c r="C131" t="s">
        <v>1416</v>
      </c>
      <c r="E131" t="str">
        <f t="shared" ref="E131:E194" si="2">IF(MOD(ROW(C131)-1,8)=0,"&lt;/tr&gt;&lt;tr&gt;","    ")&amp;"&lt;td&gt;&lt;img src="""&amp;A131&amp;"""&gt;&lt;/br&gt;"&amp;B131&amp;"&lt;/td&gt;"</f>
        <v xml:space="preserve">    &lt;td&gt;&lt;img src="wacc_ms768b.jpg"&gt;&lt;/br&gt;MS768B&lt;/td&gt;</v>
      </c>
    </row>
    <row r="132" spans="1:5">
      <c r="A132" t="s">
        <v>1701</v>
      </c>
      <c r="B132" t="s">
        <v>1991</v>
      </c>
      <c r="C132" t="s">
        <v>1416</v>
      </c>
      <c r="E132" t="str">
        <f t="shared" si="2"/>
        <v xml:space="preserve">    &lt;td&gt;&lt;img src="wacc_ms769b.jpg"&gt;&lt;/br&gt;MS769B&lt;/td&gt;</v>
      </c>
    </row>
    <row r="133" spans="1:5">
      <c r="A133" t="s">
        <v>1702</v>
      </c>
      <c r="B133" t="s">
        <v>1992</v>
      </c>
      <c r="C133" t="s">
        <v>1416</v>
      </c>
      <c r="E133" t="str">
        <f t="shared" si="2"/>
        <v xml:space="preserve">    &lt;td&gt;&lt;img src="wacc_ms774b.jpg"&gt;&lt;/br&gt;MS774B&lt;/td&gt;</v>
      </c>
    </row>
    <row r="134" spans="1:5">
      <c r="A134" t="s">
        <v>1703</v>
      </c>
      <c r="B134" t="s">
        <v>1993</v>
      </c>
      <c r="C134" t="s">
        <v>1416</v>
      </c>
      <c r="E134" t="str">
        <f t="shared" si="2"/>
        <v xml:space="preserve">    &lt;td&gt;&lt;img src="wacc_ms780b.jpg"&gt;&lt;/br&gt;MS780B&lt;/td&gt;</v>
      </c>
    </row>
    <row r="135" spans="1:5">
      <c r="A135" t="s">
        <v>1704</v>
      </c>
      <c r="B135" t="s">
        <v>1994</v>
      </c>
      <c r="C135" t="s">
        <v>1416</v>
      </c>
      <c r="E135" t="str">
        <f t="shared" si="2"/>
        <v xml:space="preserve">    &lt;td&gt;&lt;img src="wacc_ms781b.jpg"&gt;&lt;/br&gt;MS781B&lt;/td&gt;</v>
      </c>
    </row>
    <row r="136" spans="1:5">
      <c r="A136" t="s">
        <v>1705</v>
      </c>
      <c r="B136" t="s">
        <v>1995</v>
      </c>
      <c r="C136" t="s">
        <v>1416</v>
      </c>
      <c r="E136" t="str">
        <f t="shared" si="2"/>
        <v xml:space="preserve">    &lt;td&gt;&lt;img src="wacc_ms812b.jpg"&gt;&lt;/br&gt;MS812B&lt;/td&gt;</v>
      </c>
    </row>
    <row r="137" spans="1:5">
      <c r="A137" t="s">
        <v>1706</v>
      </c>
      <c r="B137" t="s">
        <v>1996</v>
      </c>
      <c r="C137" t="s">
        <v>1416</v>
      </c>
      <c r="E137" t="str">
        <f t="shared" si="2"/>
        <v>&lt;/tr&gt;&lt;tr&gt;&lt;td&gt;&lt;img src="wacc_ms812s.jpg"&gt;&lt;/br&gt;MS812S&lt;/td&gt;</v>
      </c>
    </row>
    <row r="138" spans="1:5">
      <c r="A138" t="s">
        <v>1707</v>
      </c>
      <c r="B138" t="s">
        <v>1997</v>
      </c>
      <c r="C138" t="s">
        <v>1416</v>
      </c>
      <c r="E138" t="str">
        <f t="shared" si="2"/>
        <v xml:space="preserve">    &lt;td&gt;&lt;img src="wacc_ms813br.jpg"&gt;&lt;/br&gt;MS813BR&lt;/td&gt;</v>
      </c>
    </row>
    <row r="139" spans="1:5">
      <c r="A139" t="s">
        <v>1708</v>
      </c>
      <c r="B139" t="s">
        <v>1998</v>
      </c>
      <c r="C139" t="s">
        <v>1416</v>
      </c>
      <c r="E139" t="str">
        <f t="shared" si="2"/>
        <v xml:space="preserve">    &lt;td&gt;&lt;img src="wacc_ms817br.jpg"&gt;&lt;/br&gt;MS817BR&lt;/td&gt;</v>
      </c>
    </row>
    <row r="140" spans="1:5">
      <c r="A140" t="s">
        <v>1709</v>
      </c>
      <c r="B140" t="s">
        <v>1999</v>
      </c>
      <c r="C140" t="s">
        <v>1416</v>
      </c>
      <c r="E140" t="str">
        <f t="shared" si="2"/>
        <v xml:space="preserve">    &lt;td&gt;&lt;img src="wacc_ms817s.jpg"&gt;&lt;/br&gt;MS817S&lt;/td&gt;</v>
      </c>
    </row>
    <row r="141" spans="1:5">
      <c r="A141" t="s">
        <v>1710</v>
      </c>
      <c r="B141" t="s">
        <v>2000</v>
      </c>
      <c r="C141" t="s">
        <v>1416</v>
      </c>
      <c r="E141" t="str">
        <f t="shared" si="2"/>
        <v xml:space="preserve">    &lt;td&gt;&lt;img src="wacc_ms818b.jpg"&gt;&lt;/br&gt;MS818B&lt;/td&gt;</v>
      </c>
    </row>
    <row r="142" spans="1:5">
      <c r="A142" t="s">
        <v>1711</v>
      </c>
      <c r="B142" t="s">
        <v>2001</v>
      </c>
      <c r="C142" t="s">
        <v>1416</v>
      </c>
      <c r="E142" t="str">
        <f t="shared" si="2"/>
        <v xml:space="preserve">    &lt;td&gt;&lt;img src="wacc_ms818s.jpg"&gt;&lt;/br&gt;MS818S&lt;/td&gt;</v>
      </c>
    </row>
    <row r="143" spans="1:5">
      <c r="A143" t="s">
        <v>1712</v>
      </c>
      <c r="B143" t="s">
        <v>2002</v>
      </c>
      <c r="C143" t="s">
        <v>1416</v>
      </c>
      <c r="E143" t="str">
        <f t="shared" si="2"/>
        <v xml:space="preserve">    &lt;td&gt;&lt;img src="wacc_ms825b.jpg"&gt;&lt;/br&gt;MS825B&lt;/td&gt;</v>
      </c>
    </row>
    <row r="144" spans="1:5">
      <c r="A144" t="s">
        <v>1713</v>
      </c>
      <c r="B144" t="s">
        <v>2003</v>
      </c>
      <c r="C144" t="s">
        <v>1416</v>
      </c>
      <c r="E144" t="str">
        <f t="shared" si="2"/>
        <v xml:space="preserve">    &lt;td&gt;&lt;img src="wacc_ms825bn.jpg"&gt;&lt;/br&gt;MS825BN&lt;/td&gt;</v>
      </c>
    </row>
    <row r="145" spans="1:5">
      <c r="A145" t="s">
        <v>1714</v>
      </c>
      <c r="B145" t="s">
        <v>2019</v>
      </c>
      <c r="C145" t="s">
        <v>1416</v>
      </c>
      <c r="E145" t="str">
        <f t="shared" si="2"/>
        <v>&lt;/tr&gt;&lt;tr&gt;&lt;td&gt;&lt;img src="wacc_ms825r-red-accents.jpg"&gt;&lt;/br&gt;MS825R&lt;/td&gt;</v>
      </c>
    </row>
    <row r="146" spans="1:5">
      <c r="A146" t="s">
        <v>1715</v>
      </c>
      <c r="B146" t="s">
        <v>2004</v>
      </c>
      <c r="C146" t="s">
        <v>1416</v>
      </c>
      <c r="E146" t="str">
        <f t="shared" si="2"/>
        <v xml:space="preserve">    &lt;td&gt;&lt;img src="wacc_ms829b.jpg"&gt;&lt;/br&gt;MS829B&lt;/td&gt;</v>
      </c>
    </row>
    <row r="147" spans="1:5">
      <c r="A147" t="s">
        <v>1716</v>
      </c>
      <c r="B147" t="s">
        <v>2005</v>
      </c>
      <c r="C147" t="s">
        <v>1416</v>
      </c>
      <c r="E147" t="str">
        <f t="shared" si="2"/>
        <v xml:space="preserve">    &lt;td&gt;&lt;img src="wacc_ms832n.jpg"&gt;&lt;/br&gt;MS832N&lt;/td&gt;</v>
      </c>
    </row>
    <row r="148" spans="1:5">
      <c r="A148" t="s">
        <v>1717</v>
      </c>
      <c r="B148" t="s">
        <v>2006</v>
      </c>
      <c r="C148" t="s">
        <v>1416</v>
      </c>
      <c r="E148" t="str">
        <f t="shared" si="2"/>
        <v xml:space="preserve">    &lt;td&gt;&lt;img src="wacc_ms832y.jpg"&gt;&lt;/br&gt;MS832Y&lt;/td&gt;</v>
      </c>
    </row>
    <row r="149" spans="1:5">
      <c r="A149" t="s">
        <v>1718</v>
      </c>
      <c r="B149" t="s">
        <v>2007</v>
      </c>
      <c r="C149" t="s">
        <v>1416</v>
      </c>
      <c r="E149" t="str">
        <f t="shared" si="2"/>
        <v xml:space="preserve">    &lt;td&gt;&lt;img src="wacc_ms840b.jpg"&gt;&lt;/br&gt;MS840B&lt;/td&gt;</v>
      </c>
    </row>
    <row r="150" spans="1:5">
      <c r="A150" t="s">
        <v>1719</v>
      </c>
      <c r="B150" t="s">
        <v>2008</v>
      </c>
      <c r="C150" t="s">
        <v>1416</v>
      </c>
      <c r="E150" t="str">
        <f t="shared" si="2"/>
        <v xml:space="preserve">    &lt;td&gt;&lt;img src="wacc_ms846s.jpg"&gt;&lt;/br&gt;MS846S&lt;/td&gt;</v>
      </c>
    </row>
    <row r="151" spans="1:5">
      <c r="A151" t="s">
        <v>1720</v>
      </c>
      <c r="B151" t="s">
        <v>2020</v>
      </c>
      <c r="C151" t="s">
        <v>1416</v>
      </c>
      <c r="E151" t="str">
        <f t="shared" si="2"/>
        <v xml:space="preserve">    &lt;td&gt;&lt;img src="wacc_ms880-cropped.jpg"&gt;&lt;/br&gt;MS880&lt;/td&gt;</v>
      </c>
    </row>
    <row r="152" spans="1:5">
      <c r="A152" t="s">
        <v>1721</v>
      </c>
      <c r="B152" t="s">
        <v>2009</v>
      </c>
      <c r="C152" t="s">
        <v>1416</v>
      </c>
      <c r="E152" t="str">
        <f t="shared" si="2"/>
        <v xml:space="preserve">    &lt;td&gt;&lt;img src="wacc_ms881b.jpg"&gt;&lt;/br&gt;MS881B&lt;/td&gt;</v>
      </c>
    </row>
    <row r="153" spans="1:5">
      <c r="A153" t="s">
        <v>1722</v>
      </c>
      <c r="B153" t="s">
        <v>2010</v>
      </c>
      <c r="C153" t="s">
        <v>1416</v>
      </c>
      <c r="E153" t="str">
        <f t="shared" si="2"/>
        <v>&lt;/tr&gt;&lt;tr&gt;&lt;td&gt;&lt;img src="wacc_ms912s.jpg"&gt;&lt;/br&gt;MS912S&lt;/td&gt;</v>
      </c>
    </row>
    <row r="154" spans="1:5">
      <c r="A154" t="s">
        <v>1723</v>
      </c>
      <c r="B154" t="s">
        <v>2011</v>
      </c>
      <c r="C154" t="s">
        <v>1416</v>
      </c>
      <c r="E154" t="str">
        <f t="shared" si="2"/>
        <v xml:space="preserve">    &lt;td&gt;&lt;img src="wacc_ms913s.jpg"&gt;&lt;/br&gt;MS913S&lt;/td&gt;</v>
      </c>
    </row>
    <row r="155" spans="1:5">
      <c r="A155" t="s">
        <v>1724</v>
      </c>
      <c r="B155" t="s">
        <v>2012</v>
      </c>
      <c r="C155" t="s">
        <v>1416</v>
      </c>
      <c r="E155" t="str">
        <f t="shared" si="2"/>
        <v xml:space="preserve">    &lt;td&gt;&lt;img src="wacc_ms917b.jpg"&gt;&lt;/br&gt;MS917B&lt;/td&gt;</v>
      </c>
    </row>
    <row r="156" spans="1:5">
      <c r="A156" t="s">
        <v>1725</v>
      </c>
      <c r="B156" t="s">
        <v>2013</v>
      </c>
      <c r="C156" t="s">
        <v>1416</v>
      </c>
      <c r="E156" t="str">
        <f t="shared" si="2"/>
        <v xml:space="preserve">    &lt;td&gt;&lt;img src="wacc_ms917s.jpg"&gt;&lt;/br&gt;MS917S&lt;/td&gt;</v>
      </c>
    </row>
    <row r="157" spans="1:5">
      <c r="A157" t="s">
        <v>1726</v>
      </c>
      <c r="B157" t="s">
        <v>2014</v>
      </c>
      <c r="C157" t="s">
        <v>1416</v>
      </c>
      <c r="E157" t="str">
        <f t="shared" si="2"/>
        <v xml:space="preserve">    &lt;td&gt;&lt;img src="wacc_ms918b.jpg"&gt;&lt;/br&gt;MS918B&lt;/td&gt;</v>
      </c>
    </row>
    <row r="158" spans="1:5">
      <c r="A158" t="s">
        <v>1727</v>
      </c>
      <c r="B158" t="s">
        <v>2015</v>
      </c>
      <c r="C158" t="s">
        <v>1416</v>
      </c>
      <c r="E158" t="str">
        <f t="shared" si="2"/>
        <v xml:space="preserve">    &lt;td&gt;&lt;img src="wacc_ms918s.jpg"&gt;&lt;/br&gt;MS918S&lt;/td&gt;</v>
      </c>
    </row>
    <row r="159" spans="1:5">
      <c r="A159" t="s">
        <v>1423</v>
      </c>
      <c r="B159" t="s">
        <v>1728</v>
      </c>
      <c r="C159" t="s">
        <v>1418</v>
      </c>
      <c r="E159" t="str">
        <f t="shared" si="2"/>
        <v xml:space="preserve">    &lt;td&gt;&lt;img src="wacc_a2-24099.jpg"&gt;&lt;/br&gt;A2-24099&lt;/td&gt;</v>
      </c>
    </row>
    <row r="160" spans="1:5">
      <c r="A160" t="s">
        <v>1424</v>
      </c>
      <c r="B160" t="s">
        <v>1729</v>
      </c>
      <c r="C160" t="s">
        <v>1418</v>
      </c>
      <c r="E160" t="str">
        <f t="shared" si="2"/>
        <v xml:space="preserve">    &lt;td&gt;&lt;img src="wacc_a2-24100.jpg"&gt;&lt;/br&gt;A2-24100&lt;/td&gt;</v>
      </c>
    </row>
    <row r="161" spans="1:5">
      <c r="A161" t="s">
        <v>1425</v>
      </c>
      <c r="B161" t="s">
        <v>1730</v>
      </c>
      <c r="C161" t="s">
        <v>1418</v>
      </c>
      <c r="E161" t="str">
        <f t="shared" si="2"/>
        <v>&lt;/tr&gt;&lt;tr&gt;&lt;td&gt;&lt;img src="wacc_a2-24107.jpg"&gt;&lt;/br&gt;A2-24107&lt;/td&gt;</v>
      </c>
    </row>
    <row r="162" spans="1:5">
      <c r="A162" t="s">
        <v>1426</v>
      </c>
      <c r="B162" t="s">
        <v>1731</v>
      </c>
      <c r="C162" t="s">
        <v>1418</v>
      </c>
      <c r="E162" t="str">
        <f t="shared" si="2"/>
        <v xml:space="preserve">    &lt;td&gt;&lt;img src="wacc_a2-24108.jpg"&gt;&lt;/br&gt;A2-24108&lt;/td&gt;</v>
      </c>
    </row>
    <row r="163" spans="1:5">
      <c r="A163" t="s">
        <v>1427</v>
      </c>
      <c r="B163" t="s">
        <v>1732</v>
      </c>
      <c r="C163" t="s">
        <v>1418</v>
      </c>
      <c r="E163" t="str">
        <f t="shared" si="2"/>
        <v xml:space="preserve">    &lt;td&gt;&lt;img src="wacc_a2-24240.jpg"&gt;&lt;/br&gt;A2-24240&lt;/td&gt;</v>
      </c>
    </row>
    <row r="164" spans="1:5">
      <c r="A164" t="s">
        <v>1428</v>
      </c>
      <c r="B164" t="s">
        <v>1733</v>
      </c>
      <c r="C164" t="s">
        <v>1418</v>
      </c>
      <c r="E164" t="str">
        <f t="shared" si="2"/>
        <v xml:space="preserve">    &lt;td&gt;&lt;img src="wacc_a2-24242.jpg"&gt;&lt;/br&gt;A2-24242&lt;/td&gt;</v>
      </c>
    </row>
    <row r="165" spans="1:5">
      <c r="A165" t="s">
        <v>1429</v>
      </c>
      <c r="B165" t="s">
        <v>1734</v>
      </c>
      <c r="C165" t="s">
        <v>1418</v>
      </c>
      <c r="E165" t="str">
        <f t="shared" si="2"/>
        <v xml:space="preserve">    &lt;td&gt;&lt;img src="wacc_a2-24244.jpg"&gt;&lt;/br&gt;A2-24244&lt;/td&gt;</v>
      </c>
    </row>
    <row r="166" spans="1:5">
      <c r="A166" t="s">
        <v>1430</v>
      </c>
      <c r="B166" t="s">
        <v>1735</v>
      </c>
      <c r="C166" t="s">
        <v>1418</v>
      </c>
      <c r="E166" t="str">
        <f t="shared" si="2"/>
        <v xml:space="preserve">    &lt;td&gt;&lt;img src="wacc_a2-24254.jpg"&gt;&lt;/br&gt;A2-24254&lt;/td&gt;</v>
      </c>
    </row>
    <row r="167" spans="1:5">
      <c r="A167" t="s">
        <v>1431</v>
      </c>
      <c r="B167" t="s">
        <v>1736</v>
      </c>
      <c r="C167" t="s">
        <v>1418</v>
      </c>
      <c r="E167" t="str">
        <f t="shared" si="2"/>
        <v xml:space="preserve">    &lt;td&gt;&lt;img src="wacc_a2-24274.jpg"&gt;&lt;/br&gt;A2-24274&lt;/td&gt;</v>
      </c>
    </row>
    <row r="168" spans="1:5">
      <c r="A168" t="s">
        <v>1447</v>
      </c>
      <c r="B168" t="s">
        <v>1752</v>
      </c>
      <c r="C168" t="s">
        <v>1418</v>
      </c>
      <c r="E168" t="str">
        <f t="shared" si="2"/>
        <v xml:space="preserve">    &lt;td&gt;&lt;img src="wacc_gd1662.jpg"&gt;&lt;/br&gt;GD1662&lt;/td&gt;</v>
      </c>
    </row>
    <row r="169" spans="1:5">
      <c r="A169" t="s">
        <v>1448</v>
      </c>
      <c r="B169" t="s">
        <v>1753</v>
      </c>
      <c r="C169" t="s">
        <v>1418</v>
      </c>
      <c r="E169" t="str">
        <f t="shared" si="2"/>
        <v>&lt;/tr&gt;&lt;tr&gt;&lt;td&gt;&lt;img src="wacc_gd1663.jpg"&gt;&lt;/br&gt;GD1663&lt;/td&gt;</v>
      </c>
    </row>
    <row r="170" spans="1:5">
      <c r="A170" t="s">
        <v>1449</v>
      </c>
      <c r="B170" t="s">
        <v>1754</v>
      </c>
      <c r="C170" t="s">
        <v>1418</v>
      </c>
      <c r="E170" t="str">
        <f t="shared" si="2"/>
        <v xml:space="preserve">    &lt;td&gt;&lt;img src="wacc_gd1664.jpg"&gt;&lt;/br&gt;GD1664&lt;/td&gt;</v>
      </c>
    </row>
    <row r="171" spans="1:5">
      <c r="A171" t="s">
        <v>1450</v>
      </c>
      <c r="B171" t="s">
        <v>1755</v>
      </c>
      <c r="C171" t="s">
        <v>1418</v>
      </c>
      <c r="E171" t="str">
        <f t="shared" si="2"/>
        <v xml:space="preserve">    &lt;td&gt;&lt;img src="wacc_gd1665.jpg"&gt;&lt;/br&gt;GD1665&lt;/td&gt;</v>
      </c>
    </row>
    <row r="172" spans="1:5">
      <c r="A172" t="s">
        <v>1451</v>
      </c>
      <c r="B172" t="s">
        <v>1756</v>
      </c>
      <c r="C172" t="s">
        <v>1418</v>
      </c>
      <c r="E172" t="str">
        <f t="shared" si="2"/>
        <v xml:space="preserve">    &lt;td&gt;&lt;img src="wacc_gd1666.jpg"&gt;&lt;/br&gt;GD1666&lt;/td&gt;</v>
      </c>
    </row>
    <row r="173" spans="1:5">
      <c r="A173" t="s">
        <v>1452</v>
      </c>
      <c r="B173" t="s">
        <v>1757</v>
      </c>
      <c r="C173" t="s">
        <v>1418</v>
      </c>
      <c r="E173" t="str">
        <f t="shared" si="2"/>
        <v xml:space="preserve">    &lt;td&gt;&lt;img src="wacc_gd1667.jpg"&gt;&lt;/br&gt;GD1667&lt;/td&gt;</v>
      </c>
    </row>
    <row r="174" spans="1:5">
      <c r="A174" t="s">
        <v>1453</v>
      </c>
      <c r="B174" t="s">
        <v>1758</v>
      </c>
      <c r="C174" t="s">
        <v>1418</v>
      </c>
      <c r="E174" t="str">
        <f t="shared" si="2"/>
        <v xml:space="preserve">    &lt;td&gt;&lt;img src="wacc_gd1668.jpg"&gt;&lt;/br&gt;GD1668&lt;/td&gt;</v>
      </c>
    </row>
    <row r="175" spans="1:5">
      <c r="A175" t="s">
        <v>1454</v>
      </c>
      <c r="B175" t="s">
        <v>1759</v>
      </c>
      <c r="C175" t="s">
        <v>1418</v>
      </c>
      <c r="E175" t="str">
        <f t="shared" si="2"/>
        <v xml:space="preserve">    &lt;td&gt;&lt;img src="wacc_gd1671.jpg"&gt;&lt;/br&gt;GD1671&lt;/td&gt;</v>
      </c>
    </row>
    <row r="176" spans="1:5">
      <c r="A176" t="s">
        <v>1455</v>
      </c>
      <c r="B176" t="s">
        <v>1760</v>
      </c>
      <c r="C176" t="s">
        <v>1418</v>
      </c>
      <c r="E176" t="str">
        <f t="shared" si="2"/>
        <v xml:space="preserve">    &lt;td&gt;&lt;img src="wacc_gd1673.jpg"&gt;&lt;/br&gt;GD1673&lt;/td&gt;</v>
      </c>
    </row>
    <row r="177" spans="1:5">
      <c r="A177" t="s">
        <v>1456</v>
      </c>
      <c r="B177" t="s">
        <v>1761</v>
      </c>
      <c r="C177" t="s">
        <v>1418</v>
      </c>
      <c r="E177" t="str">
        <f t="shared" si="2"/>
        <v>&lt;/tr&gt;&lt;tr&gt;&lt;td&gt;&lt;img src="wacc_gd1674.jpg"&gt;&lt;/br&gt;GD1674&lt;/td&gt;</v>
      </c>
    </row>
    <row r="178" spans="1:5">
      <c r="A178" t="s">
        <v>1457</v>
      </c>
      <c r="B178" t="s">
        <v>1762</v>
      </c>
      <c r="C178" t="s">
        <v>1418</v>
      </c>
      <c r="E178" t="str">
        <f t="shared" si="2"/>
        <v xml:space="preserve">    &lt;td&gt;&lt;img src="wacc_gd1810.jpg"&gt;&lt;/br&gt;GD1810&lt;/td&gt;</v>
      </c>
    </row>
    <row r="179" spans="1:5">
      <c r="A179" t="s">
        <v>1458</v>
      </c>
      <c r="B179" t="s">
        <v>1763</v>
      </c>
      <c r="C179" t="s">
        <v>1418</v>
      </c>
      <c r="E179" t="str">
        <f t="shared" si="2"/>
        <v xml:space="preserve">    &lt;td&gt;&lt;img src="wacc_gd1811.jpg"&gt;&lt;/br&gt;GD1811&lt;/td&gt;</v>
      </c>
    </row>
    <row r="180" spans="1:5">
      <c r="A180" t="s">
        <v>1459</v>
      </c>
      <c r="B180" t="s">
        <v>1764</v>
      </c>
      <c r="C180" t="s">
        <v>1418</v>
      </c>
      <c r="E180" t="str">
        <f t="shared" si="2"/>
        <v xml:space="preserve">    &lt;td&gt;&lt;img src="wacc_gd2430.jpg"&gt;&lt;/br&gt;GD2430&lt;/td&gt;</v>
      </c>
    </row>
    <row r="181" spans="1:5">
      <c r="A181" t="s">
        <v>1460</v>
      </c>
      <c r="B181" t="s">
        <v>1765</v>
      </c>
      <c r="C181" t="s">
        <v>1418</v>
      </c>
      <c r="E181" t="str">
        <f t="shared" si="2"/>
        <v xml:space="preserve">    &lt;td&gt;&lt;img src="wacc_gd2550g.jpg"&gt;&lt;/br&gt;GD2550G&lt;/td&gt;</v>
      </c>
    </row>
    <row r="182" spans="1:5">
      <c r="A182" t="s">
        <v>1461</v>
      </c>
      <c r="B182" t="s">
        <v>1766</v>
      </c>
      <c r="C182" t="s">
        <v>1418</v>
      </c>
      <c r="E182" t="str">
        <f t="shared" si="2"/>
        <v xml:space="preserve">    &lt;td&gt;&lt;img src="wacc_gd2676.jpg"&gt;&lt;/br&gt;GD2676&lt;/td&gt;</v>
      </c>
    </row>
    <row r="183" spans="1:5">
      <c r="A183" t="s">
        <v>1462</v>
      </c>
      <c r="B183" t="s">
        <v>2016</v>
      </c>
      <c r="C183" t="s">
        <v>1418</v>
      </c>
      <c r="E183" t="str">
        <f t="shared" si="2"/>
        <v xml:space="preserve">    &lt;td&gt;&lt;img src="wacc_gd2814-copy.jpg"&gt;&lt;/br&gt;GD2814&lt;/td&gt;</v>
      </c>
    </row>
    <row r="184" spans="1:5">
      <c r="A184" t="s">
        <v>1463</v>
      </c>
      <c r="B184" t="s">
        <v>1767</v>
      </c>
      <c r="C184" t="s">
        <v>1418</v>
      </c>
      <c r="E184" t="str">
        <f t="shared" si="2"/>
        <v xml:space="preserve">    &lt;td&gt;&lt;img src="wacc_gd2868.jpg"&gt;&lt;/br&gt;GD2868&lt;/td&gt;</v>
      </c>
    </row>
    <row r="185" spans="1:5">
      <c r="A185" t="s">
        <v>1464</v>
      </c>
      <c r="B185" t="s">
        <v>1768</v>
      </c>
      <c r="C185" t="s">
        <v>1418</v>
      </c>
      <c r="E185" t="str">
        <f t="shared" si="2"/>
        <v>&lt;/tr&gt;&lt;tr&gt;&lt;td&gt;&lt;img src="wacc_gd3003.jpg"&gt;&lt;/br&gt;GD3003&lt;/td&gt;</v>
      </c>
    </row>
    <row r="186" spans="1:5">
      <c r="A186" t="s">
        <v>1465</v>
      </c>
      <c r="B186" t="s">
        <v>1769</v>
      </c>
      <c r="C186" t="s">
        <v>1418</v>
      </c>
      <c r="E186" t="str">
        <f t="shared" si="2"/>
        <v xml:space="preserve">    &lt;td&gt;&lt;img src="wacc_gd3025.jpg"&gt;&lt;/br&gt;GD3025&lt;/td&gt;</v>
      </c>
    </row>
    <row r="187" spans="1:5">
      <c r="A187" t="s">
        <v>1466</v>
      </c>
      <c r="B187" t="s">
        <v>1770</v>
      </c>
      <c r="C187" t="s">
        <v>1418</v>
      </c>
      <c r="E187" t="str">
        <f t="shared" si="2"/>
        <v xml:space="preserve">    &lt;td&gt;&lt;img src="wacc_gd3838.jpg"&gt;&lt;/br&gt;GD3838&lt;/td&gt;</v>
      </c>
    </row>
    <row r="188" spans="1:5">
      <c r="A188" t="s">
        <v>1467</v>
      </c>
      <c r="B188" t="s">
        <v>1771</v>
      </c>
      <c r="C188" t="s">
        <v>1418</v>
      </c>
      <c r="E188" t="str">
        <f t="shared" si="2"/>
        <v xml:space="preserve">    &lt;td&gt;&lt;img src="wacc_gd3839.jpg"&gt;&lt;/br&gt;GD3839&lt;/td&gt;</v>
      </c>
    </row>
    <row r="189" spans="1:5">
      <c r="A189" t="s">
        <v>1475</v>
      </c>
      <c r="B189" t="s">
        <v>1779</v>
      </c>
      <c r="C189" t="s">
        <v>1418</v>
      </c>
      <c r="E189" t="str">
        <f t="shared" si="2"/>
        <v xml:space="preserve">    &lt;td&gt;&lt;img src="wacc_l5592i.jpg"&gt;&lt;/br&gt;L5592I&lt;/td&gt;</v>
      </c>
    </row>
    <row r="190" spans="1:5">
      <c r="A190" t="s">
        <v>1476</v>
      </c>
      <c r="B190" t="s">
        <v>1780</v>
      </c>
      <c r="C190" t="s">
        <v>1418</v>
      </c>
      <c r="E190" t="str">
        <f t="shared" si="2"/>
        <v xml:space="preserve">    &lt;td&gt;&lt;img src="wacc_lb027p.jpg"&gt;&lt;/br&gt;LB027P&lt;/td&gt;</v>
      </c>
    </row>
    <row r="191" spans="1:5">
      <c r="A191" t="s">
        <v>1477</v>
      </c>
      <c r="B191" t="s">
        <v>1781</v>
      </c>
      <c r="C191" t="s">
        <v>1418</v>
      </c>
      <c r="E191" t="str">
        <f t="shared" si="2"/>
        <v xml:space="preserve">    &lt;td&gt;&lt;img src="wacc_lb1004.jpg"&gt;&lt;/br&gt;LB1004&lt;/td&gt;</v>
      </c>
    </row>
    <row r="192" spans="1:5">
      <c r="A192" t="s">
        <v>1478</v>
      </c>
      <c r="B192" t="s">
        <v>2021</v>
      </c>
      <c r="C192" t="s">
        <v>1418</v>
      </c>
      <c r="E192" t="str">
        <f t="shared" si="2"/>
        <v xml:space="preserve">    &lt;td&gt;&lt;img src="wacc_lb1004w-copy.jpg"&gt;&lt;/br&gt;LB1004W&lt;/td&gt;</v>
      </c>
    </row>
    <row r="193" spans="1:5">
      <c r="A193" t="s">
        <v>1479</v>
      </c>
      <c r="B193" t="s">
        <v>1782</v>
      </c>
      <c r="C193" t="s">
        <v>1418</v>
      </c>
      <c r="E193" t="str">
        <f t="shared" si="2"/>
        <v>&lt;/tr&gt;&lt;tr&gt;&lt;td&gt;&lt;img src="wacc_lb1026p.jpg"&gt;&lt;/br&gt;LB1026P&lt;/td&gt;</v>
      </c>
    </row>
    <row r="194" spans="1:5">
      <c r="A194" t="s">
        <v>1480</v>
      </c>
      <c r="B194" t="s">
        <v>1783</v>
      </c>
      <c r="C194" t="s">
        <v>1418</v>
      </c>
      <c r="E194" t="str">
        <f t="shared" si="2"/>
        <v xml:space="preserve">    &lt;td&gt;&lt;img src="wacc_lb1028p.jpg"&gt;&lt;/br&gt;LB1028P&lt;/td&gt;</v>
      </c>
    </row>
    <row r="195" spans="1:5">
      <c r="A195" t="s">
        <v>1481</v>
      </c>
      <c r="B195" t="s">
        <v>1784</v>
      </c>
      <c r="C195" t="s">
        <v>1418</v>
      </c>
      <c r="E195" t="str">
        <f t="shared" ref="E195:E258" si="3">IF(MOD(ROW(C195)-1,8)=0,"&lt;/tr&gt;&lt;tr&gt;","    ")&amp;"&lt;td&gt;&lt;img src="""&amp;A195&amp;"""&gt;&lt;/br&gt;"&amp;B195&amp;"&lt;/td&gt;"</f>
        <v xml:space="preserve">    &lt;td&gt;&lt;img src="wacc_lb1028s.jpg"&gt;&lt;/br&gt;LB1028S&lt;/td&gt;</v>
      </c>
    </row>
    <row r="196" spans="1:5">
      <c r="A196" t="s">
        <v>1482</v>
      </c>
      <c r="B196" t="s">
        <v>1785</v>
      </c>
      <c r="C196" t="s">
        <v>1418</v>
      </c>
      <c r="E196" t="str">
        <f t="shared" si="3"/>
        <v xml:space="preserve">    &lt;td&gt;&lt;img src="wacc_lb1036p.jpg"&gt;&lt;/br&gt;LB1036P&lt;/td&gt;</v>
      </c>
    </row>
    <row r="197" spans="1:5">
      <c r="A197" t="s">
        <v>1483</v>
      </c>
      <c r="B197" t="s">
        <v>2022</v>
      </c>
      <c r="C197" t="s">
        <v>1418</v>
      </c>
      <c r="E197" t="str">
        <f t="shared" si="3"/>
        <v xml:space="preserve">    &lt;td&gt;&lt;img src="wacc_lb1038p-copy.jpg"&gt;&lt;/br&gt;LB1038P&lt;/td&gt;</v>
      </c>
    </row>
    <row r="198" spans="1:5">
      <c r="A198" t="s">
        <v>1484</v>
      </c>
      <c r="B198" t="s">
        <v>1786</v>
      </c>
      <c r="C198" t="s">
        <v>1418</v>
      </c>
      <c r="E198" t="str">
        <f t="shared" si="3"/>
        <v xml:space="preserve">    &lt;td&gt;&lt;img src="wacc_lb1069p.jpg"&gt;&lt;/br&gt;LB1069P&lt;/td&gt;</v>
      </c>
    </row>
    <row r="199" spans="1:5">
      <c r="A199" t="s">
        <v>1485</v>
      </c>
      <c r="B199" t="s">
        <v>1787</v>
      </c>
      <c r="C199" t="s">
        <v>1418</v>
      </c>
      <c r="E199" t="str">
        <f t="shared" si="3"/>
        <v xml:space="preserve">    &lt;td&gt;&lt;img src="wacc_lb1070.jpg"&gt;&lt;/br&gt;LB1070&lt;/td&gt;</v>
      </c>
    </row>
    <row r="200" spans="1:5">
      <c r="A200" t="s">
        <v>1486</v>
      </c>
      <c r="B200" t="s">
        <v>1788</v>
      </c>
      <c r="C200" t="s">
        <v>1418</v>
      </c>
      <c r="E200" t="str">
        <f t="shared" si="3"/>
        <v xml:space="preserve">    &lt;td&gt;&lt;img src="wacc_lb1071.jpg"&gt;&lt;/br&gt;LB1071&lt;/td&gt;</v>
      </c>
    </row>
    <row r="201" spans="1:5">
      <c r="A201" t="s">
        <v>1487</v>
      </c>
      <c r="B201" t="s">
        <v>1789</v>
      </c>
      <c r="C201" t="s">
        <v>1418</v>
      </c>
      <c r="E201" t="str">
        <f t="shared" si="3"/>
        <v>&lt;/tr&gt;&lt;tr&gt;&lt;td&gt;&lt;img src="wacc_lb1124dia.jpg"&gt;&lt;/br&gt;LB1124DIA&lt;/td&gt;</v>
      </c>
    </row>
    <row r="202" spans="1:5">
      <c r="A202" t="s">
        <v>1488</v>
      </c>
      <c r="B202" t="s">
        <v>1790</v>
      </c>
      <c r="C202" t="s">
        <v>1418</v>
      </c>
      <c r="E202" t="str">
        <f t="shared" si="3"/>
        <v xml:space="preserve">    &lt;td&gt;&lt;img src="wacc_lb1127g.jpg"&gt;&lt;/br&gt;LB1127G&lt;/td&gt;</v>
      </c>
    </row>
    <row r="203" spans="1:5">
      <c r="A203" t="s">
        <v>1489</v>
      </c>
      <c r="B203" t="s">
        <v>1791</v>
      </c>
      <c r="C203" t="s">
        <v>1418</v>
      </c>
      <c r="E203" t="str">
        <f t="shared" si="3"/>
        <v xml:space="preserve">    &lt;td&gt;&lt;img src="wacc_lb1129w.jpg"&gt;&lt;/br&gt;LB1129W&lt;/td&gt;</v>
      </c>
    </row>
    <row r="204" spans="1:5">
      <c r="A204" t="s">
        <v>1490</v>
      </c>
      <c r="B204" t="s">
        <v>2023</v>
      </c>
      <c r="C204" t="s">
        <v>1418</v>
      </c>
      <c r="E204" t="str">
        <f t="shared" si="3"/>
        <v xml:space="preserve">    &lt;td&gt;&lt;img src="wacc_lb1196-copy.jpg"&gt;&lt;/br&gt;LB1196&lt;/td&gt;</v>
      </c>
    </row>
    <row r="205" spans="1:5">
      <c r="A205" t="s">
        <v>1491</v>
      </c>
      <c r="B205" t="s">
        <v>1792</v>
      </c>
      <c r="C205" t="s">
        <v>1418</v>
      </c>
      <c r="E205" t="str">
        <f t="shared" si="3"/>
        <v xml:space="preserve">    &lt;td&gt;&lt;img src="wacc_lb1196s.jpg"&gt;&lt;/br&gt;LB1196S&lt;/td&gt;</v>
      </c>
    </row>
    <row r="206" spans="1:5">
      <c r="A206" t="s">
        <v>1492</v>
      </c>
      <c r="B206" t="s">
        <v>2024</v>
      </c>
      <c r="C206" t="s">
        <v>1418</v>
      </c>
      <c r="E206" t="str">
        <f t="shared" si="3"/>
        <v xml:space="preserve">    &lt;td&gt;&lt;img src="wacc_lb1198-copy.jpg"&gt;&lt;/br&gt;LB1198&lt;/td&gt;</v>
      </c>
    </row>
    <row r="207" spans="1:5">
      <c r="A207" t="s">
        <v>1493</v>
      </c>
      <c r="B207" t="s">
        <v>1793</v>
      </c>
      <c r="C207" t="s">
        <v>1418</v>
      </c>
      <c r="E207" t="str">
        <f t="shared" si="3"/>
        <v xml:space="preserve">    &lt;td&gt;&lt;img src="wacc_lb1205.jpg"&gt;&lt;/br&gt;LB1205&lt;/td&gt;</v>
      </c>
    </row>
    <row r="208" spans="1:5">
      <c r="A208" t="s">
        <v>1494</v>
      </c>
      <c r="B208" t="s">
        <v>1794</v>
      </c>
      <c r="C208" t="s">
        <v>1418</v>
      </c>
      <c r="E208" t="str">
        <f t="shared" si="3"/>
        <v xml:space="preserve">    &lt;td&gt;&lt;img src="wacc_lb1227g.jpg"&gt;&lt;/br&gt;LB1227G&lt;/td&gt;</v>
      </c>
    </row>
    <row r="209" spans="1:5">
      <c r="A209" t="s">
        <v>1495</v>
      </c>
      <c r="B209" t="s">
        <v>1795</v>
      </c>
      <c r="C209" t="s">
        <v>1418</v>
      </c>
      <c r="E209" t="str">
        <f t="shared" si="3"/>
        <v>&lt;/tr&gt;&lt;tr&gt;&lt;td&gt;&lt;img src="wacc_lb1230.jpg"&gt;&lt;/br&gt;LB1230&lt;/td&gt;</v>
      </c>
    </row>
    <row r="210" spans="1:5">
      <c r="A210" t="s">
        <v>1496</v>
      </c>
      <c r="B210" t="s">
        <v>1796</v>
      </c>
      <c r="C210" t="s">
        <v>1418</v>
      </c>
      <c r="E210" t="str">
        <f t="shared" si="3"/>
        <v xml:space="preserve">    &lt;td&gt;&lt;img src="wacc_lb1232.jpg"&gt;&lt;/br&gt;LB1232&lt;/td&gt;</v>
      </c>
    </row>
    <row r="211" spans="1:5">
      <c r="A211" t="s">
        <v>1497</v>
      </c>
      <c r="B211" t="s">
        <v>1797</v>
      </c>
      <c r="C211" t="s">
        <v>1418</v>
      </c>
      <c r="E211" t="str">
        <f t="shared" si="3"/>
        <v xml:space="preserve">    &lt;td&gt;&lt;img src="wacc_lb1260s.jpg"&gt;&lt;/br&gt;LB1260S&lt;/td&gt;</v>
      </c>
    </row>
    <row r="212" spans="1:5">
      <c r="A212" t="s">
        <v>1498</v>
      </c>
      <c r="B212" t="s">
        <v>1798</v>
      </c>
      <c r="C212" t="s">
        <v>1418</v>
      </c>
      <c r="E212" t="str">
        <f t="shared" si="3"/>
        <v xml:space="preserve">    &lt;td&gt;&lt;img src="wacc_lb1280.jpg"&gt;&lt;/br&gt;LB1280&lt;/td&gt;</v>
      </c>
    </row>
    <row r="213" spans="1:5">
      <c r="A213" t="s">
        <v>1499</v>
      </c>
      <c r="B213" t="s">
        <v>1799</v>
      </c>
      <c r="C213" t="s">
        <v>1418</v>
      </c>
      <c r="E213" t="str">
        <f t="shared" si="3"/>
        <v xml:space="preserve">    &lt;td&gt;&lt;img src="wacc_lb1282.jpg"&gt;&lt;/br&gt;LB1282&lt;/td&gt;</v>
      </c>
    </row>
    <row r="214" spans="1:5">
      <c r="A214" t="s">
        <v>1500</v>
      </c>
      <c r="B214" t="s">
        <v>1800</v>
      </c>
      <c r="C214" t="s">
        <v>1418</v>
      </c>
      <c r="E214" t="str">
        <f t="shared" si="3"/>
        <v xml:space="preserve">    &lt;td&gt;&lt;img src="wacc_lb1284s.jpg"&gt;&lt;/br&gt;LB1284S&lt;/td&gt;</v>
      </c>
    </row>
    <row r="215" spans="1:5">
      <c r="A215" t="s">
        <v>1501</v>
      </c>
      <c r="B215" t="s">
        <v>1801</v>
      </c>
      <c r="C215" t="s">
        <v>1418</v>
      </c>
      <c r="E215" t="str">
        <f t="shared" si="3"/>
        <v xml:space="preserve">    &lt;td&gt;&lt;img src="wacc_lb1285s.jpg"&gt;&lt;/br&gt;LB1285S&lt;/td&gt;</v>
      </c>
    </row>
    <row r="216" spans="1:5">
      <c r="A216" t="s">
        <v>1502</v>
      </c>
      <c r="B216" t="s">
        <v>1802</v>
      </c>
      <c r="C216" t="s">
        <v>1418</v>
      </c>
      <c r="E216" t="str">
        <f t="shared" si="3"/>
        <v xml:space="preserve">    &lt;td&gt;&lt;img src="wacc_lb1286p.jpg"&gt;&lt;/br&gt;LB1286P&lt;/td&gt;</v>
      </c>
    </row>
    <row r="217" spans="1:5">
      <c r="A217" t="s">
        <v>1503</v>
      </c>
      <c r="B217" t="s">
        <v>1803</v>
      </c>
      <c r="C217" t="s">
        <v>1418</v>
      </c>
      <c r="E217" t="str">
        <f t="shared" si="3"/>
        <v>&lt;/tr&gt;&lt;tr&gt;&lt;td&gt;&lt;img src="wacc_lb1292.jpg"&gt;&lt;/br&gt;LB1292&lt;/td&gt;</v>
      </c>
    </row>
    <row r="218" spans="1:5">
      <c r="A218" t="s">
        <v>1504</v>
      </c>
      <c r="B218" t="s">
        <v>1804</v>
      </c>
      <c r="C218" t="s">
        <v>1418</v>
      </c>
      <c r="E218" t="str">
        <f t="shared" si="3"/>
        <v xml:space="preserve">    &lt;td&gt;&lt;img src="wacc_lb1294w.jpg"&gt;&lt;/br&gt;LB1294W&lt;/td&gt;</v>
      </c>
    </row>
    <row r="219" spans="1:5">
      <c r="A219" t="s">
        <v>1505</v>
      </c>
      <c r="B219" t="s">
        <v>1805</v>
      </c>
      <c r="C219" t="s">
        <v>1418</v>
      </c>
      <c r="E219" t="str">
        <f t="shared" si="3"/>
        <v xml:space="preserve">    &lt;td&gt;&lt;img src="wacc_lb1295p.jpg"&gt;&lt;/br&gt;LB1295P&lt;/td&gt;</v>
      </c>
    </row>
    <row r="220" spans="1:5">
      <c r="A220" t="s">
        <v>1506</v>
      </c>
      <c r="B220" t="s">
        <v>1806</v>
      </c>
      <c r="C220" t="s">
        <v>1418</v>
      </c>
      <c r="E220" t="str">
        <f t="shared" si="3"/>
        <v xml:space="preserve">    &lt;td&gt;&lt;img src="wacc_lb1296p.jpg"&gt;&lt;/br&gt;LB1296P&lt;/td&gt;</v>
      </c>
    </row>
    <row r="221" spans="1:5">
      <c r="A221" t="s">
        <v>1507</v>
      </c>
      <c r="B221" t="s">
        <v>1807</v>
      </c>
      <c r="C221" t="s">
        <v>1418</v>
      </c>
      <c r="E221" t="str">
        <f t="shared" si="3"/>
        <v xml:space="preserve">    &lt;td&gt;&lt;img src="wacc_lb1297b.jpg"&gt;&lt;/br&gt;LB1297B&lt;/td&gt;</v>
      </c>
    </row>
    <row r="222" spans="1:5">
      <c r="A222" t="s">
        <v>1508</v>
      </c>
      <c r="B222" t="s">
        <v>1808</v>
      </c>
      <c r="C222" t="s">
        <v>1418</v>
      </c>
      <c r="E222" t="str">
        <f t="shared" si="3"/>
        <v xml:space="preserve">    &lt;td&gt;&lt;img src="wacc_lb1303br.jpg"&gt;&lt;/br&gt;LB1303BR&lt;/td&gt;</v>
      </c>
    </row>
    <row r="223" spans="1:5">
      <c r="A223" t="s">
        <v>1509</v>
      </c>
      <c r="B223" t="s">
        <v>1809</v>
      </c>
      <c r="C223" t="s">
        <v>1418</v>
      </c>
      <c r="E223" t="str">
        <f t="shared" si="3"/>
        <v xml:space="preserve">    &lt;td&gt;&lt;img src="wacc_lb1303s.jpg"&gt;&lt;/br&gt;LB1303S&lt;/td&gt;</v>
      </c>
    </row>
    <row r="224" spans="1:5">
      <c r="A224" t="s">
        <v>1510</v>
      </c>
      <c r="B224" t="s">
        <v>1810</v>
      </c>
      <c r="C224" t="s">
        <v>1418</v>
      </c>
      <c r="E224" t="str">
        <f t="shared" si="3"/>
        <v xml:space="preserve">    &lt;td&gt;&lt;img src="wacc_lb1308p.jpg"&gt;&lt;/br&gt;LB1308P&lt;/td&gt;</v>
      </c>
    </row>
    <row r="225" spans="1:5">
      <c r="A225" t="s">
        <v>1511</v>
      </c>
      <c r="B225" t="s">
        <v>1811</v>
      </c>
      <c r="C225" t="s">
        <v>1418</v>
      </c>
      <c r="E225" t="str">
        <f t="shared" si="3"/>
        <v>&lt;/tr&gt;&lt;tr&gt;&lt;td&gt;&lt;img src="wacc_lb1315.jpg"&gt;&lt;/br&gt;LB1315&lt;/td&gt;</v>
      </c>
    </row>
    <row r="226" spans="1:5">
      <c r="A226" t="s">
        <v>1512</v>
      </c>
      <c r="B226" t="s">
        <v>1812</v>
      </c>
      <c r="C226" t="s">
        <v>1418</v>
      </c>
      <c r="E226" t="str">
        <f t="shared" si="3"/>
        <v xml:space="preserve">    &lt;td&gt;&lt;img src="wacc_lb1317.jpg"&gt;&lt;/br&gt;LB1317&lt;/td&gt;</v>
      </c>
    </row>
    <row r="227" spans="1:5">
      <c r="A227" t="s">
        <v>1513</v>
      </c>
      <c r="B227" t="s">
        <v>1813</v>
      </c>
      <c r="C227" t="s">
        <v>1418</v>
      </c>
      <c r="E227" t="str">
        <f t="shared" si="3"/>
        <v xml:space="preserve">    &lt;td&gt;&lt;img src="wacc_lb1323s.jpg"&gt;&lt;/br&gt;LB1323S&lt;/td&gt;</v>
      </c>
    </row>
    <row r="228" spans="1:5">
      <c r="A228" t="s">
        <v>1514</v>
      </c>
      <c r="B228" t="s">
        <v>1814</v>
      </c>
      <c r="C228" t="s">
        <v>1418</v>
      </c>
      <c r="E228" t="str">
        <f t="shared" si="3"/>
        <v xml:space="preserve">    &lt;td&gt;&lt;img src="wacc_lb1325i.jpg"&gt;&lt;/br&gt;LB1325I&lt;/td&gt;</v>
      </c>
    </row>
    <row r="229" spans="1:5">
      <c r="A229" t="s">
        <v>1515</v>
      </c>
      <c r="B229" t="s">
        <v>2025</v>
      </c>
      <c r="C229" t="s">
        <v>1418</v>
      </c>
      <c r="E229" t="str">
        <f t="shared" si="3"/>
        <v xml:space="preserve">    &lt;td&gt;&lt;img src="wacc_lb1327b-copy.jpg"&gt;&lt;/br&gt;LB1327B&lt;/td&gt;</v>
      </c>
    </row>
    <row r="230" spans="1:5">
      <c r="A230" t="s">
        <v>1516</v>
      </c>
      <c r="B230" t="s">
        <v>1815</v>
      </c>
      <c r="C230" t="s">
        <v>1418</v>
      </c>
      <c r="E230" t="str">
        <f t="shared" si="3"/>
        <v xml:space="preserve">    &lt;td&gt;&lt;img src="wacc_lb1327l.jpg"&gt;&lt;/br&gt;LB1327L&lt;/td&gt;</v>
      </c>
    </row>
    <row r="231" spans="1:5">
      <c r="A231" t="s">
        <v>1517</v>
      </c>
      <c r="B231" t="s">
        <v>1816</v>
      </c>
      <c r="C231" t="s">
        <v>1418</v>
      </c>
      <c r="E231" t="str">
        <f t="shared" si="3"/>
        <v xml:space="preserve">    &lt;td&gt;&lt;img src="wacc_lb1330p.jpg"&gt;&lt;/br&gt;LB1330P&lt;/td&gt;</v>
      </c>
    </row>
    <row r="232" spans="1:5">
      <c r="A232" t="s">
        <v>1518</v>
      </c>
      <c r="B232" t="s">
        <v>1817</v>
      </c>
      <c r="C232" t="s">
        <v>1418</v>
      </c>
      <c r="E232" t="str">
        <f t="shared" si="3"/>
        <v xml:space="preserve">    &lt;td&gt;&lt;img src="wacc_lb1331p.jpg"&gt;&lt;/br&gt;LB1331P&lt;/td&gt;</v>
      </c>
    </row>
    <row r="233" spans="1:5">
      <c r="A233" t="s">
        <v>1519</v>
      </c>
      <c r="B233" t="s">
        <v>1818</v>
      </c>
      <c r="C233" t="s">
        <v>1418</v>
      </c>
      <c r="E233" t="str">
        <f t="shared" si="3"/>
        <v>&lt;/tr&gt;&lt;tr&gt;&lt;td&gt;&lt;img src="wacc_lb1332p.jpg"&gt;&lt;/br&gt;LB1332P&lt;/td&gt;</v>
      </c>
    </row>
    <row r="234" spans="1:5">
      <c r="A234" t="s">
        <v>1520</v>
      </c>
      <c r="B234" t="s">
        <v>1819</v>
      </c>
      <c r="C234" t="s">
        <v>1418</v>
      </c>
      <c r="E234" t="str">
        <f t="shared" si="3"/>
        <v xml:space="preserve">    &lt;td&gt;&lt;img src="wacc_lb1335bp.jpg"&gt;&lt;/br&gt;LB1335BP&lt;/td&gt;</v>
      </c>
    </row>
    <row r="235" spans="1:5">
      <c r="A235" t="s">
        <v>1521</v>
      </c>
      <c r="B235" t="s">
        <v>2026</v>
      </c>
      <c r="C235" t="s">
        <v>1418</v>
      </c>
      <c r="E235" t="str">
        <f t="shared" si="3"/>
        <v xml:space="preserve">    &lt;td&gt;&lt;img src="wacc_lb1340p-c.jpg"&gt;&lt;/br&gt;LB1340P&lt;/td&gt;</v>
      </c>
    </row>
    <row r="236" spans="1:5">
      <c r="A236" t="s">
        <v>1522</v>
      </c>
      <c r="B236" t="s">
        <v>1820</v>
      </c>
      <c r="C236" t="s">
        <v>1418</v>
      </c>
      <c r="E236" t="str">
        <f t="shared" si="3"/>
        <v xml:space="preserve">    &lt;td&gt;&lt;img src="wacc_lb1341p.jpg"&gt;&lt;/br&gt;LB1341P&lt;/td&gt;</v>
      </c>
    </row>
    <row r="237" spans="1:5">
      <c r="A237" t="s">
        <v>1523</v>
      </c>
      <c r="B237" t="s">
        <v>1821</v>
      </c>
      <c r="C237" t="s">
        <v>1418</v>
      </c>
      <c r="E237" t="str">
        <f t="shared" si="3"/>
        <v xml:space="preserve">    &lt;td&gt;&lt;img src="wacc_lb1342p.jpg"&gt;&lt;/br&gt;LB1342P&lt;/td&gt;</v>
      </c>
    </row>
    <row r="238" spans="1:5">
      <c r="A238" t="s">
        <v>1524</v>
      </c>
      <c r="B238" t="s">
        <v>1822</v>
      </c>
      <c r="C238" t="s">
        <v>1418</v>
      </c>
      <c r="E238" t="str">
        <f t="shared" si="3"/>
        <v xml:space="preserve">    &lt;td&gt;&lt;img src="wacc_lb1343pp.jpg"&gt;&lt;/br&gt;LB1343PP&lt;/td&gt;</v>
      </c>
    </row>
    <row r="239" spans="1:5">
      <c r="A239" t="s">
        <v>1525</v>
      </c>
      <c r="B239" t="s">
        <v>1823</v>
      </c>
      <c r="C239" t="s">
        <v>1418</v>
      </c>
      <c r="E239" t="str">
        <f t="shared" si="3"/>
        <v xml:space="preserve">    &lt;td&gt;&lt;img src="wacc_lb134op.jpg"&gt;&lt;/br&gt;LB134OP&lt;/td&gt;</v>
      </c>
    </row>
    <row r="240" spans="1:5">
      <c r="A240" t="s">
        <v>1526</v>
      </c>
      <c r="B240" t="s">
        <v>1824</v>
      </c>
      <c r="C240" t="s">
        <v>1418</v>
      </c>
      <c r="E240" t="str">
        <f t="shared" si="3"/>
        <v xml:space="preserve">    &lt;td&gt;&lt;img src="wacc_lb1353bp.jpg"&gt;&lt;/br&gt;LB1353BP&lt;/td&gt;</v>
      </c>
    </row>
    <row r="241" spans="1:5">
      <c r="A241" t="s">
        <v>1527</v>
      </c>
      <c r="B241" t="s">
        <v>1825</v>
      </c>
      <c r="C241" t="s">
        <v>1418</v>
      </c>
      <c r="E241" t="str">
        <f t="shared" si="3"/>
        <v>&lt;/tr&gt;&lt;tr&gt;&lt;td&gt;&lt;img src="wacc_lb1353p.jpg"&gt;&lt;/br&gt;LB1353P&lt;/td&gt;</v>
      </c>
    </row>
    <row r="242" spans="1:5">
      <c r="A242" t="s">
        <v>1528</v>
      </c>
      <c r="B242" t="s">
        <v>1826</v>
      </c>
      <c r="C242" t="s">
        <v>1418</v>
      </c>
      <c r="E242" t="str">
        <f t="shared" si="3"/>
        <v xml:space="preserve">    &lt;td&gt;&lt;img src="wacc_lb1355.jpg"&gt;&lt;/br&gt;LB1355&lt;/td&gt;</v>
      </c>
    </row>
    <row r="243" spans="1:5">
      <c r="A243" t="s">
        <v>1529</v>
      </c>
      <c r="B243" t="s">
        <v>1827</v>
      </c>
      <c r="C243" t="s">
        <v>1418</v>
      </c>
      <c r="E243" t="str">
        <f t="shared" si="3"/>
        <v xml:space="preserve">    &lt;td&gt;&lt;img src="wacc_lb1356.jpg"&gt;&lt;/br&gt;LB1356&lt;/td&gt;</v>
      </c>
    </row>
    <row r="244" spans="1:5">
      <c r="A244" t="s">
        <v>1530</v>
      </c>
      <c r="B244" t="s">
        <v>1828</v>
      </c>
      <c r="C244" t="s">
        <v>1418</v>
      </c>
      <c r="E244" t="str">
        <f t="shared" si="3"/>
        <v xml:space="preserve">    &lt;td&gt;&lt;img src="wacc_lb1357b.jpg"&gt;&lt;/br&gt;LB1357B&lt;/td&gt;</v>
      </c>
    </row>
    <row r="245" spans="1:5">
      <c r="A245" t="s">
        <v>1531</v>
      </c>
      <c r="B245" t="s">
        <v>1829</v>
      </c>
      <c r="C245" t="s">
        <v>1418</v>
      </c>
      <c r="E245" t="str">
        <f t="shared" si="3"/>
        <v xml:space="preserve">    &lt;td&gt;&lt;img src="wacc_lb1357w.jpg"&gt;&lt;/br&gt;LB1357W&lt;/td&gt;</v>
      </c>
    </row>
    <row r="246" spans="1:5">
      <c r="A246" t="s">
        <v>1532</v>
      </c>
      <c r="B246" t="s">
        <v>1830</v>
      </c>
      <c r="C246" t="s">
        <v>1418</v>
      </c>
      <c r="E246" t="str">
        <f t="shared" si="3"/>
        <v xml:space="preserve">    &lt;td&gt;&lt;img src="wacc_lb1358b.jpg"&gt;&lt;/br&gt;LB1358B&lt;/td&gt;</v>
      </c>
    </row>
    <row r="247" spans="1:5">
      <c r="A247" t="s">
        <v>1533</v>
      </c>
      <c r="B247" t="s">
        <v>1831</v>
      </c>
      <c r="C247" t="s">
        <v>1418</v>
      </c>
      <c r="E247" t="str">
        <f t="shared" si="3"/>
        <v xml:space="preserve">    &lt;td&gt;&lt;img src="wacc_lb1358w.jpg"&gt;&lt;/br&gt;LB1358W&lt;/td&gt;</v>
      </c>
    </row>
    <row r="248" spans="1:5">
      <c r="A248" t="s">
        <v>1534</v>
      </c>
      <c r="B248" t="s">
        <v>1832</v>
      </c>
      <c r="C248" t="s">
        <v>1418</v>
      </c>
      <c r="E248" t="str">
        <f t="shared" si="3"/>
        <v xml:space="preserve">    &lt;td&gt;&lt;img src="wacc_lb1362p.jpg"&gt;&lt;/br&gt;LB1362P&lt;/td&gt;</v>
      </c>
    </row>
    <row r="249" spans="1:5">
      <c r="A249" t="s">
        <v>1535</v>
      </c>
      <c r="B249" t="s">
        <v>1833</v>
      </c>
      <c r="C249" t="s">
        <v>1418</v>
      </c>
      <c r="E249" t="str">
        <f t="shared" si="3"/>
        <v>&lt;/tr&gt;&lt;tr&gt;&lt;td&gt;&lt;img src="wacc_lb1373g.jpg"&gt;&lt;/br&gt;LB1373G&lt;/td&gt;</v>
      </c>
    </row>
    <row r="250" spans="1:5">
      <c r="A250" t="s">
        <v>1536</v>
      </c>
      <c r="B250" t="s">
        <v>1834</v>
      </c>
      <c r="C250" t="s">
        <v>1418</v>
      </c>
      <c r="E250" t="str">
        <f t="shared" si="3"/>
        <v xml:space="preserve">    &lt;td&gt;&lt;img src="wacc_lb1373p.jpg"&gt;&lt;/br&gt;LB1373P&lt;/td&gt;</v>
      </c>
    </row>
    <row r="251" spans="1:5">
      <c r="A251" t="s">
        <v>1537</v>
      </c>
      <c r="B251" t="s">
        <v>1835</v>
      </c>
      <c r="C251" t="s">
        <v>1418</v>
      </c>
      <c r="E251" t="str">
        <f t="shared" si="3"/>
        <v xml:space="preserve">    &lt;td&gt;&lt;img src="wacc_lb1374b.jpg"&gt;&lt;/br&gt;LB1374B&lt;/td&gt;</v>
      </c>
    </row>
    <row r="252" spans="1:5">
      <c r="A252" t="s">
        <v>1538</v>
      </c>
      <c r="B252" t="s">
        <v>1836</v>
      </c>
      <c r="C252" t="s">
        <v>1418</v>
      </c>
      <c r="E252" t="str">
        <f t="shared" si="3"/>
        <v xml:space="preserve">    &lt;td&gt;&lt;img src="wacc_lb1374ln.jpg"&gt;&lt;/br&gt;LB1374LN&lt;/td&gt;</v>
      </c>
    </row>
    <row r="253" spans="1:5">
      <c r="A253" t="s">
        <v>1539</v>
      </c>
      <c r="B253" t="s">
        <v>1837</v>
      </c>
      <c r="C253" t="s">
        <v>1418</v>
      </c>
      <c r="E253" t="str">
        <f t="shared" si="3"/>
        <v xml:space="preserve">    &lt;td&gt;&lt;img src="wacc_lb1377.jpg"&gt;&lt;/br&gt;LB1377&lt;/td&gt;</v>
      </c>
    </row>
    <row r="254" spans="1:5">
      <c r="A254" t="s">
        <v>1540</v>
      </c>
      <c r="B254" t="s">
        <v>1838</v>
      </c>
      <c r="C254" t="s">
        <v>1418</v>
      </c>
      <c r="E254" t="str">
        <f t="shared" si="3"/>
        <v xml:space="preserve">    &lt;td&gt;&lt;img src="wacc_lb1384p.jpg"&gt;&lt;/br&gt;LB1384P&lt;/td&gt;</v>
      </c>
    </row>
    <row r="255" spans="1:5">
      <c r="A255" t="s">
        <v>1541</v>
      </c>
      <c r="B255" t="s">
        <v>1839</v>
      </c>
      <c r="C255" t="s">
        <v>1418</v>
      </c>
      <c r="E255" t="str">
        <f t="shared" si="3"/>
        <v xml:space="preserve">    &lt;td&gt;&lt;img src="wacc_lb1386p.jpg"&gt;&lt;/br&gt;LB1386P&lt;/td&gt;</v>
      </c>
    </row>
    <row r="256" spans="1:5">
      <c r="A256" t="s">
        <v>1542</v>
      </c>
      <c r="B256" t="s">
        <v>1840</v>
      </c>
      <c r="C256" t="s">
        <v>1418</v>
      </c>
      <c r="E256" t="str">
        <f t="shared" si="3"/>
        <v xml:space="preserve">    &lt;td&gt;&lt;img src="wacc_lb1388p.jpg"&gt;&lt;/br&gt;LB1388P&lt;/td&gt;</v>
      </c>
    </row>
    <row r="257" spans="1:5">
      <c r="A257" t="s">
        <v>1543</v>
      </c>
      <c r="B257" t="s">
        <v>1841</v>
      </c>
      <c r="C257" t="s">
        <v>1418</v>
      </c>
      <c r="E257" t="str">
        <f t="shared" si="3"/>
        <v>&lt;/tr&gt;&lt;tr&gt;&lt;td&gt;&lt;img src="wacc_lb1390p.jpg"&gt;&lt;/br&gt;LB1390P&lt;/td&gt;</v>
      </c>
    </row>
    <row r="258" spans="1:5">
      <c r="A258" t="s">
        <v>1544</v>
      </c>
      <c r="B258" t="s">
        <v>1842</v>
      </c>
      <c r="C258" t="s">
        <v>1418</v>
      </c>
      <c r="E258" t="str">
        <f t="shared" si="3"/>
        <v xml:space="preserve">    &lt;td&gt;&lt;img src="wacc_lb1391.jpg"&gt;&lt;/br&gt;LB1391&lt;/td&gt;</v>
      </c>
    </row>
    <row r="259" spans="1:5">
      <c r="A259" t="s">
        <v>1545</v>
      </c>
      <c r="B259" t="s">
        <v>1843</v>
      </c>
      <c r="C259" t="s">
        <v>1418</v>
      </c>
      <c r="E259" t="str">
        <f t="shared" ref="E259:E306" si="4">IF(MOD(ROW(C259)-1,8)=0,"&lt;/tr&gt;&lt;tr&gt;","    ")&amp;"&lt;td&gt;&lt;img src="""&amp;A259&amp;"""&gt;&lt;/br&gt;"&amp;B259&amp;"&lt;/td&gt;"</f>
        <v xml:space="preserve">    &lt;td&gt;&lt;img src="wacc_lb1524p.jpg"&gt;&lt;/br&gt;LB1524P&lt;/td&gt;</v>
      </c>
    </row>
    <row r="260" spans="1:5">
      <c r="A260" t="s">
        <v>1546</v>
      </c>
      <c r="B260" t="s">
        <v>1844</v>
      </c>
      <c r="C260" t="s">
        <v>1418</v>
      </c>
      <c r="E260" t="str">
        <f t="shared" si="4"/>
        <v xml:space="preserve">    &lt;td&gt;&lt;img src="wacc_lb1526p.jpg"&gt;&lt;/br&gt;LB1526P&lt;/td&gt;</v>
      </c>
    </row>
    <row r="261" spans="1:5">
      <c r="A261" t="s">
        <v>1547</v>
      </c>
      <c r="B261" t="s">
        <v>1845</v>
      </c>
      <c r="C261" t="s">
        <v>1418</v>
      </c>
      <c r="E261" t="str">
        <f t="shared" si="4"/>
        <v xml:space="preserve">    &lt;td&gt;&lt;img src="wacc_lb1527.jpg"&gt;&lt;/br&gt;LB1527&lt;/td&gt;</v>
      </c>
    </row>
    <row r="262" spans="1:5">
      <c r="A262" t="s">
        <v>1548</v>
      </c>
      <c r="B262" t="s">
        <v>1846</v>
      </c>
      <c r="C262" t="s">
        <v>1418</v>
      </c>
      <c r="E262" t="str">
        <f t="shared" si="4"/>
        <v xml:space="preserve">    &lt;td&gt;&lt;img src="wacc_lb1528s.jpg"&gt;&lt;/br&gt;LB1528S&lt;/td&gt;</v>
      </c>
    </row>
    <row r="263" spans="1:5">
      <c r="A263" t="s">
        <v>1549</v>
      </c>
      <c r="B263" t="s">
        <v>2027</v>
      </c>
      <c r="C263" t="s">
        <v>1418</v>
      </c>
      <c r="E263" t="str">
        <f t="shared" si="4"/>
        <v xml:space="preserve">    &lt;td&gt;&lt;img src="wacc_lb1529-copy.jpg"&gt;&lt;/br&gt;LB1529&lt;/td&gt;</v>
      </c>
    </row>
    <row r="264" spans="1:5">
      <c r="A264" t="s">
        <v>1550</v>
      </c>
      <c r="B264" t="s">
        <v>1847</v>
      </c>
      <c r="C264" t="s">
        <v>1418</v>
      </c>
      <c r="E264" t="str">
        <f t="shared" si="4"/>
        <v xml:space="preserve">    &lt;td&gt;&lt;img src="wacc_lb1540bp.jpg"&gt;&lt;/br&gt;LB1540BP&lt;/td&gt;</v>
      </c>
    </row>
    <row r="265" spans="1:5">
      <c r="A265" t="s">
        <v>1551</v>
      </c>
      <c r="B265" t="s">
        <v>1848</v>
      </c>
      <c r="C265" t="s">
        <v>1418</v>
      </c>
      <c r="E265" t="str">
        <f t="shared" si="4"/>
        <v>&lt;/tr&gt;&lt;tr&gt;&lt;td&gt;&lt;img src="wacc_lb1541p.jpg"&gt;&lt;/br&gt;LB1541P&lt;/td&gt;</v>
      </c>
    </row>
    <row r="266" spans="1:5">
      <c r="A266" t="s">
        <v>1552</v>
      </c>
      <c r="B266" t="s">
        <v>1849</v>
      </c>
      <c r="C266" t="s">
        <v>1418</v>
      </c>
      <c r="E266" t="str">
        <f t="shared" si="4"/>
        <v xml:space="preserve">    &lt;td&gt;&lt;img src="wacc_lb1640p.jpg"&gt;&lt;/br&gt;LB1640P&lt;/td&gt;</v>
      </c>
    </row>
    <row r="267" spans="1:5">
      <c r="A267" t="s">
        <v>1553</v>
      </c>
      <c r="B267" t="s">
        <v>1850</v>
      </c>
      <c r="C267" t="s">
        <v>1418</v>
      </c>
      <c r="E267" t="str">
        <f t="shared" si="4"/>
        <v xml:space="preserve">    &lt;td&gt;&lt;img src="wacc_lb1641p.jpg"&gt;&lt;/br&gt;LB1641P&lt;/td&gt;</v>
      </c>
    </row>
    <row r="268" spans="1:5">
      <c r="A268" t="s">
        <v>1554</v>
      </c>
      <c r="B268" t="s">
        <v>1851</v>
      </c>
      <c r="C268" t="s">
        <v>1418</v>
      </c>
      <c r="E268" t="str">
        <f t="shared" si="4"/>
        <v xml:space="preserve">    &lt;td&gt;&lt;img src="wacc_lb1643bp.jpg"&gt;&lt;/br&gt;LB1643BP&lt;/td&gt;</v>
      </c>
    </row>
    <row r="269" spans="1:5">
      <c r="A269" t="s">
        <v>1555</v>
      </c>
      <c r="B269" t="s">
        <v>1852</v>
      </c>
      <c r="C269" t="s">
        <v>1418</v>
      </c>
      <c r="E269" t="str">
        <f t="shared" si="4"/>
        <v xml:space="preserve">    &lt;td&gt;&lt;img src="wacc_lb1737p.jpg"&gt;&lt;/br&gt;LB1737P&lt;/td&gt;</v>
      </c>
    </row>
    <row r="270" spans="1:5">
      <c r="A270" t="s">
        <v>1556</v>
      </c>
      <c r="B270" t="s">
        <v>1853</v>
      </c>
      <c r="C270" t="s">
        <v>1418</v>
      </c>
      <c r="E270" t="str">
        <f t="shared" si="4"/>
        <v xml:space="preserve">    &lt;td&gt;&lt;img src="wacc_lb1738p.jpg"&gt;&lt;/br&gt;LB1738P&lt;/td&gt;</v>
      </c>
    </row>
    <row r="271" spans="1:5">
      <c r="A271" t="s">
        <v>1557</v>
      </c>
      <c r="B271" t="s">
        <v>1854</v>
      </c>
      <c r="C271" t="s">
        <v>1418</v>
      </c>
      <c r="E271" t="str">
        <f t="shared" si="4"/>
        <v xml:space="preserve">    &lt;td&gt;&lt;img src="wacc_lb1739p.jpg"&gt;&lt;/br&gt;LB1739P&lt;/td&gt;</v>
      </c>
    </row>
    <row r="272" spans="1:5">
      <c r="A272" t="s">
        <v>1558</v>
      </c>
      <c r="B272" t="s">
        <v>1855</v>
      </c>
      <c r="C272" t="s">
        <v>1418</v>
      </c>
      <c r="E272" t="str">
        <f t="shared" si="4"/>
        <v xml:space="preserve">    &lt;td&gt;&lt;img src="wacc_lb1740.jpg"&gt;&lt;/br&gt;LB1740&lt;/td&gt;</v>
      </c>
    </row>
    <row r="273" spans="1:5">
      <c r="A273" t="s">
        <v>1559</v>
      </c>
      <c r="B273" t="s">
        <v>1856</v>
      </c>
      <c r="C273" t="s">
        <v>1418</v>
      </c>
      <c r="E273" t="str">
        <f t="shared" si="4"/>
        <v>&lt;/tr&gt;&lt;tr&gt;&lt;td&gt;&lt;img src="wacc_lb1741.jpg"&gt;&lt;/br&gt;LB1741&lt;/td&gt;</v>
      </c>
    </row>
    <row r="274" spans="1:5">
      <c r="A274" t="s">
        <v>1560</v>
      </c>
      <c r="B274" t="s">
        <v>1857</v>
      </c>
      <c r="C274" t="s">
        <v>1418</v>
      </c>
      <c r="E274" t="str">
        <f t="shared" si="4"/>
        <v xml:space="preserve">    &lt;td&gt;&lt;img src="wacc_lb258b.jpg"&gt;&lt;/br&gt;LB258B&lt;/td&gt;</v>
      </c>
    </row>
    <row r="275" spans="1:5">
      <c r="A275" t="s">
        <v>1561</v>
      </c>
      <c r="B275" t="s">
        <v>2028</v>
      </c>
      <c r="C275" t="s">
        <v>1418</v>
      </c>
      <c r="E275" t="str">
        <f t="shared" si="4"/>
        <v xml:space="preserve">    &lt;td&gt;&lt;img src="wacc_lb258w-copy.jpg"&gt;&lt;/br&gt;LB258W&lt;/td&gt;</v>
      </c>
    </row>
    <row r="276" spans="1:5">
      <c r="A276" t="s">
        <v>1562</v>
      </c>
      <c r="B276" t="s">
        <v>1858</v>
      </c>
      <c r="C276" t="s">
        <v>1418</v>
      </c>
      <c r="E276" t="str">
        <f t="shared" si="4"/>
        <v xml:space="preserve">    &lt;td&gt;&lt;img src="wacc_lb259b.jpg"&gt;&lt;/br&gt;LB259B&lt;/td&gt;</v>
      </c>
    </row>
    <row r="277" spans="1:5">
      <c r="A277" t="s">
        <v>1563</v>
      </c>
      <c r="B277" t="s">
        <v>1859</v>
      </c>
      <c r="C277" t="s">
        <v>1418</v>
      </c>
      <c r="E277" t="str">
        <f t="shared" si="4"/>
        <v xml:space="preserve">    &lt;td&gt;&lt;img src="wacc_lb259w.jpg"&gt;&lt;/br&gt;LB259W&lt;/td&gt;</v>
      </c>
    </row>
    <row r="278" spans="1:5">
      <c r="A278" t="s">
        <v>1564</v>
      </c>
      <c r="B278" t="s">
        <v>1860</v>
      </c>
      <c r="C278" t="s">
        <v>1418</v>
      </c>
      <c r="E278" t="str">
        <f t="shared" si="4"/>
        <v xml:space="preserve">    &lt;td&gt;&lt;img src="wacc_lb260b.jpg"&gt;&lt;/br&gt;LB260B&lt;/td&gt;</v>
      </c>
    </row>
    <row r="279" spans="1:5">
      <c r="A279" t="s">
        <v>1565</v>
      </c>
      <c r="B279" t="s">
        <v>1861</v>
      </c>
      <c r="C279" t="s">
        <v>1418</v>
      </c>
      <c r="E279" t="str">
        <f t="shared" si="4"/>
        <v xml:space="preserve">    &lt;td&gt;&lt;img src="wacc_lb260w.jpg"&gt;&lt;/br&gt;LB260W&lt;/td&gt;</v>
      </c>
    </row>
    <row r="280" spans="1:5">
      <c r="A280" t="s">
        <v>1567</v>
      </c>
      <c r="B280" t="s">
        <v>1862</v>
      </c>
      <c r="C280" t="s">
        <v>1418</v>
      </c>
      <c r="E280" t="str">
        <f t="shared" si="4"/>
        <v xml:space="preserve">    &lt;td&gt;&lt;img src="wacc_lb351w.jpg"&gt;&lt;/br&gt;LB351W&lt;/td&gt;</v>
      </c>
    </row>
    <row r="281" spans="1:5">
      <c r="A281" t="s">
        <v>1566</v>
      </c>
      <c r="B281" t="s">
        <v>1862</v>
      </c>
      <c r="C281" t="s">
        <v>1418</v>
      </c>
      <c r="E281" t="str">
        <f t="shared" si="4"/>
        <v>&lt;/tr&gt;&lt;tr&gt;&lt;td&gt;&lt;img src="wacc_lb351w-copy.jpg"&gt;&lt;/br&gt;LB351W&lt;/td&gt;</v>
      </c>
    </row>
    <row r="282" spans="1:5">
      <c r="A282" t="s">
        <v>1568</v>
      </c>
      <c r="B282" t="s">
        <v>1863</v>
      </c>
      <c r="C282" t="s">
        <v>1418</v>
      </c>
      <c r="E282" t="str">
        <f t="shared" si="4"/>
        <v xml:space="preserve">    &lt;td&gt;&lt;img src="wacc_lb353.jpg"&gt;&lt;/br&gt;LB353&lt;/td&gt;</v>
      </c>
    </row>
    <row r="283" spans="1:5">
      <c r="A283" t="s">
        <v>1569</v>
      </c>
      <c r="B283" t="s">
        <v>1864</v>
      </c>
      <c r="C283" t="s">
        <v>1418</v>
      </c>
      <c r="E283" t="str">
        <f t="shared" si="4"/>
        <v xml:space="preserve">    &lt;td&gt;&lt;img src="wacc_lb353p.jpg"&gt;&lt;/br&gt;LB353P&lt;/td&gt;</v>
      </c>
    </row>
    <row r="284" spans="1:5">
      <c r="A284" t="s">
        <v>1570</v>
      </c>
      <c r="B284" t="s">
        <v>2029</v>
      </c>
      <c r="C284" t="s">
        <v>1418</v>
      </c>
      <c r="E284" t="str">
        <f t="shared" si="4"/>
        <v xml:space="preserve">    &lt;td&gt;&lt;img src="wacc_lb507b-copy.jpg"&gt;&lt;/br&gt;LB507B&lt;/td&gt;</v>
      </c>
    </row>
    <row r="285" spans="1:5">
      <c r="A285" t="s">
        <v>1571</v>
      </c>
      <c r="B285" t="s">
        <v>1865</v>
      </c>
      <c r="C285" t="s">
        <v>1418</v>
      </c>
      <c r="E285" t="str">
        <f t="shared" si="4"/>
        <v xml:space="preserve">    &lt;td&gt;&lt;img src="wacc_lb561.jpg"&gt;&lt;/br&gt;LB561&lt;/td&gt;</v>
      </c>
    </row>
    <row r="286" spans="1:5">
      <c r="A286" t="s">
        <v>1572</v>
      </c>
      <c r="B286" t="s">
        <v>1866</v>
      </c>
      <c r="C286" t="s">
        <v>1418</v>
      </c>
      <c r="E286" t="str">
        <f t="shared" si="4"/>
        <v xml:space="preserve">    &lt;td&gt;&lt;img src="wacc_lb625g.jpg"&gt;&lt;/br&gt;LB625G&lt;/td&gt;</v>
      </c>
    </row>
    <row r="287" spans="1:5">
      <c r="A287" t="s">
        <v>1573</v>
      </c>
      <c r="B287" t="s">
        <v>1867</v>
      </c>
      <c r="C287" t="s">
        <v>1418</v>
      </c>
      <c r="E287" t="str">
        <f t="shared" si="4"/>
        <v xml:space="preserve">    &lt;td&gt;&lt;img src="wacc_lb627s.jpg"&gt;&lt;/br&gt;LB627S&lt;/td&gt;</v>
      </c>
    </row>
    <row r="288" spans="1:5">
      <c r="A288" t="s">
        <v>1574</v>
      </c>
      <c r="B288" t="s">
        <v>1868</v>
      </c>
      <c r="C288" t="s">
        <v>1418</v>
      </c>
      <c r="E288" t="str">
        <f t="shared" si="4"/>
        <v xml:space="preserve">    &lt;td&gt;&lt;img src="wacc_lb706w.jpg"&gt;&lt;/br&gt;LB706W&lt;/td&gt;</v>
      </c>
    </row>
    <row r="289" spans="1:5">
      <c r="A289" t="s">
        <v>1575</v>
      </c>
      <c r="B289" t="s">
        <v>1869</v>
      </c>
      <c r="C289" t="s">
        <v>1418</v>
      </c>
      <c r="E289" t="str">
        <f t="shared" si="4"/>
        <v>&lt;/tr&gt;&lt;tr&gt;&lt;td&gt;&lt;img src="wacc_lb708w.jpg"&gt;&lt;/br&gt;LB708W&lt;/td&gt;</v>
      </c>
    </row>
    <row r="290" spans="1:5">
      <c r="A290" t="s">
        <v>1576</v>
      </c>
      <c r="B290" t="s">
        <v>1870</v>
      </c>
      <c r="C290" t="s">
        <v>1418</v>
      </c>
      <c r="E290" t="str">
        <f t="shared" si="4"/>
        <v xml:space="preserve">    &lt;td&gt;&lt;img src="wacc_ls021.jpg"&gt;&lt;/br&gt;LS021&lt;/td&gt;</v>
      </c>
    </row>
    <row r="291" spans="1:5">
      <c r="A291" t="s">
        <v>1577</v>
      </c>
      <c r="B291" t="s">
        <v>1871</v>
      </c>
      <c r="C291" t="s">
        <v>1418</v>
      </c>
      <c r="E291" t="str">
        <f t="shared" si="4"/>
        <v xml:space="preserve">    &lt;td&gt;&lt;img src="wacc_ls1335p.jpg"&gt;&lt;/br&gt;LS1335P&lt;/td&gt;</v>
      </c>
    </row>
    <row r="292" spans="1:5">
      <c r="A292" t="s">
        <v>1578</v>
      </c>
      <c r="B292" t="s">
        <v>1872</v>
      </c>
      <c r="C292" t="s">
        <v>1418</v>
      </c>
      <c r="E292" t="str">
        <f t="shared" si="4"/>
        <v xml:space="preserve">    &lt;td&gt;&lt;img src="wacc_ls164p.jpg"&gt;&lt;/br&gt;LS164P&lt;/td&gt;</v>
      </c>
    </row>
    <row r="293" spans="1:5">
      <c r="A293" t="s">
        <v>1579</v>
      </c>
      <c r="B293" t="s">
        <v>1873</v>
      </c>
      <c r="C293" t="s">
        <v>1418</v>
      </c>
      <c r="E293" t="str">
        <f t="shared" si="4"/>
        <v xml:space="preserve">    &lt;td&gt;&lt;img src="wacc_ls164w.jpg"&gt;&lt;/br&gt;LS164W&lt;/td&gt;</v>
      </c>
    </row>
    <row r="294" spans="1:5">
      <c r="A294" t="s">
        <v>1581</v>
      </c>
      <c r="B294" t="s">
        <v>1874</v>
      </c>
      <c r="C294" t="s">
        <v>1418</v>
      </c>
      <c r="E294" t="str">
        <f t="shared" si="4"/>
        <v xml:space="preserve">    &lt;td&gt;&lt;img src="wacc_ls172war.jpg"&gt;&lt;/br&gt;LS172WAR&lt;/td&gt;</v>
      </c>
    </row>
    <row r="295" spans="1:5">
      <c r="A295" t="s">
        <v>1580</v>
      </c>
      <c r="B295" t="s">
        <v>1874</v>
      </c>
      <c r="C295" t="s">
        <v>1418</v>
      </c>
      <c r="E295" t="str">
        <f t="shared" si="4"/>
        <v xml:space="preserve">    &lt;td&gt;&lt;img src="wacc_ls172war-copy.jpg"&gt;&lt;/br&gt;LS172WAR&lt;/td&gt;</v>
      </c>
    </row>
    <row r="296" spans="1:5">
      <c r="A296" t="s">
        <v>1582</v>
      </c>
      <c r="B296" t="s">
        <v>1875</v>
      </c>
      <c r="C296" t="s">
        <v>1418</v>
      </c>
      <c r="E296" t="str">
        <f t="shared" si="4"/>
        <v xml:space="preserve">    &lt;td&gt;&lt;img src="wacc_ls189i.jpg"&gt;&lt;/br&gt;LS189I&lt;/td&gt;</v>
      </c>
    </row>
    <row r="297" spans="1:5">
      <c r="A297" t="s">
        <v>1583</v>
      </c>
      <c r="B297" t="s">
        <v>2030</v>
      </c>
      <c r="C297" t="s">
        <v>1418</v>
      </c>
      <c r="E297" t="str">
        <f t="shared" si="4"/>
        <v>&lt;/tr&gt;&lt;tr&gt;&lt;td&gt;&lt;img src="wacc_ls346w-copy.jpg"&gt;&lt;/br&gt;LS346W&lt;/td&gt;</v>
      </c>
    </row>
    <row r="298" spans="1:5">
      <c r="A298" t="s">
        <v>1584</v>
      </c>
      <c r="B298" t="s">
        <v>1876</v>
      </c>
      <c r="C298" t="s">
        <v>1418</v>
      </c>
      <c r="E298" t="str">
        <f t="shared" si="4"/>
        <v xml:space="preserve">    &lt;td&gt;&lt;img src="wacc_ls384p.jpg"&gt;&lt;/br&gt;LS384P&lt;/td&gt;</v>
      </c>
    </row>
    <row r="299" spans="1:5">
      <c r="A299" t="s">
        <v>1585</v>
      </c>
      <c r="B299" t="s">
        <v>1877</v>
      </c>
      <c r="C299" t="s">
        <v>1418</v>
      </c>
      <c r="E299" t="str">
        <f t="shared" si="4"/>
        <v xml:space="preserve">    &lt;td&gt;&lt;img src="wacc_ls386p.jpg"&gt;&lt;/br&gt;LS386P&lt;/td&gt;</v>
      </c>
    </row>
    <row r="300" spans="1:5">
      <c r="A300" t="s">
        <v>1586</v>
      </c>
      <c r="B300" t="s">
        <v>1878</v>
      </c>
      <c r="C300" t="s">
        <v>1418</v>
      </c>
      <c r="E300" t="str">
        <f t="shared" si="4"/>
        <v xml:space="preserve">    &lt;td&gt;&lt;img src="wacc_ls562wro.jpg"&gt;&lt;/br&gt;LS562WRO&lt;/td&gt;</v>
      </c>
    </row>
    <row r="301" spans="1:5">
      <c r="A301" t="s">
        <v>1587</v>
      </c>
      <c r="B301" t="s">
        <v>1879</v>
      </c>
      <c r="C301" t="s">
        <v>1418</v>
      </c>
      <c r="E301" t="str">
        <f t="shared" si="4"/>
        <v xml:space="preserve">    &lt;td&gt;&lt;img src="wacc_ls564wro.jpg"&gt;&lt;/br&gt;LS564WRO&lt;/td&gt;</v>
      </c>
    </row>
    <row r="302" spans="1:5">
      <c r="A302" t="s">
        <v>1588</v>
      </c>
      <c r="B302" t="s">
        <v>1880</v>
      </c>
      <c r="C302" t="s">
        <v>1418</v>
      </c>
      <c r="E302" t="str">
        <f t="shared" si="4"/>
        <v xml:space="preserve">    &lt;td&gt;&lt;img src="wacc_ls583wa.jpg"&gt;&lt;/br&gt;LS583WA&lt;/td&gt;</v>
      </c>
    </row>
    <row r="303" spans="1:5">
      <c r="A303" t="s">
        <v>1589</v>
      </c>
      <c r="B303" t="s">
        <v>1881</v>
      </c>
      <c r="C303" t="s">
        <v>1418</v>
      </c>
      <c r="E303" t="str">
        <f t="shared" si="4"/>
        <v xml:space="preserve">    &lt;td&gt;&lt;img src="wacc_ls583war.jpg"&gt;&lt;/br&gt;LS583WAR&lt;/td&gt;</v>
      </c>
    </row>
    <row r="304" spans="1:5">
      <c r="A304" t="s">
        <v>1590</v>
      </c>
      <c r="B304" t="s">
        <v>1882</v>
      </c>
      <c r="C304" t="s">
        <v>1418</v>
      </c>
      <c r="E304" t="str">
        <f t="shared" si="4"/>
        <v xml:space="preserve">    &lt;td&gt;&lt;img src="wacc_ls632.jpg"&gt;&lt;/br&gt;LS632&lt;/td&gt;</v>
      </c>
    </row>
    <row r="305" spans="1:5">
      <c r="A305" t="s">
        <v>1591</v>
      </c>
      <c r="B305" t="s">
        <v>1883</v>
      </c>
      <c r="C305" t="s">
        <v>1418</v>
      </c>
      <c r="E305" t="str">
        <f t="shared" si="4"/>
        <v>&lt;/tr&gt;&lt;tr&gt;&lt;td&gt;&lt;img src="wacc_ls661.jpg"&gt;&lt;/br&gt;LS661&lt;/td&gt;</v>
      </c>
    </row>
    <row r="306" spans="1:5">
      <c r="A306" t="s">
        <v>1592</v>
      </c>
      <c r="B306" t="s">
        <v>1884</v>
      </c>
      <c r="C306" t="s">
        <v>1418</v>
      </c>
      <c r="E306" t="str">
        <f t="shared" si="4"/>
        <v xml:space="preserve">    &lt;td&gt;&lt;img src="wacc_ls662.jpg"&gt;&lt;/br&gt;LS662&lt;/td&gt;</v>
      </c>
    </row>
  </sheetData>
  <sortState ref="A2:E306">
    <sortCondition ref="C2:C306"/>
    <sortCondition ref="B2:B306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C1" sqref="C1:D10"/>
    </sheetView>
  </sheetViews>
  <sheetFormatPr defaultRowHeight="15"/>
  <cols>
    <col min="1" max="1" width="6.42578125" bestFit="1" customWidth="1"/>
    <col min="2" max="2" width="17.28515625" customWidth="1"/>
    <col min="3" max="3" width="7.42578125" style="36" customWidth="1"/>
    <col min="4" max="4" width="26" style="36" bestFit="1" customWidth="1"/>
  </cols>
  <sheetData>
    <row r="1" spans="1:4" ht="18" customHeight="1">
      <c r="A1" t="s">
        <v>624</v>
      </c>
      <c r="B1" t="s">
        <v>625</v>
      </c>
      <c r="C1" s="35" t="s">
        <v>630</v>
      </c>
      <c r="D1" s="35" t="s">
        <v>3466</v>
      </c>
    </row>
    <row r="2" spans="1:4" ht="18" customHeight="1">
      <c r="A2" t="s">
        <v>624</v>
      </c>
      <c r="B2" t="s">
        <v>626</v>
      </c>
      <c r="C2" s="35" t="s">
        <v>631</v>
      </c>
      <c r="D2" s="35" t="s">
        <v>3467</v>
      </c>
    </row>
    <row r="3" spans="1:4" ht="18" customHeight="1">
      <c r="A3" t="s">
        <v>624</v>
      </c>
      <c r="B3" t="s">
        <v>627</v>
      </c>
      <c r="C3" s="35" t="s">
        <v>632</v>
      </c>
      <c r="D3" s="35" t="s">
        <v>3468</v>
      </c>
    </row>
    <row r="4" spans="1:4" ht="18" customHeight="1">
      <c r="B4" t="s">
        <v>628</v>
      </c>
      <c r="C4" s="35" t="s">
        <v>629</v>
      </c>
      <c r="D4" s="35" t="s">
        <v>3469</v>
      </c>
    </row>
    <row r="5" spans="1:4" ht="18" customHeight="1">
      <c r="B5" t="s">
        <v>3320</v>
      </c>
      <c r="C5" s="35" t="s">
        <v>3322</v>
      </c>
      <c r="D5" s="35" t="s">
        <v>3470</v>
      </c>
    </row>
    <row r="6" spans="1:4" ht="18" customHeight="1">
      <c r="B6" t="s">
        <v>3321</v>
      </c>
      <c r="C6" s="35" t="s">
        <v>3323</v>
      </c>
      <c r="D6" s="35" t="s">
        <v>3471</v>
      </c>
    </row>
    <row r="7" spans="1:4" ht="18" customHeight="1">
      <c r="C7" s="35" t="s">
        <v>3472</v>
      </c>
      <c r="D7" s="35" t="s">
        <v>3473</v>
      </c>
    </row>
    <row r="8" spans="1:4" ht="18" customHeight="1">
      <c r="C8" s="35" t="s">
        <v>3478</v>
      </c>
      <c r="D8" s="35" t="s">
        <v>3475</v>
      </c>
    </row>
    <row r="9" spans="1:4" ht="18" customHeight="1">
      <c r="C9" s="35" t="s">
        <v>3479</v>
      </c>
      <c r="D9" s="35" t="s">
        <v>3476</v>
      </c>
    </row>
    <row r="10" spans="1:4" ht="18" customHeight="1">
      <c r="C10" s="35" t="s">
        <v>3474</v>
      </c>
      <c r="D10" s="35" t="s">
        <v>3477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61"/>
  <sheetViews>
    <sheetView workbookViewId="0">
      <pane ySplit="1" topLeftCell="A8" activePane="bottomLeft" state="frozen"/>
      <selection pane="bottomLeft" activeCell="C23" sqref="C23"/>
    </sheetView>
  </sheetViews>
  <sheetFormatPr defaultRowHeight="15"/>
  <cols>
    <col min="1" max="1" width="37.140625" bestFit="1" customWidth="1"/>
    <col min="2" max="2" width="35.140625" bestFit="1" customWidth="1"/>
    <col min="3" max="3" width="101" bestFit="1" customWidth="1"/>
  </cols>
  <sheetData>
    <row r="1" spans="1:3">
      <c r="A1" s="6" t="s">
        <v>3307</v>
      </c>
      <c r="B1" s="6" t="s">
        <v>3306</v>
      </c>
      <c r="C1" t="s">
        <v>3309</v>
      </c>
    </row>
    <row r="2" spans="1:3">
      <c r="A2" t="s">
        <v>3305</v>
      </c>
      <c r="B2" t="s">
        <v>3304</v>
      </c>
      <c r="C2" t="str">
        <f>"INSERT INTO zones (zone_country_id,zone_code,zone_name) VALUES ('222', '"&amp;A2&amp;"', '"&amp;B2&amp;"');"</f>
        <v>INSERT INTO zones (zone_country_id,zone_code,zone_name) VALUES ('222', 'ABD', 'Aberdeenshire, Scotland');</v>
      </c>
    </row>
    <row r="3" spans="1:3">
      <c r="A3" t="s">
        <v>3303</v>
      </c>
      <c r="B3" t="s">
        <v>3302</v>
      </c>
      <c r="C3" t="str">
        <f t="shared" ref="C3:C66" si="0">"INSERT INTO zones (zone_country_id,zone_code,zone_name) VALUES ('222', '"&amp;A3&amp;"', '"&amp;B3&amp;"');"</f>
        <v>INSERT INTO zones (zone_country_id,zone_code,zone_name) VALUES ('222', 'ALD', 'Alderney, Channel Islands');</v>
      </c>
    </row>
    <row r="4" spans="1:3">
      <c r="A4" t="s">
        <v>3301</v>
      </c>
      <c r="B4" t="s">
        <v>3300</v>
      </c>
      <c r="C4" t="str">
        <f t="shared" si="0"/>
        <v>INSERT INTO zones (zone_country_id,zone_code,zone_name) VALUES ('222', 'AGY', 'Anglesey, Wales');</v>
      </c>
    </row>
    <row r="5" spans="1:3">
      <c r="A5" t="s">
        <v>3299</v>
      </c>
      <c r="B5" t="s">
        <v>3298</v>
      </c>
      <c r="C5" t="str">
        <f t="shared" si="0"/>
        <v>INSERT INTO zones (zone_country_id,zone_code,zone_name) VALUES ('222', 'ANS', 'Angus, Scotland');</v>
      </c>
    </row>
    <row r="6" spans="1:3">
      <c r="A6" t="s">
        <v>3297</v>
      </c>
      <c r="B6" t="s">
        <v>3296</v>
      </c>
      <c r="C6" t="str">
        <f t="shared" si="0"/>
        <v>INSERT INTO zones (zone_country_id,zone_code,zone_name) VALUES ('222', 'ARL', 'Argyllshire, Scotland');</v>
      </c>
    </row>
    <row r="7" spans="1:3">
      <c r="A7" t="s">
        <v>3295</v>
      </c>
      <c r="B7" t="s">
        <v>3294</v>
      </c>
      <c r="C7" t="str">
        <f t="shared" si="0"/>
        <v>INSERT INTO zones (zone_country_id,zone_code,zone_name) VALUES ('222', 'AVN', 'Avon, England');</v>
      </c>
    </row>
    <row r="8" spans="1:3">
      <c r="A8" t="s">
        <v>3293</v>
      </c>
      <c r="B8" t="s">
        <v>3292</v>
      </c>
      <c r="C8" t="str">
        <f t="shared" si="0"/>
        <v>INSERT INTO zones (zone_country_id,zone_code,zone_name) VALUES ('222', 'AYR', 'Ayrshire, Scotland');</v>
      </c>
    </row>
    <row r="9" spans="1:3">
      <c r="A9" t="s">
        <v>3291</v>
      </c>
      <c r="B9" t="s">
        <v>3290</v>
      </c>
      <c r="C9" t="str">
        <f t="shared" si="0"/>
        <v>INSERT INTO zones (zone_country_id,zone_code,zone_name) VALUES ('222', 'BAN', 'Banffshire, Scotland');</v>
      </c>
    </row>
    <row r="10" spans="1:3">
      <c r="A10" t="s">
        <v>3289</v>
      </c>
      <c r="B10" t="s">
        <v>3288</v>
      </c>
      <c r="C10" t="str">
        <f t="shared" si="0"/>
        <v>INSERT INTO zones (zone_country_id,zone_code,zone_name) VALUES ('222', 'BDF', 'Bedfordshire, England');</v>
      </c>
    </row>
    <row r="11" spans="1:3">
      <c r="A11" t="s">
        <v>3287</v>
      </c>
      <c r="B11" t="s">
        <v>3286</v>
      </c>
      <c r="C11" t="str">
        <f t="shared" si="0"/>
        <v>INSERT INTO zones (zone_country_id,zone_code,zone_name) VALUES ('222', 'BRK', 'Berkshire, England');</v>
      </c>
    </row>
    <row r="12" spans="1:3">
      <c r="A12" t="s">
        <v>3285</v>
      </c>
      <c r="B12" t="s">
        <v>3284</v>
      </c>
      <c r="C12" t="str">
        <f t="shared" si="0"/>
        <v>INSERT INTO zones (zone_country_id,zone_code,zone_name) VALUES ('222', 'BEW', 'Berwickshire, Scotland');</v>
      </c>
    </row>
    <row r="13" spans="1:3">
      <c r="A13" t="s">
        <v>3283</v>
      </c>
      <c r="B13" t="s">
        <v>3282</v>
      </c>
      <c r="C13" t="str">
        <f t="shared" si="0"/>
        <v>INSERT INTO zones (zone_country_id,zone_code,zone_name) VALUES ('222', 'BOR', 'Borders, Scotland');</v>
      </c>
    </row>
    <row r="14" spans="1:3">
      <c r="A14" t="s">
        <v>3281</v>
      </c>
      <c r="B14" t="s">
        <v>3280</v>
      </c>
      <c r="C14" t="str">
        <f t="shared" si="0"/>
        <v>INSERT INTO zones (zone_country_id,zone_code,zone_name) VALUES ('222', 'BRE', 'Breconshire, Wales');</v>
      </c>
    </row>
    <row r="15" spans="1:3">
      <c r="A15" t="s">
        <v>3279</v>
      </c>
      <c r="B15" t="s">
        <v>3278</v>
      </c>
      <c r="C15" t="str">
        <f t="shared" si="0"/>
        <v>INSERT INTO zones (zone_country_id,zone_code,zone_name) VALUES ('222', 'BKM', 'Buckinghamshire, England');</v>
      </c>
    </row>
    <row r="16" spans="1:3">
      <c r="A16" t="s">
        <v>3277</v>
      </c>
      <c r="B16" t="s">
        <v>3276</v>
      </c>
      <c r="C16" t="str">
        <f t="shared" si="0"/>
        <v>INSERT INTO zones (zone_country_id,zone_code,zone_name) VALUES ('222', 'BUT', 'Bute, Scotland');</v>
      </c>
    </row>
    <row r="17" spans="1:3">
      <c r="A17" t="s">
        <v>3275</v>
      </c>
      <c r="B17" t="s">
        <v>3274</v>
      </c>
      <c r="C17" t="str">
        <f t="shared" si="0"/>
        <v>INSERT INTO zones (zone_country_id,zone_code,zone_name) VALUES ('222', 'CAE', 'Caernarvonshire, Wales');</v>
      </c>
    </row>
    <row r="18" spans="1:3">
      <c r="A18" t="s">
        <v>3273</v>
      </c>
      <c r="B18" t="s">
        <v>3272</v>
      </c>
      <c r="C18" t="str">
        <f t="shared" si="0"/>
        <v>INSERT INTO zones (zone_country_id,zone_code,zone_name) VALUES ('222', 'CAI', 'Caithness, Scotland');</v>
      </c>
    </row>
    <row r="19" spans="1:3">
      <c r="A19" t="s">
        <v>3271</v>
      </c>
      <c r="B19" t="s">
        <v>3270</v>
      </c>
      <c r="C19" t="str">
        <f t="shared" si="0"/>
        <v>INSERT INTO zones (zone_country_id,zone_code,zone_name) VALUES ('222', 'CAM', 'Cambridgeshire, England');</v>
      </c>
    </row>
    <row r="20" spans="1:3">
      <c r="A20" t="s">
        <v>3269</v>
      </c>
      <c r="B20" t="s">
        <v>3268</v>
      </c>
      <c r="C20" t="str">
        <f t="shared" si="0"/>
        <v>INSERT INTO zones (zone_country_id,zone_code,zone_name) VALUES ('222', 'CGN', 'Cardiganshire, Wales');</v>
      </c>
    </row>
    <row r="21" spans="1:3">
      <c r="A21" t="s">
        <v>3267</v>
      </c>
      <c r="B21" t="s">
        <v>3266</v>
      </c>
      <c r="C21" t="str">
        <f t="shared" si="0"/>
        <v>INSERT INTO zones (zone_country_id,zone_code,zone_name) VALUES ('222', 'CMN', 'Carmarthenshire, Wales');</v>
      </c>
    </row>
    <row r="22" spans="1:3">
      <c r="A22" t="s">
        <v>3265</v>
      </c>
      <c r="B22" t="s">
        <v>3264</v>
      </c>
      <c r="C22" t="str">
        <f t="shared" si="0"/>
        <v>INSERT INTO zones (zone_country_id,zone_code,zone_name) VALUES ('222', 'CEN', 'Central, Scotland');</v>
      </c>
    </row>
    <row r="23" spans="1:3">
      <c r="A23" t="s">
        <v>3263</v>
      </c>
      <c r="B23" t="s">
        <v>3310</v>
      </c>
      <c r="C23" t="str">
        <f t="shared" si="0"/>
        <v>INSERT INTO zones (zone_country_id,zone_code,zone_name) VALUES ('222', 'CHI', 'Channel Islands');</v>
      </c>
    </row>
    <row r="24" spans="1:3">
      <c r="A24" t="s">
        <v>3262</v>
      </c>
      <c r="B24" t="s">
        <v>3261</v>
      </c>
      <c r="C24" t="str">
        <f t="shared" si="0"/>
        <v>INSERT INTO zones (zone_country_id,zone_code,zone_name) VALUES ('222', 'CHS', 'Cheshire, England');</v>
      </c>
    </row>
    <row r="25" spans="1:3">
      <c r="A25" t="s">
        <v>3260</v>
      </c>
      <c r="B25" t="s">
        <v>3259</v>
      </c>
      <c r="C25" t="str">
        <f t="shared" si="0"/>
        <v>INSERT INTO zones (zone_country_id,zone_code,zone_name) VALUES ('222', 'CLK', 'Clackmannanshire, Scotland');</v>
      </c>
    </row>
    <row r="26" spans="1:3">
      <c r="A26" t="s">
        <v>3258</v>
      </c>
      <c r="B26" t="s">
        <v>3257</v>
      </c>
      <c r="C26" t="str">
        <f t="shared" si="0"/>
        <v>INSERT INTO zones (zone_country_id,zone_code,zone_name) VALUES ('222', 'CLV', 'Cleveland, England');</v>
      </c>
    </row>
    <row r="27" spans="1:3">
      <c r="A27" t="s">
        <v>3256</v>
      </c>
      <c r="B27" t="s">
        <v>3255</v>
      </c>
      <c r="C27" t="str">
        <f t="shared" si="0"/>
        <v>INSERT INTO zones (zone_country_id,zone_code,zone_name) VALUES ('222', 'CWD', 'Clwyd, Wales');</v>
      </c>
    </row>
    <row r="28" spans="1:3">
      <c r="A28" t="s">
        <v>3254</v>
      </c>
      <c r="B28" t="s">
        <v>3253</v>
      </c>
      <c r="C28" t="str">
        <f t="shared" si="0"/>
        <v>INSERT INTO zones (zone_country_id,zone_code,zone_name) VALUES ('222', 'ANT', 'Co. Antrim, Northern Ireland');</v>
      </c>
    </row>
    <row r="29" spans="1:3">
      <c r="A29" t="s">
        <v>3252</v>
      </c>
      <c r="B29" t="s">
        <v>3251</v>
      </c>
      <c r="C29" t="str">
        <f t="shared" si="0"/>
        <v>INSERT INTO zones (zone_country_id,zone_code,zone_name) VALUES ('222', 'ARM', 'Co. Armagh, Northern Ireland');</v>
      </c>
    </row>
    <row r="30" spans="1:3">
      <c r="A30" t="s">
        <v>3250</v>
      </c>
      <c r="B30" t="s">
        <v>3249</v>
      </c>
      <c r="C30" t="str">
        <f t="shared" si="0"/>
        <v>INSERT INTO zones (zone_country_id,zone_code,zone_name) VALUES ('222', 'CAR', 'Co. Carlow, Ireland');</v>
      </c>
    </row>
    <row r="31" spans="1:3">
      <c r="A31" t="s">
        <v>3248</v>
      </c>
      <c r="B31" t="s">
        <v>3247</v>
      </c>
      <c r="C31" t="str">
        <f t="shared" si="0"/>
        <v>INSERT INTO zones (zone_country_id,zone_code,zone_name) VALUES ('222', 'CAV', 'Co. Cavan, Ireland');</v>
      </c>
    </row>
    <row r="32" spans="1:3">
      <c r="A32" t="s">
        <v>3246</v>
      </c>
      <c r="B32" t="s">
        <v>3245</v>
      </c>
      <c r="C32" t="str">
        <f t="shared" si="0"/>
        <v>INSERT INTO zones (zone_country_id,zone_code,zone_name) VALUES ('222', 'CLA', 'Co. Clare, Ireland');</v>
      </c>
    </row>
    <row r="33" spans="1:3">
      <c r="A33" t="s">
        <v>3244</v>
      </c>
      <c r="B33" t="s">
        <v>3243</v>
      </c>
      <c r="C33" t="str">
        <f t="shared" si="0"/>
        <v>INSERT INTO zones (zone_country_id,zone_code,zone_name) VALUES ('222', 'COR', 'Co. Cork, Ireland');</v>
      </c>
    </row>
    <row r="34" spans="1:3">
      <c r="A34" t="s">
        <v>3242</v>
      </c>
      <c r="B34" t="s">
        <v>3241</v>
      </c>
      <c r="C34" t="str">
        <f t="shared" si="0"/>
        <v>INSERT INTO zones (zone_country_id,zone_code,zone_name) VALUES ('222', 'DON', 'Co. Donegal, Ireland');</v>
      </c>
    </row>
    <row r="35" spans="1:3">
      <c r="A35" t="s">
        <v>3240</v>
      </c>
      <c r="B35" t="s">
        <v>3239</v>
      </c>
      <c r="C35" t="str">
        <f t="shared" si="0"/>
        <v>INSERT INTO zones (zone_country_id,zone_code,zone_name) VALUES ('222', 'DOW', 'Co. Down, Northern Ireland');</v>
      </c>
    </row>
    <row r="36" spans="1:3">
      <c r="A36" t="s">
        <v>3238</v>
      </c>
      <c r="B36" t="s">
        <v>3237</v>
      </c>
      <c r="C36" t="str">
        <f t="shared" si="0"/>
        <v>INSERT INTO zones (zone_country_id,zone_code,zone_name) VALUES ('222', 'DUB', 'Co. Dublin, Ireland');</v>
      </c>
    </row>
    <row r="37" spans="1:3">
      <c r="A37" t="s">
        <v>3236</v>
      </c>
      <c r="B37" t="s">
        <v>3235</v>
      </c>
      <c r="C37" t="str">
        <f t="shared" si="0"/>
        <v>INSERT INTO zones (zone_country_id,zone_code,zone_name) VALUES ('222', 'DUR', 'Co. Durham, England');</v>
      </c>
    </row>
    <row r="38" spans="1:3">
      <c r="A38" t="s">
        <v>3234</v>
      </c>
      <c r="B38" t="s">
        <v>3233</v>
      </c>
      <c r="C38" t="str">
        <f t="shared" si="0"/>
        <v>INSERT INTO zones (zone_country_id,zone_code,zone_name) VALUES ('222', 'FER', 'Co. Fermanagh, Northern Ireland');</v>
      </c>
    </row>
    <row r="39" spans="1:3">
      <c r="A39" t="s">
        <v>3232</v>
      </c>
      <c r="B39" t="s">
        <v>3231</v>
      </c>
      <c r="C39" t="str">
        <f t="shared" si="0"/>
        <v>INSERT INTO zones (zone_country_id,zone_code,zone_name) VALUES ('222', 'GAL', 'Co. Galway, Ireland');</v>
      </c>
    </row>
    <row r="40" spans="1:3">
      <c r="A40" t="s">
        <v>3230</v>
      </c>
      <c r="B40" t="s">
        <v>3229</v>
      </c>
      <c r="C40" t="str">
        <f t="shared" si="0"/>
        <v>INSERT INTO zones (zone_country_id,zone_code,zone_name) VALUES ('222', 'KER', 'Co. Kerry, Ireland');</v>
      </c>
    </row>
    <row r="41" spans="1:3">
      <c r="A41" t="s">
        <v>3228</v>
      </c>
      <c r="B41" t="s">
        <v>3227</v>
      </c>
      <c r="C41" t="str">
        <f t="shared" si="0"/>
        <v>INSERT INTO zones (zone_country_id,zone_code,zone_name) VALUES ('222', 'KID', 'Co. Kildare, Ireland');</v>
      </c>
    </row>
    <row r="42" spans="1:3">
      <c r="A42" t="s">
        <v>3226</v>
      </c>
      <c r="B42" t="s">
        <v>3225</v>
      </c>
      <c r="C42" t="str">
        <f t="shared" si="0"/>
        <v>INSERT INTO zones (zone_country_id,zone_code,zone_name) VALUES ('222', 'KIK', 'Co. Kilkenny, Ireland');</v>
      </c>
    </row>
    <row r="43" spans="1:3">
      <c r="A43" t="s">
        <v>3224</v>
      </c>
      <c r="B43" t="s">
        <v>3223</v>
      </c>
      <c r="C43" t="str">
        <f t="shared" si="0"/>
        <v>INSERT INTO zones (zone_country_id,zone_code,zone_name) VALUES ('222', 'LEX', 'Co. Laois, Ireland');</v>
      </c>
    </row>
    <row r="44" spans="1:3">
      <c r="A44" t="s">
        <v>3222</v>
      </c>
      <c r="B44" t="s">
        <v>3221</v>
      </c>
      <c r="C44" t="str">
        <f t="shared" si="0"/>
        <v>INSERT INTO zones (zone_country_id,zone_code,zone_name) VALUES ('222', 'LET', 'Co. Leitrim, Ireland');</v>
      </c>
    </row>
    <row r="45" spans="1:3">
      <c r="A45" t="s">
        <v>3220</v>
      </c>
      <c r="B45" t="s">
        <v>3219</v>
      </c>
      <c r="C45" t="str">
        <f t="shared" si="0"/>
        <v>INSERT INTO zones (zone_country_id,zone_code,zone_name) VALUES ('222', 'LIM', 'Co. Limerick, Ireland');</v>
      </c>
    </row>
    <row r="46" spans="1:3">
      <c r="A46" t="s">
        <v>3218</v>
      </c>
      <c r="B46" t="s">
        <v>3217</v>
      </c>
      <c r="C46" t="str">
        <f t="shared" si="0"/>
        <v>INSERT INTO zones (zone_country_id,zone_code,zone_name) VALUES ('222', 'LDY', 'Co. Londonderry, Northern Ireland');</v>
      </c>
    </row>
    <row r="47" spans="1:3">
      <c r="A47" t="s">
        <v>3216</v>
      </c>
      <c r="B47" t="s">
        <v>3215</v>
      </c>
      <c r="C47" t="str">
        <f t="shared" si="0"/>
        <v>INSERT INTO zones (zone_country_id,zone_code,zone_name) VALUES ('222', 'LOG', 'Co. Longford, Ireland');</v>
      </c>
    </row>
    <row r="48" spans="1:3">
      <c r="A48" t="s">
        <v>3214</v>
      </c>
      <c r="B48" t="s">
        <v>3213</v>
      </c>
      <c r="C48" t="str">
        <f t="shared" si="0"/>
        <v>INSERT INTO zones (zone_country_id,zone_code,zone_name) VALUES ('222', 'LOU', 'Co. Louth, Ireland');</v>
      </c>
    </row>
    <row r="49" spans="1:3">
      <c r="A49" t="s">
        <v>3212</v>
      </c>
      <c r="B49" t="s">
        <v>3211</v>
      </c>
      <c r="C49" t="str">
        <f t="shared" si="0"/>
        <v>INSERT INTO zones (zone_country_id,zone_code,zone_name) VALUES ('222', 'MAY', 'Co. Mayo, Ireland');</v>
      </c>
    </row>
    <row r="50" spans="1:3">
      <c r="A50" t="s">
        <v>3210</v>
      </c>
      <c r="B50" t="s">
        <v>3209</v>
      </c>
      <c r="C50" t="str">
        <f t="shared" si="0"/>
        <v>INSERT INTO zones (zone_country_id,zone_code,zone_name) VALUES ('222', 'MEA', 'Co. Meath, Ireland');</v>
      </c>
    </row>
    <row r="51" spans="1:3">
      <c r="A51" t="s">
        <v>3208</v>
      </c>
      <c r="B51" t="s">
        <v>3207</v>
      </c>
      <c r="C51" t="str">
        <f t="shared" si="0"/>
        <v>INSERT INTO zones (zone_country_id,zone_code,zone_name) VALUES ('222', 'MOG', 'Co. Monaghan, Ireland');</v>
      </c>
    </row>
    <row r="52" spans="1:3">
      <c r="A52" t="s">
        <v>3206</v>
      </c>
      <c r="B52" t="s">
        <v>3205</v>
      </c>
      <c r="C52" t="str">
        <f t="shared" si="0"/>
        <v>INSERT INTO zones (zone_country_id,zone_code,zone_name) VALUES ('222', 'OFF', 'Co. Offaly, Ireland');</v>
      </c>
    </row>
    <row r="53" spans="1:3">
      <c r="A53" t="s">
        <v>3204</v>
      </c>
      <c r="B53" t="s">
        <v>3203</v>
      </c>
      <c r="C53" t="str">
        <f t="shared" si="0"/>
        <v>INSERT INTO zones (zone_country_id,zone_code,zone_name) VALUES ('222', 'ROS', 'Co. Roscommon, Ireland');</v>
      </c>
    </row>
    <row r="54" spans="1:3">
      <c r="A54" t="s">
        <v>3202</v>
      </c>
      <c r="B54" t="s">
        <v>3201</v>
      </c>
      <c r="C54" t="str">
        <f t="shared" si="0"/>
        <v>INSERT INTO zones (zone_country_id,zone_code,zone_name) VALUES ('222', 'SLI', 'Co. Sligo, Ireland');</v>
      </c>
    </row>
    <row r="55" spans="1:3">
      <c r="A55" t="s">
        <v>3200</v>
      </c>
      <c r="B55" t="s">
        <v>3199</v>
      </c>
      <c r="C55" t="str">
        <f t="shared" si="0"/>
        <v>INSERT INTO zones (zone_country_id,zone_code,zone_name) VALUES ('222', 'TIP', 'Co. Tipperary, Ireland');</v>
      </c>
    </row>
    <row r="56" spans="1:3">
      <c r="A56" t="s">
        <v>3198</v>
      </c>
      <c r="B56" t="s">
        <v>3197</v>
      </c>
      <c r="C56" t="str">
        <f t="shared" si="0"/>
        <v>INSERT INTO zones (zone_country_id,zone_code,zone_name) VALUES ('222', 'TYR', 'Co. Tyrone, Northern Ireland');</v>
      </c>
    </row>
    <row r="57" spans="1:3">
      <c r="A57" t="s">
        <v>3196</v>
      </c>
      <c r="B57" t="s">
        <v>3195</v>
      </c>
      <c r="C57" t="str">
        <f t="shared" si="0"/>
        <v>INSERT INTO zones (zone_country_id,zone_code,zone_name) VALUES ('222', 'WAT', 'Co. Waterford, Ireland');</v>
      </c>
    </row>
    <row r="58" spans="1:3">
      <c r="A58" t="s">
        <v>3194</v>
      </c>
      <c r="B58" t="s">
        <v>3193</v>
      </c>
      <c r="C58" t="str">
        <f t="shared" si="0"/>
        <v>INSERT INTO zones (zone_country_id,zone_code,zone_name) VALUES ('222', 'WEM', 'Co. Westmeath, Ireland');</v>
      </c>
    </row>
    <row r="59" spans="1:3">
      <c r="A59" t="s">
        <v>3192</v>
      </c>
      <c r="B59" t="s">
        <v>3191</v>
      </c>
      <c r="C59" t="str">
        <f t="shared" si="0"/>
        <v>INSERT INTO zones (zone_country_id,zone_code,zone_name) VALUES ('222', 'WEX', 'Co. Wexford, Ireland');</v>
      </c>
    </row>
    <row r="60" spans="1:3">
      <c r="A60" t="s">
        <v>3190</v>
      </c>
      <c r="B60" t="s">
        <v>3189</v>
      </c>
      <c r="C60" t="str">
        <f t="shared" si="0"/>
        <v>INSERT INTO zones (zone_country_id,zone_code,zone_name) VALUES ('222', 'WIC', 'Co. Wicklow, Ireland');</v>
      </c>
    </row>
    <row r="61" spans="1:3">
      <c r="A61" t="s">
        <v>3188</v>
      </c>
      <c r="B61" t="s">
        <v>3187</v>
      </c>
      <c r="C61" t="str">
        <f t="shared" si="0"/>
        <v>INSERT INTO zones (zone_country_id,zone_code,zone_name) VALUES ('222', 'CON', 'Cornwall, England');</v>
      </c>
    </row>
    <row r="62" spans="1:3">
      <c r="A62" t="s">
        <v>3186</v>
      </c>
      <c r="B62" t="s">
        <v>3185</v>
      </c>
      <c r="C62" t="str">
        <f t="shared" si="0"/>
        <v>INSERT INTO zones (zone_country_id,zone_code,zone_name) VALUES ('222', 'CUL', 'Cumberland, England');</v>
      </c>
    </row>
    <row r="63" spans="1:3">
      <c r="A63" t="s">
        <v>3184</v>
      </c>
      <c r="B63" t="s">
        <v>3183</v>
      </c>
      <c r="C63" t="str">
        <f t="shared" si="0"/>
        <v>INSERT INTO zones (zone_country_id,zone_code,zone_name) VALUES ('222', 'CMA', 'Cumbria, England');</v>
      </c>
    </row>
    <row r="64" spans="1:3">
      <c r="A64" t="s">
        <v>3182</v>
      </c>
      <c r="B64" t="s">
        <v>3181</v>
      </c>
      <c r="C64" t="str">
        <f t="shared" si="0"/>
        <v>INSERT INTO zones (zone_country_id,zone_code,zone_name) VALUES ('222', 'DEN', 'Denbighshire, Wales');</v>
      </c>
    </row>
    <row r="65" spans="1:3">
      <c r="A65" t="s">
        <v>3180</v>
      </c>
      <c r="B65" t="s">
        <v>3179</v>
      </c>
      <c r="C65" t="str">
        <f t="shared" si="0"/>
        <v>INSERT INTO zones (zone_country_id,zone_code,zone_name) VALUES ('222', 'DBY', 'Derbyshire, England');</v>
      </c>
    </row>
    <row r="66" spans="1:3">
      <c r="A66" t="s">
        <v>3178</v>
      </c>
      <c r="B66" t="s">
        <v>3177</v>
      </c>
      <c r="C66" t="str">
        <f t="shared" si="0"/>
        <v>INSERT INTO zones (zone_country_id,zone_code,zone_name) VALUES ('222', 'DEV', 'Devon, England');</v>
      </c>
    </row>
    <row r="67" spans="1:3">
      <c r="A67" t="s">
        <v>3176</v>
      </c>
      <c r="B67" t="s">
        <v>3175</v>
      </c>
      <c r="C67" t="str">
        <f t="shared" ref="C67:C130" si="1">"INSERT INTO zones (zone_country_id,zone_code,zone_name) VALUES ('222', '"&amp;A67&amp;"', '"&amp;B67&amp;"');"</f>
        <v>INSERT INTO zones (zone_country_id,zone_code,zone_name) VALUES ('222', 'DOR', 'Dorset, England');</v>
      </c>
    </row>
    <row r="68" spans="1:3">
      <c r="A68" t="s">
        <v>3174</v>
      </c>
      <c r="B68" t="s">
        <v>3173</v>
      </c>
      <c r="C68" t="str">
        <f t="shared" si="1"/>
        <v>INSERT INTO zones (zone_country_id,zone_code,zone_name) VALUES ('222', 'DGY', 'Dumfries and Galloway, Scotland');</v>
      </c>
    </row>
    <row r="69" spans="1:3">
      <c r="A69" t="s">
        <v>3172</v>
      </c>
      <c r="B69" t="s">
        <v>3171</v>
      </c>
      <c r="C69" t="str">
        <f t="shared" si="1"/>
        <v>INSERT INTO zones (zone_country_id,zone_code,zone_name) VALUES ('222', 'DFS', 'Dumfries-shire, Scotland');</v>
      </c>
    </row>
    <row r="70" spans="1:3">
      <c r="A70" t="s">
        <v>3170</v>
      </c>
      <c r="B70" t="s">
        <v>3169</v>
      </c>
      <c r="C70" t="str">
        <f t="shared" si="1"/>
        <v>INSERT INTO zones (zone_country_id,zone_code,zone_name) VALUES ('222', 'DNB', 'Dunbartonshire, Scotland');</v>
      </c>
    </row>
    <row r="71" spans="1:3">
      <c r="A71" t="s">
        <v>3168</v>
      </c>
      <c r="B71" t="s">
        <v>3167</v>
      </c>
      <c r="C71" t="str">
        <f t="shared" si="1"/>
        <v>INSERT INTO zones (zone_country_id,zone_code,zone_name) VALUES ('222', 'DFD', 'Dyfed, Wales');</v>
      </c>
    </row>
    <row r="72" spans="1:3">
      <c r="A72" t="s">
        <v>3166</v>
      </c>
      <c r="B72" t="s">
        <v>3165</v>
      </c>
      <c r="C72" t="str">
        <f t="shared" si="1"/>
        <v>INSERT INTO zones (zone_country_id,zone_code,zone_name) VALUES ('222', 'ELN', 'East Lothian, Scotland');</v>
      </c>
    </row>
    <row r="73" spans="1:3">
      <c r="A73" t="s">
        <v>3164</v>
      </c>
      <c r="B73" t="s">
        <v>3163</v>
      </c>
      <c r="C73" t="str">
        <f t="shared" si="1"/>
        <v>INSERT INTO zones (zone_country_id,zone_code,zone_name) VALUES ('222', 'ERY', 'East Riding of Yorkshire, England');</v>
      </c>
    </row>
    <row r="74" spans="1:3">
      <c r="A74" t="s">
        <v>3162</v>
      </c>
      <c r="B74" t="s">
        <v>3161</v>
      </c>
      <c r="C74" t="str">
        <f t="shared" si="1"/>
        <v>INSERT INTO zones (zone_country_id,zone_code,zone_name) VALUES ('222', 'SXE', 'East Sussex, England');</v>
      </c>
    </row>
    <row r="75" spans="1:3">
      <c r="A75" t="s">
        <v>3160</v>
      </c>
      <c r="B75" t="s">
        <v>3159</v>
      </c>
      <c r="C75" t="str">
        <f t="shared" si="1"/>
        <v>INSERT INTO zones (zone_country_id,zone_code,zone_name) VALUES ('222', 'ESS', 'Essex, England');</v>
      </c>
    </row>
    <row r="76" spans="1:3">
      <c r="A76" t="s">
        <v>3158</v>
      </c>
      <c r="B76" t="s">
        <v>3157</v>
      </c>
      <c r="C76" t="str">
        <f t="shared" si="1"/>
        <v>INSERT INTO zones (zone_country_id,zone_code,zone_name) VALUES ('222', 'FIF', 'Fife, Scotland');</v>
      </c>
    </row>
    <row r="77" spans="1:3">
      <c r="A77" t="s">
        <v>3156</v>
      </c>
      <c r="B77" t="s">
        <v>3155</v>
      </c>
      <c r="C77" t="str">
        <f t="shared" si="1"/>
        <v>INSERT INTO zones (zone_country_id,zone_code,zone_name) VALUES ('222', 'FLN', 'Flintshire, Wales');</v>
      </c>
    </row>
    <row r="78" spans="1:3">
      <c r="A78" t="s">
        <v>3154</v>
      </c>
      <c r="B78" t="s">
        <v>3153</v>
      </c>
      <c r="C78" t="str">
        <f t="shared" si="1"/>
        <v>INSERT INTO zones (zone_country_id,zone_code,zone_name) VALUES ('222', 'GLA', 'Glamorgan, Wales');</v>
      </c>
    </row>
    <row r="79" spans="1:3">
      <c r="A79" t="s">
        <v>3152</v>
      </c>
      <c r="B79" t="s">
        <v>3151</v>
      </c>
      <c r="C79" t="str">
        <f t="shared" si="1"/>
        <v>INSERT INTO zones (zone_country_id,zone_code,zone_name) VALUES ('222', 'GLS', 'Gloucestershire, England');</v>
      </c>
    </row>
    <row r="80" spans="1:3">
      <c r="A80" t="s">
        <v>3150</v>
      </c>
      <c r="B80" t="s">
        <v>3149</v>
      </c>
      <c r="C80" t="str">
        <f t="shared" si="1"/>
        <v>INSERT INTO zones (zone_country_id,zone_code,zone_name) VALUES ('222', 'GMP', 'Grampian, Scotland');</v>
      </c>
    </row>
    <row r="81" spans="1:3">
      <c r="A81" t="s">
        <v>3148</v>
      </c>
      <c r="B81" t="s">
        <v>3147</v>
      </c>
      <c r="C81" t="str">
        <f t="shared" si="1"/>
        <v>INSERT INTO zones (zone_country_id,zone_code,zone_name) VALUES ('222', 'GTM', 'Greater Manchester, England');</v>
      </c>
    </row>
    <row r="82" spans="1:3">
      <c r="A82" t="s">
        <v>3146</v>
      </c>
      <c r="B82" t="s">
        <v>3145</v>
      </c>
      <c r="C82" t="str">
        <f t="shared" si="1"/>
        <v>INSERT INTO zones (zone_country_id,zone_code,zone_name) VALUES ('222', 'GSY', 'Guernsey, Channel Islands');</v>
      </c>
    </row>
    <row r="83" spans="1:3">
      <c r="A83" t="s">
        <v>3144</v>
      </c>
      <c r="B83" t="s">
        <v>3143</v>
      </c>
      <c r="C83" t="str">
        <f t="shared" si="1"/>
        <v>INSERT INTO zones (zone_country_id,zone_code,zone_name) VALUES ('222', 'GNT', 'Gwent, Wales');</v>
      </c>
    </row>
    <row r="84" spans="1:3">
      <c r="A84" t="s">
        <v>3142</v>
      </c>
      <c r="B84" t="s">
        <v>3141</v>
      </c>
      <c r="C84" t="str">
        <f t="shared" si="1"/>
        <v>INSERT INTO zones (zone_country_id,zone_code,zone_name) VALUES ('222', 'GWN', 'Gwynedd, Wales');</v>
      </c>
    </row>
    <row r="85" spans="1:3">
      <c r="A85" t="s">
        <v>3140</v>
      </c>
      <c r="B85" t="s">
        <v>3139</v>
      </c>
      <c r="C85" t="str">
        <f t="shared" si="1"/>
        <v>INSERT INTO zones (zone_country_id,zone_code,zone_name) VALUES ('222', 'HAM', 'Hampshire, England');</v>
      </c>
    </row>
    <row r="86" spans="1:3">
      <c r="A86" t="s">
        <v>3138</v>
      </c>
      <c r="B86" t="s">
        <v>3137</v>
      </c>
      <c r="C86" t="str">
        <f t="shared" si="1"/>
        <v>INSERT INTO zones (zone_country_id,zone_code,zone_name) VALUES ('222', 'HWR', 'Hereford and Worcester, England');</v>
      </c>
    </row>
    <row r="87" spans="1:3">
      <c r="A87" t="s">
        <v>3136</v>
      </c>
      <c r="B87" t="s">
        <v>3135</v>
      </c>
      <c r="C87" t="str">
        <f t="shared" si="1"/>
        <v>INSERT INTO zones (zone_country_id,zone_code,zone_name) VALUES ('222', 'HEF', 'Herefordshire, England');</v>
      </c>
    </row>
    <row r="88" spans="1:3">
      <c r="A88" t="s">
        <v>3134</v>
      </c>
      <c r="B88" t="s">
        <v>3133</v>
      </c>
      <c r="C88" t="str">
        <f t="shared" si="1"/>
        <v>INSERT INTO zones (zone_country_id,zone_code,zone_name) VALUES ('222', 'HRT', 'Hertfordshire, England');</v>
      </c>
    </row>
    <row r="89" spans="1:3">
      <c r="A89" t="s">
        <v>3132</v>
      </c>
      <c r="B89" t="s">
        <v>3131</v>
      </c>
      <c r="C89" t="str">
        <f t="shared" si="1"/>
        <v>INSERT INTO zones (zone_country_id,zone_code,zone_name) VALUES ('222', 'HLD', 'Highland, Scotland');</v>
      </c>
    </row>
    <row r="90" spans="1:3">
      <c r="A90" t="s">
        <v>3130</v>
      </c>
      <c r="B90" t="s">
        <v>3129</v>
      </c>
      <c r="C90" t="str">
        <f t="shared" si="1"/>
        <v>INSERT INTO zones (zone_country_id,zone_code,zone_name) VALUES ('222', 'HUM', 'Humberside, England');</v>
      </c>
    </row>
    <row r="91" spans="1:3">
      <c r="A91" t="s">
        <v>3128</v>
      </c>
      <c r="B91" t="s">
        <v>3127</v>
      </c>
      <c r="C91" t="str">
        <f t="shared" si="1"/>
        <v>INSERT INTO zones (zone_country_id,zone_code,zone_name) VALUES ('222', 'HUN', 'Huntingdonshire, England');</v>
      </c>
    </row>
    <row r="92" spans="1:3">
      <c r="A92" t="s">
        <v>3126</v>
      </c>
      <c r="B92" t="s">
        <v>3125</v>
      </c>
      <c r="C92" t="str">
        <f t="shared" si="1"/>
        <v>INSERT INTO zones (zone_country_id,zone_code,zone_name) VALUES ('222', 'INV', 'Inverness-shire, Scotland');</v>
      </c>
    </row>
    <row r="93" spans="1:3">
      <c r="A93" t="s">
        <v>3124</v>
      </c>
      <c r="B93" t="s">
        <v>3123</v>
      </c>
      <c r="C93" t="str">
        <f t="shared" si="1"/>
        <v>INSERT INTO zones (zone_country_id,zone_code,zone_name) VALUES ('222', 'IOM', 'Isle of Man');</v>
      </c>
    </row>
    <row r="94" spans="1:3">
      <c r="A94" t="s">
        <v>3122</v>
      </c>
      <c r="B94" t="s">
        <v>3121</v>
      </c>
      <c r="C94" t="str">
        <f t="shared" si="1"/>
        <v>INSERT INTO zones (zone_country_id,zone_code,zone_name) VALUES ('222', 'IOW', 'Isle of Wight, England');</v>
      </c>
    </row>
    <row r="95" spans="1:3">
      <c r="A95" t="s">
        <v>3120</v>
      </c>
      <c r="B95" t="s">
        <v>3119</v>
      </c>
      <c r="C95" t="str">
        <f t="shared" si="1"/>
        <v>INSERT INTO zones (zone_country_id,zone_code,zone_name) VALUES ('222', 'JSY', 'Jersey, Channel Islands');</v>
      </c>
    </row>
    <row r="96" spans="1:3">
      <c r="A96" t="s">
        <v>3118</v>
      </c>
      <c r="B96" t="s">
        <v>3117</v>
      </c>
      <c r="C96" t="str">
        <f t="shared" si="1"/>
        <v>INSERT INTO zones (zone_country_id,zone_code,zone_name) VALUES ('222', 'KEN', 'Kent, England');</v>
      </c>
    </row>
    <row r="97" spans="1:3">
      <c r="A97" t="s">
        <v>3116</v>
      </c>
      <c r="B97" t="s">
        <v>3115</v>
      </c>
      <c r="C97" t="str">
        <f t="shared" si="1"/>
        <v>INSERT INTO zones (zone_country_id,zone_code,zone_name) VALUES ('222', 'KCD', 'Kincardineshire, Scotland');</v>
      </c>
    </row>
    <row r="98" spans="1:3">
      <c r="A98" t="s">
        <v>3114</v>
      </c>
      <c r="B98" t="s">
        <v>3113</v>
      </c>
      <c r="C98" t="str">
        <f t="shared" si="1"/>
        <v>INSERT INTO zones (zone_country_id,zone_code,zone_name) VALUES ('222', 'KRS', 'Kinross-shire, Scotland');</v>
      </c>
    </row>
    <row r="99" spans="1:3">
      <c r="A99" t="s">
        <v>3112</v>
      </c>
      <c r="B99" t="s">
        <v>3111</v>
      </c>
      <c r="C99" t="str">
        <f t="shared" si="1"/>
        <v>INSERT INTO zones (zone_country_id,zone_code,zone_name) VALUES ('222', 'KKD', 'Kirkcudbrightshire, Scotland');</v>
      </c>
    </row>
    <row r="100" spans="1:3">
      <c r="A100" t="s">
        <v>3110</v>
      </c>
      <c r="B100" t="s">
        <v>3109</v>
      </c>
      <c r="C100" t="str">
        <f t="shared" si="1"/>
        <v>INSERT INTO zones (zone_country_id,zone_code,zone_name) VALUES ('222', 'LKS', 'Lanarkshire, Scotland');</v>
      </c>
    </row>
    <row r="101" spans="1:3">
      <c r="A101" t="s">
        <v>3108</v>
      </c>
      <c r="B101" t="s">
        <v>3107</v>
      </c>
      <c r="C101" t="str">
        <f t="shared" si="1"/>
        <v>INSERT INTO zones (zone_country_id,zone_code,zone_name) VALUES ('222', 'LAN', 'Lancashire, England');</v>
      </c>
    </row>
    <row r="102" spans="1:3">
      <c r="A102" t="s">
        <v>3106</v>
      </c>
      <c r="B102" t="s">
        <v>3105</v>
      </c>
      <c r="C102" t="str">
        <f t="shared" si="1"/>
        <v>INSERT INTO zones (zone_country_id,zone_code,zone_name) VALUES ('222', 'LEI', 'Leicestershire, England');</v>
      </c>
    </row>
    <row r="103" spans="1:3">
      <c r="A103" t="s">
        <v>3104</v>
      </c>
      <c r="B103" t="s">
        <v>3103</v>
      </c>
      <c r="C103" t="str">
        <f t="shared" si="1"/>
        <v>INSERT INTO zones (zone_country_id,zone_code,zone_name) VALUES ('222', 'LIN', 'Lincolnshire, England');</v>
      </c>
    </row>
    <row r="104" spans="1:3">
      <c r="A104" t="s">
        <v>3102</v>
      </c>
      <c r="B104" t="s">
        <v>3101</v>
      </c>
      <c r="C104" t="str">
        <f t="shared" si="1"/>
        <v>INSERT INTO zones (zone_country_id,zone_code,zone_name) VALUES ('222', 'LND', 'London, England');</v>
      </c>
    </row>
    <row r="105" spans="1:3">
      <c r="A105" t="s">
        <v>3100</v>
      </c>
      <c r="B105" t="s">
        <v>3099</v>
      </c>
      <c r="C105" t="str">
        <f t="shared" si="1"/>
        <v>INSERT INTO zones (zone_country_id,zone_code,zone_name) VALUES ('222', 'LTN', 'Lothian, Scotland');</v>
      </c>
    </row>
    <row r="106" spans="1:3">
      <c r="A106" t="s">
        <v>3098</v>
      </c>
      <c r="B106" t="s">
        <v>3097</v>
      </c>
      <c r="C106" t="str">
        <f t="shared" si="1"/>
        <v>INSERT INTO zones (zone_country_id,zone_code,zone_name) VALUES ('222', 'MER', 'Merionethshire, Wales');</v>
      </c>
    </row>
    <row r="107" spans="1:3">
      <c r="A107" t="s">
        <v>3096</v>
      </c>
      <c r="B107" t="s">
        <v>3095</v>
      </c>
      <c r="C107" t="str">
        <f t="shared" si="1"/>
        <v>INSERT INTO zones (zone_country_id,zone_code,zone_name) VALUES ('222', 'MSY', 'Merseyside, England');</v>
      </c>
    </row>
    <row r="108" spans="1:3">
      <c r="A108" t="s">
        <v>3094</v>
      </c>
      <c r="B108" t="s">
        <v>3093</v>
      </c>
      <c r="C108" t="str">
        <f t="shared" si="1"/>
        <v>INSERT INTO zones (zone_country_id,zone_code,zone_name) VALUES ('222', 'MGM', 'Mid Glamorgan, Wales');</v>
      </c>
    </row>
    <row r="109" spans="1:3">
      <c r="A109" t="s">
        <v>3092</v>
      </c>
      <c r="B109" t="s">
        <v>3091</v>
      </c>
      <c r="C109" t="str">
        <f t="shared" si="1"/>
        <v>INSERT INTO zones (zone_country_id,zone_code,zone_name) VALUES ('222', 'MDX', 'Middlesex, England');</v>
      </c>
    </row>
    <row r="110" spans="1:3">
      <c r="A110" t="s">
        <v>3090</v>
      </c>
      <c r="B110" t="s">
        <v>3089</v>
      </c>
      <c r="C110" t="str">
        <f t="shared" si="1"/>
        <v>INSERT INTO zones (zone_country_id,zone_code,zone_name) VALUES ('222', 'MLN', 'Midlothian, Scotland');</v>
      </c>
    </row>
    <row r="111" spans="1:3">
      <c r="A111" t="s">
        <v>3088</v>
      </c>
      <c r="B111" t="s">
        <v>3087</v>
      </c>
      <c r="C111" t="str">
        <f t="shared" si="1"/>
        <v>INSERT INTO zones (zone_country_id,zone_code,zone_name) VALUES ('222', 'MON', 'Monmouthshire, Wales');</v>
      </c>
    </row>
    <row r="112" spans="1:3">
      <c r="A112" t="s">
        <v>3086</v>
      </c>
      <c r="B112" t="s">
        <v>3085</v>
      </c>
      <c r="C112" t="str">
        <f t="shared" si="1"/>
        <v>INSERT INTO zones (zone_country_id,zone_code,zone_name) VALUES ('222', 'MGY', 'Montgomeryshire, Wales');</v>
      </c>
    </row>
    <row r="113" spans="1:3">
      <c r="A113" t="s">
        <v>3084</v>
      </c>
      <c r="B113" t="s">
        <v>3083</v>
      </c>
      <c r="C113" t="str">
        <f t="shared" si="1"/>
        <v>INSERT INTO zones (zone_country_id,zone_code,zone_name) VALUES ('222', 'MOR', 'Morayshire, Scotland');</v>
      </c>
    </row>
    <row r="114" spans="1:3">
      <c r="A114" t="s">
        <v>3082</v>
      </c>
      <c r="B114" t="s">
        <v>3081</v>
      </c>
      <c r="C114" t="str">
        <f t="shared" si="1"/>
        <v>INSERT INTO zones (zone_country_id,zone_code,zone_name) VALUES ('222', 'NAI', 'Nairn, Scotland');</v>
      </c>
    </row>
    <row r="115" spans="1:3">
      <c r="A115" t="s">
        <v>3080</v>
      </c>
      <c r="B115" t="s">
        <v>3079</v>
      </c>
      <c r="C115" t="str">
        <f t="shared" si="1"/>
        <v>INSERT INTO zones (zone_country_id,zone_code,zone_name) VALUES ('222', 'NFK', 'Norfolk, England');</v>
      </c>
    </row>
    <row r="116" spans="1:3">
      <c r="A116" t="s">
        <v>3078</v>
      </c>
      <c r="B116" t="s">
        <v>3077</v>
      </c>
      <c r="C116" t="str">
        <f t="shared" si="1"/>
        <v>INSERT INTO zones (zone_country_id,zone_code,zone_name) VALUES ('222', 'NRY', 'North Riding of Yorkshire, England');</v>
      </c>
    </row>
    <row r="117" spans="1:3">
      <c r="A117" t="s">
        <v>3076</v>
      </c>
      <c r="B117" t="s">
        <v>3075</v>
      </c>
      <c r="C117" t="str">
        <f t="shared" si="1"/>
        <v>INSERT INTO zones (zone_country_id,zone_code,zone_name) VALUES ('222', 'NYK', 'North Yorkshire, England');</v>
      </c>
    </row>
    <row r="118" spans="1:3">
      <c r="A118" t="s">
        <v>3074</v>
      </c>
      <c r="B118" t="s">
        <v>3073</v>
      </c>
      <c r="C118" t="str">
        <f t="shared" si="1"/>
        <v>INSERT INTO zones (zone_country_id,zone_code,zone_name) VALUES ('222', 'NTH', 'Northamptonshire, England');</v>
      </c>
    </row>
    <row r="119" spans="1:3">
      <c r="A119" t="s">
        <v>3072</v>
      </c>
      <c r="B119" t="s">
        <v>3071</v>
      </c>
      <c r="C119" t="str">
        <f t="shared" si="1"/>
        <v>INSERT INTO zones (zone_country_id,zone_code,zone_name) VALUES ('222', 'NIR', 'Northern Ireland');</v>
      </c>
    </row>
    <row r="120" spans="1:3">
      <c r="A120" t="s">
        <v>3070</v>
      </c>
      <c r="B120" t="s">
        <v>3069</v>
      </c>
      <c r="C120" t="str">
        <f t="shared" si="1"/>
        <v>INSERT INTO zones (zone_country_id,zone_code,zone_name) VALUES ('222', 'NBL', 'Northumberland, England');</v>
      </c>
    </row>
    <row r="121" spans="1:3">
      <c r="A121" t="s">
        <v>3068</v>
      </c>
      <c r="B121" t="s">
        <v>3067</v>
      </c>
      <c r="C121" t="str">
        <f t="shared" si="1"/>
        <v>INSERT INTO zones (zone_country_id,zone_code,zone_name) VALUES ('222', 'NTT', 'Nottinghamshire, England');</v>
      </c>
    </row>
    <row r="122" spans="1:3">
      <c r="A122" t="s">
        <v>3066</v>
      </c>
      <c r="B122" t="s">
        <v>3065</v>
      </c>
      <c r="C122" t="str">
        <f t="shared" si="1"/>
        <v>INSERT INTO zones (zone_country_id,zone_code,zone_name) VALUES ('222', 'OKI', 'Orkney, Scotland');</v>
      </c>
    </row>
    <row r="123" spans="1:3">
      <c r="A123" t="s">
        <v>3064</v>
      </c>
      <c r="B123" t="s">
        <v>3063</v>
      </c>
      <c r="C123" t="str">
        <f t="shared" si="1"/>
        <v>INSERT INTO zones (zone_country_id,zone_code,zone_name) VALUES ('222', 'OXF', 'Oxfordshire, England');</v>
      </c>
    </row>
    <row r="124" spans="1:3">
      <c r="A124" t="s">
        <v>3062</v>
      </c>
      <c r="B124" t="s">
        <v>3061</v>
      </c>
      <c r="C124" t="str">
        <f t="shared" si="1"/>
        <v>INSERT INTO zones (zone_country_id,zone_code,zone_name) VALUES ('222', 'PEE', 'Peebles-shire, Scotland');</v>
      </c>
    </row>
    <row r="125" spans="1:3">
      <c r="A125" t="s">
        <v>3060</v>
      </c>
      <c r="B125" t="s">
        <v>3059</v>
      </c>
      <c r="C125" t="str">
        <f t="shared" si="1"/>
        <v>INSERT INTO zones (zone_country_id,zone_code,zone_name) VALUES ('222', 'PEM', 'Pembrokeshire, Wales');</v>
      </c>
    </row>
    <row r="126" spans="1:3">
      <c r="A126" t="s">
        <v>3058</v>
      </c>
      <c r="B126" t="s">
        <v>3057</v>
      </c>
      <c r="C126" t="str">
        <f t="shared" si="1"/>
        <v>INSERT INTO zones (zone_country_id,zone_code,zone_name) VALUES ('222', 'PER', 'Perth, Scotland');</v>
      </c>
    </row>
    <row r="127" spans="1:3">
      <c r="A127" t="s">
        <v>3056</v>
      </c>
      <c r="B127" t="s">
        <v>3055</v>
      </c>
      <c r="C127" t="str">
        <f t="shared" si="1"/>
        <v>INSERT INTO zones (zone_country_id,zone_code,zone_name) VALUES ('222', 'POW', 'Powys, Wales');</v>
      </c>
    </row>
    <row r="128" spans="1:3">
      <c r="A128" t="s">
        <v>3054</v>
      </c>
      <c r="B128" t="s">
        <v>3053</v>
      </c>
      <c r="C128" t="str">
        <f t="shared" si="1"/>
        <v>INSERT INTO zones (zone_country_id,zone_code,zone_name) VALUES ('222', 'RAD', 'Radnorshire, Wales');</v>
      </c>
    </row>
    <row r="129" spans="1:3">
      <c r="A129" t="s">
        <v>3052</v>
      </c>
      <c r="B129" t="s">
        <v>3051</v>
      </c>
      <c r="C129" t="str">
        <f t="shared" si="1"/>
        <v>INSERT INTO zones (zone_country_id,zone_code,zone_name) VALUES ('222', 'RFW', 'Renfrewshire, Scotland');</v>
      </c>
    </row>
    <row r="130" spans="1:3">
      <c r="A130" t="s">
        <v>3050</v>
      </c>
      <c r="B130" t="s">
        <v>3049</v>
      </c>
      <c r="C130" t="str">
        <f t="shared" si="1"/>
        <v>INSERT INTO zones (zone_country_id,zone_code,zone_name) VALUES ('222', 'ROC', 'Ross and Cromarty, Scotland');</v>
      </c>
    </row>
    <row r="131" spans="1:3">
      <c r="A131" t="s">
        <v>3048</v>
      </c>
      <c r="B131" t="s">
        <v>3047</v>
      </c>
      <c r="C131" t="str">
        <f t="shared" ref="C131:C161" si="2">"INSERT INTO zones (zone_country_id,zone_code,zone_name) VALUES ('222', '"&amp;A131&amp;"', '"&amp;B131&amp;"');"</f>
        <v>INSERT INTO zones (zone_country_id,zone_code,zone_name) VALUES ('222', 'ROX', 'Roxburghshire, Scotland');</v>
      </c>
    </row>
    <row r="132" spans="1:3">
      <c r="A132" t="s">
        <v>3046</v>
      </c>
      <c r="B132" t="s">
        <v>3045</v>
      </c>
      <c r="C132" t="str">
        <f t="shared" si="2"/>
        <v>INSERT INTO zones (zone_country_id,zone_code,zone_name) VALUES ('222', 'RUT', 'Rutland, England');</v>
      </c>
    </row>
    <row r="133" spans="1:3">
      <c r="A133" t="s">
        <v>3044</v>
      </c>
      <c r="B133" t="s">
        <v>3043</v>
      </c>
      <c r="C133" t="str">
        <f t="shared" si="2"/>
        <v>INSERT INTO zones (zone_country_id,zone_code,zone_name) VALUES ('222', 'SRK', 'Sark, Channel Islands');</v>
      </c>
    </row>
    <row r="134" spans="1:3">
      <c r="A134" t="s">
        <v>3042</v>
      </c>
      <c r="B134" t="s">
        <v>3041</v>
      </c>
      <c r="C134" t="str">
        <f t="shared" si="2"/>
        <v>INSERT INTO zones (zone_country_id,zone_code,zone_name) VALUES ('222', 'SEL', 'Selkirkshire, Scotland');</v>
      </c>
    </row>
    <row r="135" spans="1:3">
      <c r="A135" t="s">
        <v>3040</v>
      </c>
      <c r="B135" t="s">
        <v>3039</v>
      </c>
      <c r="C135" t="str">
        <f t="shared" si="2"/>
        <v>INSERT INTO zones (zone_country_id,zone_code,zone_name) VALUES ('222', 'SHI', 'Shetland, Scotland');</v>
      </c>
    </row>
    <row r="136" spans="1:3">
      <c r="A136" t="s">
        <v>3038</v>
      </c>
      <c r="B136" t="s">
        <v>3037</v>
      </c>
      <c r="C136" t="str">
        <f t="shared" si="2"/>
        <v>INSERT INTO zones (zone_country_id,zone_code,zone_name) VALUES ('222', 'SAL', 'Shropshire, England');</v>
      </c>
    </row>
    <row r="137" spans="1:3">
      <c r="A137" t="s">
        <v>3036</v>
      </c>
      <c r="B137" t="s">
        <v>3035</v>
      </c>
      <c r="C137" t="str">
        <f t="shared" si="2"/>
        <v>INSERT INTO zones (zone_country_id,zone_code,zone_name) VALUES ('222', 'SOM', 'Somerset, England');</v>
      </c>
    </row>
    <row r="138" spans="1:3">
      <c r="A138" t="s">
        <v>3034</v>
      </c>
      <c r="B138" t="s">
        <v>3033</v>
      </c>
      <c r="C138" t="str">
        <f t="shared" si="2"/>
        <v>INSERT INTO zones (zone_country_id,zone_code,zone_name) VALUES ('222', 'SGM', 'South Glamorgan, Wales');</v>
      </c>
    </row>
    <row r="139" spans="1:3">
      <c r="A139" t="s">
        <v>3032</v>
      </c>
      <c r="B139" t="s">
        <v>3031</v>
      </c>
      <c r="C139" t="str">
        <f t="shared" si="2"/>
        <v>INSERT INTO zones (zone_country_id,zone_code,zone_name) VALUES ('222', 'SYK', 'South Yorkshire, England');</v>
      </c>
    </row>
    <row r="140" spans="1:3">
      <c r="A140" t="s">
        <v>3030</v>
      </c>
      <c r="B140" t="s">
        <v>3029</v>
      </c>
      <c r="C140" t="str">
        <f t="shared" si="2"/>
        <v>INSERT INTO zones (zone_country_id,zone_code,zone_name) VALUES ('222', 'STS', 'Staffordshire, England');</v>
      </c>
    </row>
    <row r="141" spans="1:3">
      <c r="A141" t="s">
        <v>3028</v>
      </c>
      <c r="B141" t="s">
        <v>3027</v>
      </c>
      <c r="C141" t="str">
        <f t="shared" si="2"/>
        <v>INSERT INTO zones (zone_country_id,zone_code,zone_name) VALUES ('222', 'STI', 'Stirlingshire, Scotland');</v>
      </c>
    </row>
    <row r="142" spans="1:3">
      <c r="A142" t="s">
        <v>3026</v>
      </c>
      <c r="B142" t="s">
        <v>3025</v>
      </c>
      <c r="C142" t="str">
        <f t="shared" si="2"/>
        <v>INSERT INTO zones (zone_country_id,zone_code,zone_name) VALUES ('222', 'STD', 'Strathclyde, Scotland');</v>
      </c>
    </row>
    <row r="143" spans="1:3">
      <c r="A143" t="s">
        <v>3024</v>
      </c>
      <c r="B143" t="s">
        <v>3023</v>
      </c>
      <c r="C143" t="str">
        <f t="shared" si="2"/>
        <v>INSERT INTO zones (zone_country_id,zone_code,zone_name) VALUES ('222', 'SFK', 'Suffolk, England');</v>
      </c>
    </row>
    <row r="144" spans="1:3">
      <c r="A144" t="s">
        <v>3022</v>
      </c>
      <c r="B144" t="s">
        <v>3021</v>
      </c>
      <c r="C144" t="str">
        <f t="shared" si="2"/>
        <v>INSERT INTO zones (zone_country_id,zone_code,zone_name) VALUES ('222', 'SRY', 'Surrey, England');</v>
      </c>
    </row>
    <row r="145" spans="1:3">
      <c r="A145" t="s">
        <v>3020</v>
      </c>
      <c r="B145" t="s">
        <v>3019</v>
      </c>
      <c r="C145" t="str">
        <f t="shared" si="2"/>
        <v>INSERT INTO zones (zone_country_id,zone_code,zone_name) VALUES ('222', 'SSX', 'Sussex, England');</v>
      </c>
    </row>
    <row r="146" spans="1:3">
      <c r="A146" t="s">
        <v>3018</v>
      </c>
      <c r="B146" t="s">
        <v>3017</v>
      </c>
      <c r="C146" t="str">
        <f t="shared" si="2"/>
        <v>INSERT INTO zones (zone_country_id,zone_code,zone_name) VALUES ('222', 'SUT', 'Sutherland, Scotland');</v>
      </c>
    </row>
    <row r="147" spans="1:3">
      <c r="A147" t="s">
        <v>3016</v>
      </c>
      <c r="B147" t="s">
        <v>3015</v>
      </c>
      <c r="C147" t="str">
        <f t="shared" si="2"/>
        <v>INSERT INTO zones (zone_country_id,zone_code,zone_name) VALUES ('222', 'TAY', 'Tayside, Scotland');</v>
      </c>
    </row>
    <row r="148" spans="1:3">
      <c r="A148" t="s">
        <v>3014</v>
      </c>
      <c r="B148" t="s">
        <v>3013</v>
      </c>
      <c r="C148" t="str">
        <f t="shared" si="2"/>
        <v>INSERT INTO zones (zone_country_id,zone_code,zone_name) VALUES ('222', 'TWR', 'Tyne and Wear, England');</v>
      </c>
    </row>
    <row r="149" spans="1:3">
      <c r="A149" t="s">
        <v>3012</v>
      </c>
      <c r="B149" t="s">
        <v>3011</v>
      </c>
      <c r="C149" t="str">
        <f t="shared" si="2"/>
        <v>INSERT INTO zones (zone_country_id,zone_code,zone_name) VALUES ('222', 'WAR', 'Warwickshire, England');</v>
      </c>
    </row>
    <row r="150" spans="1:3">
      <c r="A150" t="s">
        <v>3010</v>
      </c>
      <c r="B150" t="s">
        <v>3009</v>
      </c>
      <c r="C150" t="str">
        <f t="shared" si="2"/>
        <v>INSERT INTO zones (zone_country_id,zone_code,zone_name) VALUES ('222', 'WGM', 'West Glamorgan, Wales');</v>
      </c>
    </row>
    <row r="151" spans="1:3">
      <c r="A151" t="s">
        <v>3008</v>
      </c>
      <c r="B151" t="s">
        <v>3007</v>
      </c>
      <c r="C151" t="str">
        <f t="shared" si="2"/>
        <v>INSERT INTO zones (zone_country_id,zone_code,zone_name) VALUES ('222', 'WLN', 'West Lothian, Scotland');</v>
      </c>
    </row>
    <row r="152" spans="1:3">
      <c r="A152" t="s">
        <v>3006</v>
      </c>
      <c r="B152" t="s">
        <v>3005</v>
      </c>
      <c r="C152" t="str">
        <f t="shared" si="2"/>
        <v>INSERT INTO zones (zone_country_id,zone_code,zone_name) VALUES ('222', 'WMD', 'West Midlands, England');</v>
      </c>
    </row>
    <row r="153" spans="1:3">
      <c r="A153" t="s">
        <v>3004</v>
      </c>
      <c r="B153" t="s">
        <v>3003</v>
      </c>
      <c r="C153" t="str">
        <f t="shared" si="2"/>
        <v>INSERT INTO zones (zone_country_id,zone_code,zone_name) VALUES ('222', 'WRY', 'West Riding of Yorkshire, England');</v>
      </c>
    </row>
    <row r="154" spans="1:3">
      <c r="A154" t="s">
        <v>3002</v>
      </c>
      <c r="B154" t="s">
        <v>3001</v>
      </c>
      <c r="C154" t="str">
        <f t="shared" si="2"/>
        <v>INSERT INTO zones (zone_country_id,zone_code,zone_name) VALUES ('222', 'SXW', 'West Sussex, England');</v>
      </c>
    </row>
    <row r="155" spans="1:3">
      <c r="A155" t="s">
        <v>3000</v>
      </c>
      <c r="B155" t="s">
        <v>2999</v>
      </c>
      <c r="C155" t="str">
        <f t="shared" si="2"/>
        <v>INSERT INTO zones (zone_country_id,zone_code,zone_name) VALUES ('222', 'WYK', 'West Yorkshire, England');</v>
      </c>
    </row>
    <row r="156" spans="1:3">
      <c r="A156" t="s">
        <v>2998</v>
      </c>
      <c r="B156" t="s">
        <v>2997</v>
      </c>
      <c r="C156" t="str">
        <f t="shared" si="2"/>
        <v>INSERT INTO zones (zone_country_id,zone_code,zone_name) VALUES ('222', 'WIS', 'Western Isles, Scotland');</v>
      </c>
    </row>
    <row r="157" spans="1:3">
      <c r="A157" t="s">
        <v>2996</v>
      </c>
      <c r="B157" t="s">
        <v>2995</v>
      </c>
      <c r="C157" t="str">
        <f t="shared" si="2"/>
        <v>INSERT INTO zones (zone_country_id,zone_code,zone_name) VALUES ('222', 'WES', 'Westmorland, England');</v>
      </c>
    </row>
    <row r="158" spans="1:3">
      <c r="A158" t="s">
        <v>2994</v>
      </c>
      <c r="B158" t="s">
        <v>2993</v>
      </c>
      <c r="C158" t="str">
        <f t="shared" si="2"/>
        <v>INSERT INTO zones (zone_country_id,zone_code,zone_name) VALUES ('222', 'WIG', 'Wigtownshire, Scotland');</v>
      </c>
    </row>
    <row r="159" spans="1:3">
      <c r="A159" t="s">
        <v>2992</v>
      </c>
      <c r="B159" t="s">
        <v>2991</v>
      </c>
      <c r="C159" t="str">
        <f t="shared" si="2"/>
        <v>INSERT INTO zones (zone_country_id,zone_code,zone_name) VALUES ('222', 'WIL', 'Wiltshire, England');</v>
      </c>
    </row>
    <row r="160" spans="1:3">
      <c r="A160" t="s">
        <v>2990</v>
      </c>
      <c r="B160" t="s">
        <v>2989</v>
      </c>
      <c r="C160" t="str">
        <f t="shared" si="2"/>
        <v>INSERT INTO zones (zone_country_id,zone_code,zone_name) VALUES ('222', 'WOR', 'Worcestershire, England');</v>
      </c>
    </row>
    <row r="161" spans="1:3">
      <c r="A161" t="s">
        <v>2988</v>
      </c>
      <c r="B161" t="s">
        <v>2987</v>
      </c>
      <c r="C161" t="str">
        <f t="shared" si="2"/>
        <v>INSERT INTO zones (zone_country_id,zone_code,zone_name) VALUES ('222', 'YKS', 'Yorkshire, England');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zoomScaleNormal="100" workbookViewId="0">
      <pane ySplit="1" topLeftCell="A2" activePane="bottomLeft" state="frozen"/>
      <selection pane="bottomLeft" activeCell="A12" sqref="A12"/>
    </sheetView>
  </sheetViews>
  <sheetFormatPr defaultRowHeight="15"/>
  <cols>
    <col min="1" max="1" width="27.140625" bestFit="1" customWidth="1"/>
    <col min="2" max="2" width="24.42578125" bestFit="1" customWidth="1"/>
    <col min="3" max="4" width="16.5703125" customWidth="1"/>
    <col min="6" max="6" width="20" bestFit="1" customWidth="1"/>
    <col min="7" max="7" width="2.7109375" customWidth="1"/>
  </cols>
  <sheetData>
    <row r="1" spans="1:8">
      <c r="A1" s="1" t="s">
        <v>244</v>
      </c>
      <c r="B1" s="22" t="s">
        <v>245</v>
      </c>
      <c r="C1" s="22" t="s">
        <v>2651</v>
      </c>
      <c r="D1" s="1" t="s">
        <v>2657</v>
      </c>
      <c r="E1" s="1" t="s">
        <v>298</v>
      </c>
      <c r="G1" s="1"/>
      <c r="H1" s="5" t="s">
        <v>2889</v>
      </c>
    </row>
    <row r="2" spans="1:8">
      <c r="A2" t="s">
        <v>3311</v>
      </c>
      <c r="B2" s="20" t="str">
        <f>MID(A2,6,4)</f>
        <v>4304</v>
      </c>
      <c r="C2" s="24" t="s">
        <v>1418</v>
      </c>
      <c r="F2" t="str">
        <f t="shared" ref="F2:F10" si="0">$F$1&amp;LEFT(LOWER(A2),LEN(A2)-3)&amp;"jpg"</f>
        <v>wsek_4304.jpg</v>
      </c>
      <c r="G2" t="str">
        <f t="shared" ref="G2:G10" si="1">"move C:\tmp\jmitchell\Fluid\Flat\"&amp;A2&amp;" C:\tmp\jmitchell\Fluid\Flat\"&amp;F2</f>
        <v>move C:\tmp\jmitchell\Fluid\Flat\wsek_4304.jpg C:\tmp\jmitchell\Fluid\Flat\wsek_4304.jpg</v>
      </c>
      <c r="H2" s="4" t="str">
        <f>$H$1&amp;"1, '"&amp;B2&amp;"', '"&amp;F2&amp;"', "&amp;TEXT(E2, "#.00")&amp;", '2010-07-13 23:00:00', '2010-07-13 23:00:00', NULL, '0.00', 1, 0, 14, 0, '"&amp;C2&amp;"');"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'4304', 'wsek_4304.jpg', .00, '2010-07-13 23:00:00', '2010-07-13 23:00:00', NULL, '0.00', 1, 0, 14, 0, 'Ladies');</v>
      </c>
    </row>
    <row r="3" spans="1:8">
      <c r="A3" t="s">
        <v>3312</v>
      </c>
      <c r="B3" s="20" t="str">
        <f t="shared" ref="B3:B10" si="2">MID(A3,6,4)</f>
        <v>4305</v>
      </c>
      <c r="C3" s="24" t="s">
        <v>1418</v>
      </c>
      <c r="F3" t="str">
        <f t="shared" si="0"/>
        <v>wsek_4305.jpg</v>
      </c>
      <c r="G3" t="str">
        <f t="shared" si="1"/>
        <v>move C:\tmp\jmitchell\Fluid\Flat\wsek_4305.jpg C:\tmp\jmitchell\Fluid\Flat\wsek_4305.jpg</v>
      </c>
      <c r="H3" s="4" t="str">
        <f t="shared" ref="H3:H10" si="3">$H$1&amp;"1, '"&amp;B3&amp;"', '"&amp;F3&amp;"', "&amp;TEXT(E3, "#.00")&amp;", '2010-07-13 23:00:00', '2010-07-13 23:00:00', NULL, '0.00', 1, 0, 14, 0, '"&amp;C3&amp;"');"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'4305', 'wsek_4305.jpg', .00, '2010-07-13 23:00:00', '2010-07-13 23:00:00', NULL, '0.00', 1, 0, 14, 0, 'Ladies');</v>
      </c>
    </row>
    <row r="4" spans="1:8">
      <c r="A4" t="s">
        <v>3313</v>
      </c>
      <c r="B4" s="20" t="str">
        <f t="shared" si="2"/>
        <v>4307</v>
      </c>
      <c r="C4" s="24" t="s">
        <v>1418</v>
      </c>
      <c r="F4" t="str">
        <f t="shared" si="0"/>
        <v>wsek_4307.jpg</v>
      </c>
      <c r="G4" t="str">
        <f t="shared" si="1"/>
        <v>move C:\tmp\jmitchell\Fluid\Flat\wsek_4307.jpg C:\tmp\jmitchell\Fluid\Flat\wsek_4307.jpg</v>
      </c>
      <c r="H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'4307', 'wsek_4307.jpg', .00, '2010-07-13 23:00:00', '2010-07-13 23:00:00', NULL, '0.00', 1, 0, 14, 0, 'Ladies');</v>
      </c>
    </row>
    <row r="5" spans="1:8">
      <c r="A5" t="s">
        <v>3314</v>
      </c>
      <c r="B5" s="20" t="str">
        <f t="shared" si="2"/>
        <v>4314</v>
      </c>
      <c r="C5" s="24" t="s">
        <v>1418</v>
      </c>
      <c r="F5" t="str">
        <f t="shared" si="0"/>
        <v>wsek_4314.jpg</v>
      </c>
      <c r="G5" t="str">
        <f t="shared" si="1"/>
        <v>move C:\tmp\jmitchell\Fluid\Flat\wsek_4314.jpg C:\tmp\jmitchell\Fluid\Flat\wsek_4314.jpg</v>
      </c>
      <c r="H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'4314', 'wsek_4314.jpg', .00, '2010-07-13 23:00:00', '2010-07-13 23:00:00', NULL, '0.00', 1, 0, 14, 0, 'Ladies');</v>
      </c>
    </row>
    <row r="6" spans="1:8">
      <c r="A6" t="s">
        <v>3315</v>
      </c>
      <c r="B6" s="20" t="str">
        <f t="shared" si="2"/>
        <v>4315</v>
      </c>
      <c r="C6" s="24" t="s">
        <v>1418</v>
      </c>
      <c r="F6" t="str">
        <f t="shared" si="0"/>
        <v>wsek_4315.jpg</v>
      </c>
      <c r="G6" t="str">
        <f t="shared" si="1"/>
        <v>move C:\tmp\jmitchell\Fluid\Flat\wsek_4315.jpg C:\tmp\jmitchell\Fluid\Flat\wsek_4315.jpg</v>
      </c>
      <c r="H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'4315', 'wsek_4315.jpg', .00, '2010-07-13 23:00:00', '2010-07-13 23:00:00', NULL, '0.00', 1, 0, 14, 0, 'Ladies');</v>
      </c>
    </row>
    <row r="7" spans="1:8">
      <c r="A7" t="s">
        <v>3316</v>
      </c>
      <c r="B7" s="20" t="str">
        <f t="shared" si="2"/>
        <v>4317</v>
      </c>
      <c r="C7" s="24" t="s">
        <v>1418</v>
      </c>
      <c r="F7" t="str">
        <f t="shared" si="0"/>
        <v>wsek_4317.jpg</v>
      </c>
      <c r="G7" t="str">
        <f t="shared" si="1"/>
        <v>move C:\tmp\jmitchell\Fluid\Flat\wsek_4317.jpg C:\tmp\jmitchell\Fluid\Flat\wsek_4317.jpg</v>
      </c>
      <c r="H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'4317', 'wsek_4317.jpg', .00, '2010-07-13 23:00:00', '2010-07-13 23:00:00', NULL, '0.00', 1, 0, 14, 0, 'Ladies');</v>
      </c>
    </row>
    <row r="8" spans="1:8">
      <c r="A8" t="s">
        <v>3317</v>
      </c>
      <c r="B8" s="20" t="str">
        <f t="shared" si="2"/>
        <v>4448</v>
      </c>
      <c r="C8" s="24" t="s">
        <v>1418</v>
      </c>
      <c r="F8" t="str">
        <f t="shared" si="0"/>
        <v>wsek_4448.jpg</v>
      </c>
      <c r="G8" t="str">
        <f t="shared" si="1"/>
        <v>move C:\tmp\jmitchell\Fluid\Flat\wsek_4448.jpg C:\tmp\jmitchell\Fluid\Flat\wsek_4448.jpg</v>
      </c>
      <c r="H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'4448', 'wsek_4448.jpg', .00, '2010-07-13 23:00:00', '2010-07-13 23:00:00', NULL, '0.00', 1, 0, 14, 0, 'Ladies');</v>
      </c>
    </row>
    <row r="9" spans="1:8">
      <c r="A9" t="s">
        <v>3318</v>
      </c>
      <c r="B9" s="20" t="str">
        <f t="shared" si="2"/>
        <v>4449</v>
      </c>
      <c r="C9" s="24" t="s">
        <v>1418</v>
      </c>
      <c r="F9" t="str">
        <f t="shared" si="0"/>
        <v>wsek_4449.jpg</v>
      </c>
      <c r="G9" t="str">
        <f t="shared" si="1"/>
        <v>move C:\tmp\jmitchell\Fluid\Flat\wsek_4449.jpg C:\tmp\jmitchell\Fluid\Flat\wsek_4449.jpg</v>
      </c>
      <c r="H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'4449', 'wsek_4449.jpg', .00, '2010-07-13 23:00:00', '2010-07-13 23:00:00', NULL, '0.00', 1, 0, 14, 0, 'Ladies');</v>
      </c>
    </row>
    <row r="10" spans="1:8">
      <c r="A10" t="s">
        <v>3319</v>
      </c>
      <c r="B10" s="20" t="str">
        <f t="shared" si="2"/>
        <v>4450</v>
      </c>
      <c r="C10" s="24" t="s">
        <v>1418</v>
      </c>
      <c r="F10" t="str">
        <f t="shared" si="0"/>
        <v>wsek_4450.jpg</v>
      </c>
      <c r="G10" t="str">
        <f t="shared" si="1"/>
        <v>move C:\tmp\jmitchell\Fluid\Flat\wsek_4450.jpg C:\tmp\jmitchell\Fluid\Flat\wsek_4450.jpg</v>
      </c>
      <c r="H1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'4450', 'wsek_4450.jpg', .00, '2010-07-13 23:00:00', '2010-07-13 23:00:00', NULL, '0.00', 1, 0, 14, 0, 'Ladies');</v>
      </c>
    </row>
  </sheetData>
  <pageMargins left="0.7" right="0.7" top="0.75" bottom="0.75" header="0.3" footer="0.3"/>
  <pageSetup paperSize="9" scale="17" orientation="portrait" verticalDpi="0" r:id="rId1"/>
  <colBreaks count="1" manualBreakCount="1">
    <brk id="3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J22"/>
  <sheetViews>
    <sheetView zoomScaleNormal="100" workbookViewId="0">
      <pane ySplit="1" topLeftCell="A2" activePane="bottomLeft" state="frozen"/>
      <selection pane="bottomLeft" activeCell="J2" sqref="J2"/>
    </sheetView>
  </sheetViews>
  <sheetFormatPr defaultRowHeight="15"/>
  <cols>
    <col min="1" max="1" width="27.140625" bestFit="1" customWidth="1"/>
    <col min="2" max="2" width="3.5703125" bestFit="1" customWidth="1"/>
    <col min="3" max="3" width="24.42578125" bestFit="1" customWidth="1"/>
    <col min="4" max="5" width="16.5703125" customWidth="1"/>
    <col min="7" max="7" width="20" customWidth="1"/>
    <col min="8" max="8" width="7" customWidth="1"/>
    <col min="9" max="9" width="11.28515625" customWidth="1"/>
  </cols>
  <sheetData>
    <row r="1" spans="1:10">
      <c r="A1" s="1" t="s">
        <v>244</v>
      </c>
      <c r="B1" s="1" t="s">
        <v>3464</v>
      </c>
      <c r="C1" s="22" t="s">
        <v>245</v>
      </c>
      <c r="D1" s="22" t="s">
        <v>2651</v>
      </c>
      <c r="E1" s="22" t="s">
        <v>3325</v>
      </c>
      <c r="F1" s="1" t="s">
        <v>298</v>
      </c>
      <c r="G1" t="s">
        <v>3324</v>
      </c>
      <c r="H1" s="1"/>
      <c r="I1" s="1"/>
      <c r="J1" s="5" t="s">
        <v>2889</v>
      </c>
    </row>
    <row r="2" spans="1:10">
      <c r="A2" t="s">
        <v>3351</v>
      </c>
      <c r="B2" t="s">
        <v>3465</v>
      </c>
      <c r="C2" s="16" t="s">
        <v>3331</v>
      </c>
      <c r="D2" s="16" t="s">
        <v>3327</v>
      </c>
      <c r="E2" s="16" t="s">
        <v>3328</v>
      </c>
      <c r="F2" s="16">
        <v>32</v>
      </c>
      <c r="G2" t="str">
        <f t="shared" ref="G2:G22" si="0">$G$1&amp;LEFT(LOWER(A2),LEN(A2)-3)&amp;"jpg"</f>
        <v>pqc_43l.jpg</v>
      </c>
      <c r="H2" t="str">
        <f t="shared" ref="H2:H14" si="1">"copy ""L:\Clients\JMitchell&amp;Son\01 Client Data\Images\Pewter\QuaichCo\"&amp;A2&amp;""" C:\tmp\jmitchell\prod\"&amp;G2</f>
        <v>copy "L:\Clients\JMitchell&amp;Son\01 Client Data\Images\Pewter\QuaichCo\43L.jpg" C:\tmp\jmitchell\prod\pqc_43l.jpg</v>
      </c>
      <c r="I2" t="str">
        <f t="shared" ref="I2:I22" si="2">"&lt;p&gt;&lt;b&gt;"&amp;C2&amp;"&lt;/b&gt; - filename &lt;b&gt;"&amp;A2&amp;"&lt;/b&gt;&lt;/h2&gt;&lt;br /&gt;&lt;img width=""400"" src="""&amp;G2&amp;"""&gt;"</f>
        <v>&lt;p&gt;&lt;b&gt;43L&lt;/b&gt; - filename &lt;b&gt;43L.jpg&lt;/b&gt;&lt;/h2&gt;&lt;br /&gt;&lt;img width="400" src="pqc_43l.jpg"&gt;</v>
      </c>
      <c r="J2" s="4" t="str">
        <f>$J$1&amp;"1, '"&amp;C2&amp;"', '"&amp;G2&amp;"', "&amp;TEXT(F2, "#.00")&amp;", '2010-06-30 22:00:00', '2010-06-30 22:00:00', NULL, '0.00', 1, 0, 18, 0, '"&amp;D2&amp;"');"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'43L', 'pqc_43l.jpg', 32.00, '2010-06-30 22:00:00', '2010-06-30 22:00:00', NULL, '0.00', 1, 0, 18, 0, 'Quaich');</v>
      </c>
    </row>
    <row r="3" spans="1:10">
      <c r="A3" t="s">
        <v>3352</v>
      </c>
      <c r="B3" t="s">
        <v>3465</v>
      </c>
      <c r="C3" s="16" t="s">
        <v>3338</v>
      </c>
      <c r="D3" s="16" t="s">
        <v>3327</v>
      </c>
      <c r="E3" s="16" t="s">
        <v>3328</v>
      </c>
      <c r="F3" s="16">
        <v>35</v>
      </c>
      <c r="G3" t="str">
        <f t="shared" si="0"/>
        <v>pqc_43lb.jpg</v>
      </c>
      <c r="H3" t="str">
        <f t="shared" si="1"/>
        <v>copy "L:\Clients\JMitchell&amp;Son\01 Client Data\Images\Pewter\QuaichCo\43LB.jpg" C:\tmp\jmitchell\prod\pqc_43lb.jpg</v>
      </c>
      <c r="I3" t="str">
        <f t="shared" si="2"/>
        <v>&lt;p&gt;&lt;b&gt;43LB&lt;/b&gt; - filename &lt;b&gt;43LB.jpg&lt;/b&gt;&lt;/h2&gt;&lt;br /&gt;&lt;img width="400" src="pqc_43lb.jpg"&gt;</v>
      </c>
      <c r="J3" s="4" t="str">
        <f t="shared" ref="J3:J22" si="3">$J$1&amp;"1, '"&amp;C3&amp;"', '"&amp;G3&amp;"', "&amp;TEXT(F3, "#.00")&amp;", '2010-06-30 22:00:00', '2010-06-30 22:00:00', NULL, '0.00', 1, 0, 18, 0, '"&amp;D3&amp;"');"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'43LB', 'pqc_43lb.jpg', 35.00, '2010-06-30 22:00:00', '2010-06-30 22:00:00', NULL, '0.00', 1, 0, 18, 0, 'Quaich');</v>
      </c>
    </row>
    <row r="4" spans="1:10">
      <c r="A4" t="s">
        <v>3353</v>
      </c>
      <c r="B4" t="s">
        <v>3465</v>
      </c>
      <c r="C4" s="16" t="s">
        <v>3334</v>
      </c>
      <c r="D4" s="16" t="s">
        <v>3327</v>
      </c>
      <c r="E4" s="16" t="s">
        <v>3328</v>
      </c>
      <c r="F4" s="16">
        <v>35</v>
      </c>
      <c r="G4" t="str">
        <f t="shared" si="0"/>
        <v>pqc_43lc.jpg</v>
      </c>
      <c r="H4" t="str">
        <f t="shared" si="1"/>
        <v>copy "L:\Clients\JMitchell&amp;Son\01 Client Data\Images\Pewter\QuaichCo\43LC.jpg" C:\tmp\jmitchell\prod\pqc_43lc.jpg</v>
      </c>
      <c r="I4" t="str">
        <f t="shared" si="2"/>
        <v>&lt;p&gt;&lt;b&gt;43LC&lt;/b&gt; - filename &lt;b&gt;43LC.jpg&lt;/b&gt;&lt;/h2&gt;&lt;br /&gt;&lt;img width="400" src="pqc_43lc.jpg"&gt;</v>
      </c>
      <c r="J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'43LC', 'pqc_43lc.jpg', 35.00, '2010-06-30 22:00:00', '2010-06-30 22:00:00', NULL, '0.00', 1, 0, 18, 0, 'Quaich');</v>
      </c>
    </row>
    <row r="5" spans="1:10">
      <c r="A5" s="33" t="s">
        <v>3350</v>
      </c>
      <c r="B5" s="33" t="s">
        <v>3465</v>
      </c>
      <c r="C5" s="16" t="s">
        <v>3342</v>
      </c>
      <c r="D5" s="16" t="s">
        <v>3327</v>
      </c>
      <c r="E5" s="16" t="s">
        <v>3328</v>
      </c>
      <c r="F5" s="16">
        <v>35</v>
      </c>
      <c r="G5" t="str">
        <f t="shared" si="0"/>
        <v>pqc_43l-gemhdl.jpg</v>
      </c>
      <c r="H5" t="str">
        <f t="shared" si="1"/>
        <v>copy "L:\Clients\JMitchell&amp;Son\01 Client Data\Images\Pewter\QuaichCo\43L-GEMHDL.jpg" C:\tmp\jmitchell\prod\pqc_43l-gemhdl.jpg</v>
      </c>
      <c r="I5" t="str">
        <f t="shared" si="2"/>
        <v>&lt;p&gt;&lt;b&gt;43LGHDL&lt;/b&gt; - filename &lt;b&gt;43L-GEMHDL.jpg&lt;/b&gt;&lt;/h2&gt;&lt;br /&gt;&lt;img width="400" src="pqc_43l-gemhdl.jpg"&gt;</v>
      </c>
      <c r="J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'43LGHDL', 'pqc_43l-gemhdl.jpg', 35.00, '2010-06-30 22:00:00', '2010-06-30 22:00:00', NULL, '0.00', 1, 0, 18, 0, 'Quaich');</v>
      </c>
    </row>
    <row r="6" spans="1:10">
      <c r="A6" t="s">
        <v>3354</v>
      </c>
      <c r="B6" t="s">
        <v>3465</v>
      </c>
      <c r="C6" s="16" t="s">
        <v>3330</v>
      </c>
      <c r="D6" s="16" t="s">
        <v>3327</v>
      </c>
      <c r="E6" s="16" t="s">
        <v>3328</v>
      </c>
      <c r="F6" s="16">
        <v>29</v>
      </c>
      <c r="G6" t="str">
        <f t="shared" si="0"/>
        <v>pqc_43m.jpg</v>
      </c>
      <c r="H6" t="str">
        <f t="shared" si="1"/>
        <v>copy "L:\Clients\JMitchell&amp;Son\01 Client Data\Images\Pewter\QuaichCo\43M.jpg" C:\tmp\jmitchell\prod\pqc_43m.jpg</v>
      </c>
      <c r="I6" t="str">
        <f t="shared" si="2"/>
        <v>&lt;p&gt;&lt;b&gt;43M&lt;/b&gt; - filename &lt;b&gt;43M.jpg&lt;/b&gt;&lt;/h2&gt;&lt;br /&gt;&lt;img width="400" src="pqc_43m.jpg"&gt;</v>
      </c>
      <c r="J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'43M', 'pqc_43m.jpg', 29.00, '2010-06-30 22:00:00', '2010-06-30 22:00:00', NULL, '0.00', 1, 0, 18, 0, 'Quaich');</v>
      </c>
    </row>
    <row r="7" spans="1:10">
      <c r="A7" t="s">
        <v>3355</v>
      </c>
      <c r="B7" t="s">
        <v>3465</v>
      </c>
      <c r="C7" s="16" t="s">
        <v>3337</v>
      </c>
      <c r="D7" s="16" t="s">
        <v>3327</v>
      </c>
      <c r="E7" s="16" t="s">
        <v>3328</v>
      </c>
      <c r="F7" s="16">
        <v>34</v>
      </c>
      <c r="G7" t="str">
        <f t="shared" si="0"/>
        <v>pqc_43mb.jpg</v>
      </c>
      <c r="H7" t="str">
        <f t="shared" si="1"/>
        <v>copy "L:\Clients\JMitchell&amp;Son\01 Client Data\Images\Pewter\QuaichCo\43MB.jpg" C:\tmp\jmitchell\prod\pqc_43mb.jpg</v>
      </c>
      <c r="I7" t="str">
        <f t="shared" si="2"/>
        <v>&lt;p&gt;&lt;b&gt;43MB&lt;/b&gt; - filename &lt;b&gt;43MB.jpg&lt;/b&gt;&lt;/h2&gt;&lt;br /&gt;&lt;img width="400" src="pqc_43mb.jpg"&gt;</v>
      </c>
      <c r="J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'43MB', 'pqc_43mb.jpg', 34.00, '2010-06-30 22:00:00', '2010-06-30 22:00:00', NULL, '0.00', 1, 0, 18, 0, 'Quaich');</v>
      </c>
    </row>
    <row r="8" spans="1:10">
      <c r="A8" t="s">
        <v>3356</v>
      </c>
      <c r="B8" t="s">
        <v>3465</v>
      </c>
      <c r="C8" s="16" t="s">
        <v>3333</v>
      </c>
      <c r="D8" s="16" t="s">
        <v>3327</v>
      </c>
      <c r="E8" s="16" t="s">
        <v>3328</v>
      </c>
      <c r="F8" s="16">
        <v>32</v>
      </c>
      <c r="G8" t="str">
        <f t="shared" si="0"/>
        <v>pqc_43mc.jpg</v>
      </c>
      <c r="H8" t="str">
        <f t="shared" si="1"/>
        <v>copy "L:\Clients\JMitchell&amp;Son\01 Client Data\Images\Pewter\QuaichCo\43MC.jpg" C:\tmp\jmitchell\prod\pqc_43mc.jpg</v>
      </c>
      <c r="I8" t="str">
        <f t="shared" si="2"/>
        <v>&lt;p&gt;&lt;b&gt;43MC&lt;/b&gt; - filename &lt;b&gt;43MC.jpg&lt;/b&gt;&lt;/h2&gt;&lt;br /&gt;&lt;img width="400" src="pqc_43mc.jpg"&gt;</v>
      </c>
      <c r="J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'43MC', 'pqc_43mc.jpg', 32.00, '2010-06-30 22:00:00', '2010-06-30 22:00:00', NULL, '0.00', 1, 0, 18, 0, 'Quaich');</v>
      </c>
    </row>
    <row r="9" spans="1:10">
      <c r="A9" s="33" t="s">
        <v>3462</v>
      </c>
      <c r="B9" s="33" t="s">
        <v>3465</v>
      </c>
      <c r="C9" s="16" t="s">
        <v>3341</v>
      </c>
      <c r="D9" s="16" t="s">
        <v>3327</v>
      </c>
      <c r="E9" s="16" t="s">
        <v>3328</v>
      </c>
      <c r="F9" s="16">
        <v>32</v>
      </c>
      <c r="G9" t="str">
        <f t="shared" si="0"/>
        <v>pqc_43mghdl.jpg</v>
      </c>
      <c r="H9" t="str">
        <f t="shared" si="1"/>
        <v>copy "L:\Clients\JMitchell&amp;Son\01 Client Data\Images\Pewter\QuaichCo\43MGHDL.jpg" C:\tmp\jmitchell\prod\pqc_43mghdl.jpg</v>
      </c>
      <c r="I9" t="str">
        <f t="shared" si="2"/>
        <v>&lt;p&gt;&lt;b&gt;43MGHDL&lt;/b&gt; - filename &lt;b&gt;43MGHDL.jpg&lt;/b&gt;&lt;/h2&gt;&lt;br /&gt;&lt;img width="400" src="pqc_43mghdl.jpg"&gt;</v>
      </c>
      <c r="J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'43MGHDL', 'pqc_43mghdl.jpg', 32.00, '2010-06-30 22:00:00', '2010-06-30 22:00:00', NULL, '0.00', 1, 0, 18, 0, 'Quaich');</v>
      </c>
    </row>
    <row r="10" spans="1:10">
      <c r="A10" t="s">
        <v>3358</v>
      </c>
      <c r="B10" t="s">
        <v>3465</v>
      </c>
      <c r="C10" s="16" t="s">
        <v>3326</v>
      </c>
      <c r="D10" s="16" t="s">
        <v>3327</v>
      </c>
      <c r="E10" s="16" t="s">
        <v>3328</v>
      </c>
      <c r="F10" s="16">
        <v>20</v>
      </c>
      <c r="G10" t="str">
        <f t="shared" si="0"/>
        <v>pqc_43s.jpg</v>
      </c>
      <c r="H10" t="str">
        <f t="shared" si="1"/>
        <v>copy "L:\Clients\JMitchell&amp;Son\01 Client Data\Images\Pewter\QuaichCo\43S.jpg" C:\tmp\jmitchell\prod\pqc_43s.jpg</v>
      </c>
      <c r="I10" t="str">
        <f t="shared" si="2"/>
        <v>&lt;p&gt;&lt;b&gt;43S&lt;/b&gt; - filename &lt;b&gt;43S.jpg&lt;/b&gt;&lt;/h2&gt;&lt;br /&gt;&lt;img width="400" src="pqc_43s.jpg"&gt;</v>
      </c>
      <c r="J1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'43S', 'pqc_43s.jpg', 20.00, '2010-06-30 22:00:00', '2010-06-30 22:00:00', NULL, '0.00', 1, 0, 18, 0, 'Quaich');</v>
      </c>
    </row>
    <row r="11" spans="1:10">
      <c r="A11" t="s">
        <v>3359</v>
      </c>
      <c r="B11" t="s">
        <v>3465</v>
      </c>
      <c r="C11" s="16" t="s">
        <v>3335</v>
      </c>
      <c r="D11" s="16" t="s">
        <v>3327</v>
      </c>
      <c r="E11" s="16" t="s">
        <v>3328</v>
      </c>
      <c r="F11" s="16">
        <v>28</v>
      </c>
      <c r="G11" t="str">
        <f t="shared" si="0"/>
        <v>pqc_43sb.jpg</v>
      </c>
      <c r="H11" t="str">
        <f t="shared" si="1"/>
        <v>copy "L:\Clients\JMitchell&amp;Son\01 Client Data\Images\Pewter\QuaichCo\43SB.jpg" C:\tmp\jmitchell\prod\pqc_43sb.jpg</v>
      </c>
      <c r="I11" t="str">
        <f t="shared" si="2"/>
        <v>&lt;p&gt;&lt;b&gt;43SB&lt;/b&gt; - filename &lt;b&gt;43SB.jpg&lt;/b&gt;&lt;/h2&gt;&lt;br /&gt;&lt;img width="400" src="pqc_43sb.jpg"&gt;</v>
      </c>
      <c r="J1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'43SB', 'pqc_43sb.jpg', 28.00, '2010-06-30 22:00:00', '2010-06-30 22:00:00', NULL, '0.00', 1, 0, 18, 0, 'Quaich');</v>
      </c>
    </row>
    <row r="12" spans="1:10">
      <c r="A12" t="s">
        <v>3360</v>
      </c>
      <c r="B12" t="s">
        <v>3465</v>
      </c>
      <c r="C12" s="16" t="s">
        <v>3332</v>
      </c>
      <c r="D12" s="16" t="s">
        <v>3327</v>
      </c>
      <c r="E12" s="16" t="s">
        <v>3328</v>
      </c>
      <c r="F12" s="16">
        <v>21</v>
      </c>
      <c r="G12" t="str">
        <f t="shared" si="0"/>
        <v>pqc_43sc.jpg</v>
      </c>
      <c r="H12" t="str">
        <f t="shared" si="1"/>
        <v>copy "L:\Clients\JMitchell&amp;Son\01 Client Data\Images\Pewter\QuaichCo\43SC.jpg" C:\tmp\jmitchell\prod\pqc_43sc.jpg</v>
      </c>
      <c r="I12" t="str">
        <f t="shared" si="2"/>
        <v>&lt;p&gt;&lt;b&gt;43SC&lt;/b&gt; - filename &lt;b&gt;43SC.jpg&lt;/b&gt;&lt;/h2&gt;&lt;br /&gt;&lt;img width="400" src="pqc_43sc.jpg"&gt;</v>
      </c>
      <c r="J1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'43SC', 'pqc_43sc.jpg', 21.00, '2010-06-30 22:00:00', '2010-06-30 22:00:00', NULL, '0.00', 1, 0, 18, 0, 'Quaich');</v>
      </c>
    </row>
    <row r="13" spans="1:10">
      <c r="A13" t="s">
        <v>3357</v>
      </c>
      <c r="B13" t="s">
        <v>3465</v>
      </c>
      <c r="C13" s="16" t="s">
        <v>3339</v>
      </c>
      <c r="D13" s="16" t="s">
        <v>3327</v>
      </c>
      <c r="E13" s="16" t="s">
        <v>3328</v>
      </c>
      <c r="F13" s="16">
        <v>23</v>
      </c>
      <c r="G13" t="str">
        <f t="shared" si="0"/>
        <v>pqc_43s-gemhdl.jpg</v>
      </c>
      <c r="H13" t="str">
        <f t="shared" si="1"/>
        <v>copy "L:\Clients\JMitchell&amp;Son\01 Client Data\Images\Pewter\QuaichCo\43S-GEMHDL.jpg" C:\tmp\jmitchell\prod\pqc_43s-gemhdl.jpg</v>
      </c>
      <c r="I13" t="str">
        <f t="shared" si="2"/>
        <v>&lt;p&gt;&lt;b&gt;43SGHDL&lt;/b&gt; - filename &lt;b&gt;43S-GEMHDL.jpg&lt;/b&gt;&lt;/h2&gt;&lt;br /&gt;&lt;img width="400" src="pqc_43s-gemhdl.jpg"&gt;</v>
      </c>
      <c r="J1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'43SGHDL', 'pqc_43s-gemhdl.jpg', 23.00, '2010-06-30 22:00:00', '2010-06-30 22:00:00', NULL, '0.00', 1, 0, 18, 0, 'Quaich');</v>
      </c>
    </row>
    <row r="14" spans="1:10">
      <c r="A14" t="s">
        <v>3361</v>
      </c>
      <c r="B14" t="s">
        <v>3465</v>
      </c>
      <c r="C14" s="16" t="s">
        <v>3329</v>
      </c>
      <c r="D14" s="16" t="s">
        <v>3327</v>
      </c>
      <c r="E14" s="16" t="s">
        <v>3328</v>
      </c>
      <c r="F14" s="16">
        <v>27</v>
      </c>
      <c r="G14" t="str">
        <f t="shared" si="0"/>
        <v>pqc_43st.jpg</v>
      </c>
      <c r="H14" t="str">
        <f t="shared" si="1"/>
        <v>copy "L:\Clients\JMitchell&amp;Son\01 Client Data\Images\Pewter\QuaichCo\43ST.jpg" C:\tmp\jmitchell\prod\pqc_43st.jpg</v>
      </c>
      <c r="I14" t="str">
        <f t="shared" si="2"/>
        <v>&lt;p&gt;&lt;b&gt;43ST&lt;/b&gt; - filename &lt;b&gt;43ST.jpg&lt;/b&gt;&lt;/h2&gt;&lt;br /&gt;&lt;img width="400" src="pqc_43st.jpg"&gt;</v>
      </c>
      <c r="J1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'43ST', 'pqc_43st.jpg', 27.00, '2010-06-30 22:00:00', '2010-06-30 22:00:00', NULL, '0.00', 1, 0, 18, 0, 'Quaich');</v>
      </c>
    </row>
    <row r="15" spans="1:10">
      <c r="A15" s="32" t="s">
        <v>3460</v>
      </c>
      <c r="B15" s="32" t="s">
        <v>3465</v>
      </c>
      <c r="C15" s="16" t="s">
        <v>3336</v>
      </c>
      <c r="D15" s="16" t="s">
        <v>3327</v>
      </c>
      <c r="E15" s="16" t="s">
        <v>3328</v>
      </c>
      <c r="F15" s="16">
        <v>32</v>
      </c>
      <c r="G15" t="str">
        <f t="shared" si="0"/>
        <v>pqc_43stb.jpg</v>
      </c>
      <c r="I15" t="str">
        <f t="shared" si="2"/>
        <v>&lt;p&gt;&lt;b&gt;43STB&lt;/b&gt; - filename &lt;b&gt;43stb.jpg&lt;/b&gt;&lt;/h2&gt;&lt;br /&gt;&lt;img width="400" src="pqc_43stb.jpg"&gt;</v>
      </c>
      <c r="J1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'43STB', 'pqc_43stb.jpg', 32.00, '2010-06-30 22:00:00', '2010-06-30 22:00:00', NULL, '0.00', 1, 0, 18, 0, 'Quaich');</v>
      </c>
    </row>
    <row r="16" spans="1:10">
      <c r="A16" t="s">
        <v>3362</v>
      </c>
      <c r="B16" t="s">
        <v>3465</v>
      </c>
      <c r="C16" s="16" t="s">
        <v>3349</v>
      </c>
      <c r="D16" s="16" t="s">
        <v>3327</v>
      </c>
      <c r="E16" s="16" t="s">
        <v>3328</v>
      </c>
      <c r="F16" s="16">
        <v>29</v>
      </c>
      <c r="G16" t="str">
        <f t="shared" si="0"/>
        <v>pqc_43stc.jpg</v>
      </c>
      <c r="H16" t="str">
        <f>"copy ""L:\Clients\JMitchell&amp;Son\01 Client Data\Images\Pewter\QuaichCo\"&amp;A16&amp;""" C:\tmp\jmitchell\prod\"&amp;G16</f>
        <v>copy "L:\Clients\JMitchell&amp;Son\01 Client Data\Images\Pewter\QuaichCo\43STC.jpg" C:\tmp\jmitchell\prod\pqc_43stc.jpg</v>
      </c>
      <c r="I16" t="str">
        <f t="shared" si="2"/>
        <v>&lt;p&gt;&lt;b&gt;43STC&lt;/b&gt; - filename &lt;b&gt;43STC.jpg&lt;/b&gt;&lt;/h2&gt;&lt;br /&gt;&lt;img width="400" src="pqc_43stc.jpg"&gt;</v>
      </c>
      <c r="J1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'43STC', 'pqc_43stc.jpg', 29.00, '2010-06-30 22:00:00', '2010-06-30 22:00:00', NULL, '0.00', 1, 0, 18, 0, 'Quaich');</v>
      </c>
    </row>
    <row r="17" spans="1:10">
      <c r="A17" s="33" t="s">
        <v>3461</v>
      </c>
      <c r="B17" s="33" t="s">
        <v>3465</v>
      </c>
      <c r="C17" s="16" t="s">
        <v>3340</v>
      </c>
      <c r="D17" s="16" t="s">
        <v>3327</v>
      </c>
      <c r="E17" s="16" t="s">
        <v>3328</v>
      </c>
      <c r="F17" s="16">
        <v>30</v>
      </c>
      <c r="G17" t="str">
        <f t="shared" si="0"/>
        <v>pqc_43stghdl.jpg</v>
      </c>
      <c r="H17" t="str">
        <f>"copy ""L:\Clients\JMitchell&amp;Son\01 Client Data\Images\Pewter\QuaichCo\"&amp;A17&amp;""" C:\tmp\jmitchell\prod\"&amp;G17</f>
        <v>copy "L:\Clients\JMitchell&amp;Son\01 Client Data\Images\Pewter\QuaichCo\43STGHDL.jpg" C:\tmp\jmitchell\prod\pqc_43stghdl.jpg</v>
      </c>
      <c r="I17" t="str">
        <f t="shared" si="2"/>
        <v>&lt;p&gt;&lt;b&gt;43STGHDL&lt;/b&gt; - filename &lt;b&gt;43STGHDL.jpg&lt;/b&gt;&lt;/h2&gt;&lt;br /&gt;&lt;img width="400" src="pqc_43stghdl.jpg"&gt;</v>
      </c>
      <c r="J1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'43STGHDL', 'pqc_43stghdl.jpg', 30.00, '2010-06-30 22:00:00', '2010-06-30 22:00:00', NULL, '0.00', 1, 0, 18, 0, 'Quaich');</v>
      </c>
    </row>
    <row r="18" spans="1:10">
      <c r="A18" t="s">
        <v>3363</v>
      </c>
      <c r="B18" t="s">
        <v>3465</v>
      </c>
      <c r="C18" s="16" t="s">
        <v>3348</v>
      </c>
      <c r="D18" s="16" t="s">
        <v>3344</v>
      </c>
      <c r="E18" s="16" t="s">
        <v>3328</v>
      </c>
      <c r="F18" s="16">
        <v>29</v>
      </c>
      <c r="G18" t="str">
        <f t="shared" si="0"/>
        <v>pqc_47568cg.jpg</v>
      </c>
      <c r="H18" t="str">
        <f>"copy ""L:\Clients\JMitchell&amp;Son\01 Client Data\Images\Pewter\QuaichCo\"&amp;A18&amp;""" C:\tmp\jmitchell\prod\"&amp;G18</f>
        <v>copy "L:\Clients\JMitchell&amp;Son\01 Client Data\Images\Pewter\QuaichCo\47568CG.jpg" C:\tmp\jmitchell\prod\pqc_47568cg.jpg</v>
      </c>
      <c r="I18" t="str">
        <f t="shared" si="2"/>
        <v>&lt;p&gt;&lt;b&gt;4756/8CG&lt;/b&gt; - filename &lt;b&gt;47568CG.jpg&lt;/b&gt;&lt;/h2&gt;&lt;br /&gt;&lt;img width="400" src="pqc_47568cg.jpg"&gt;</v>
      </c>
      <c r="J1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'4756/8CG', 'pqc_47568cg.jpg', 29.00, '2010-06-30 22:00:00', '2010-06-30 22:00:00', NULL, '0.00', 1, 0, 18, 0, 'Hip Flask');</v>
      </c>
    </row>
    <row r="19" spans="1:10">
      <c r="A19" s="33" t="s">
        <v>3463</v>
      </c>
      <c r="B19" s="33" t="s">
        <v>3465</v>
      </c>
      <c r="C19" s="16" t="s">
        <v>3347</v>
      </c>
      <c r="D19" s="16" t="s">
        <v>3344</v>
      </c>
      <c r="E19" s="16" t="s">
        <v>3328</v>
      </c>
      <c r="F19" s="16">
        <v>29</v>
      </c>
      <c r="G19" t="str">
        <f t="shared" si="0"/>
        <v>pqc_4756-8-lionsc.jpg</v>
      </c>
      <c r="I19" t="str">
        <f t="shared" si="2"/>
        <v>&lt;p&gt;&lt;b&gt;4756/8-LIONSC&lt;/b&gt; - filename &lt;b&gt;4756-8-LIONSC.jpg&lt;/b&gt;&lt;/h2&gt;&lt;br /&gt;&lt;img width="400" src="pqc_4756-8-lionsc.jpg"&gt;</v>
      </c>
      <c r="J1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'4756/8-LIONSC', 'pqc_4756-8-lionsc.jpg', 29.00, '2010-06-30 22:00:00', '2010-06-30 22:00:00', NULL, '0.00', 1, 0, 18, 0, 'Hip Flask');</v>
      </c>
    </row>
    <row r="20" spans="1:10">
      <c r="A20" t="s">
        <v>3364</v>
      </c>
      <c r="B20" t="s">
        <v>3465</v>
      </c>
      <c r="C20" s="16" t="s">
        <v>3346</v>
      </c>
      <c r="D20" s="16" t="s">
        <v>3344</v>
      </c>
      <c r="E20" s="16" t="s">
        <v>3328</v>
      </c>
      <c r="F20" s="16">
        <v>29</v>
      </c>
      <c r="G20" t="str">
        <f t="shared" si="0"/>
        <v>pqc_47568th.jpg</v>
      </c>
      <c r="H20" t="str">
        <f>"copy ""L:\Clients\JMitchell&amp;Son\01 Client Data\Images\Pewter\QuaichCo\"&amp;A20&amp;""" C:\tmp\jmitchell\prod\"&amp;G20</f>
        <v>copy "L:\Clients\JMitchell&amp;Son\01 Client Data\Images\Pewter\QuaichCo\47568TH.jpg" C:\tmp\jmitchell\prod\pqc_47568th.jpg</v>
      </c>
      <c r="I20" t="str">
        <f t="shared" si="2"/>
        <v>&lt;p&gt;&lt;b&gt;4756/8TH&lt;/b&gt; - filename &lt;b&gt;47568TH.jpg&lt;/b&gt;&lt;/h2&gt;&lt;br /&gt;&lt;img width="400" src="pqc_47568th.jpg"&gt;</v>
      </c>
      <c r="J2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'4756/8TH', 'pqc_47568th.jpg', 29.00, '2010-06-30 22:00:00', '2010-06-30 22:00:00', NULL, '0.00', 1, 0, 18, 0, 'Hip Flask');</v>
      </c>
    </row>
    <row r="21" spans="1:10">
      <c r="A21" t="s">
        <v>3365</v>
      </c>
      <c r="B21" s="33" t="s">
        <v>3465</v>
      </c>
      <c r="C21" s="16" t="s">
        <v>3343</v>
      </c>
      <c r="D21" s="16" t="s">
        <v>3344</v>
      </c>
      <c r="E21" s="16" t="s">
        <v>3328</v>
      </c>
      <c r="F21" s="16">
        <v>35</v>
      </c>
      <c r="G21" t="str">
        <f t="shared" si="0"/>
        <v>pqc_4763gem.jpg</v>
      </c>
      <c r="H21" t="str">
        <f>"copy ""L:\Clients\JMitchell&amp;Son\01 Client Data\Images\Pewter\QuaichCo\"&amp;A21&amp;""" C:\tmp\jmitchell\prod\"&amp;G21</f>
        <v>copy "L:\Clients\JMitchell&amp;Son\01 Client Data\Images\Pewter\QuaichCo\4763GEM.jpg" C:\tmp\jmitchell\prod\pqc_4763gem.jpg</v>
      </c>
      <c r="I21" t="str">
        <f t="shared" si="2"/>
        <v>&lt;p&gt;&lt;b&gt;4763GEM&lt;/b&gt; - filename &lt;b&gt;4763GEM.jpg&lt;/b&gt;&lt;/h2&gt;&lt;br /&gt;&lt;img width="400" src="pqc_4763gem.jpg"&gt;</v>
      </c>
      <c r="J2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'4763GEM', 'pqc_4763gem.jpg', 35.00, '2010-06-30 22:00:00', '2010-06-30 22:00:00', NULL, '0.00', 1, 0, 18, 0, 'Hip Flask');</v>
      </c>
    </row>
    <row r="22" spans="1:10">
      <c r="A22" t="s">
        <v>3366</v>
      </c>
      <c r="B22" t="s">
        <v>3465</v>
      </c>
      <c r="C22" s="16" t="s">
        <v>3345</v>
      </c>
      <c r="D22" s="16" t="s">
        <v>3344</v>
      </c>
      <c r="E22" s="16" t="s">
        <v>3328</v>
      </c>
      <c r="F22" s="16">
        <v>32</v>
      </c>
      <c r="G22" t="str">
        <f t="shared" si="0"/>
        <v>pqc_4764-lionsc.jpg</v>
      </c>
      <c r="H22" t="str">
        <f>"copy ""L:\Clients\JMitchell&amp;Son\01 Client Data\Images\Pewter\QuaichCo\"&amp;A22&amp;""" C:\tmp\jmitchell\prod\"&amp;G22</f>
        <v>copy "L:\Clients\JMitchell&amp;Son\01 Client Data\Images\Pewter\QuaichCo\4764-LIONSC.jpg" C:\tmp\jmitchell\prod\pqc_4764-lionsc.jpg</v>
      </c>
      <c r="I22" t="str">
        <f t="shared" si="2"/>
        <v>&lt;p&gt;&lt;b&gt;4764-LIONSC&lt;/b&gt; - filename &lt;b&gt;4764-LIONSC.jpg&lt;/b&gt;&lt;/h2&gt;&lt;br /&gt;&lt;img width="400" src="pqc_4764-lionsc.jpg"&gt;</v>
      </c>
      <c r="J2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'4764-LIONSC', 'pqc_4764-lionsc.jpg', 32.00, '2010-06-30 22:00:00', '2010-06-30 22:00:00', NULL, '0.00', 1, 0, 18, 0, 'Hip Flask');</v>
      </c>
    </row>
  </sheetData>
  <sortState ref="A2:J22">
    <sortCondition ref="A2:A22"/>
  </sortState>
  <pageMargins left="0.7" right="0.7" top="0.75" bottom="0.75" header="0.3" footer="0.3"/>
  <pageSetup paperSize="9" scale="17" orientation="portrait" r:id="rId1"/>
  <colBreaks count="1" manualBreakCount="1">
    <brk id="3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40"/>
  <sheetViews>
    <sheetView zoomScaleNormal="100" workbookViewId="0">
      <pane ySplit="1" topLeftCell="A2" activePane="bottomLeft" state="frozen"/>
      <selection pane="bottomLeft" activeCell="D15" sqref="D15"/>
    </sheetView>
  </sheetViews>
  <sheetFormatPr defaultRowHeight="15"/>
  <cols>
    <col min="1" max="1" width="27.140625" bestFit="1" customWidth="1"/>
    <col min="2" max="2" width="24.42578125" style="28" bestFit="1" customWidth="1"/>
    <col min="3" max="3" width="22.42578125" style="28" bestFit="1" customWidth="1"/>
    <col min="4" max="4" width="25.140625" style="28" bestFit="1" customWidth="1"/>
    <col min="7" max="7" width="20" customWidth="1"/>
    <col min="8" max="8" width="7.7109375" customWidth="1"/>
    <col min="9" max="9" width="9.5703125" customWidth="1"/>
  </cols>
  <sheetData>
    <row r="1" spans="1:10">
      <c r="A1" s="10" t="s">
        <v>244</v>
      </c>
      <c r="B1" s="29" t="s">
        <v>245</v>
      </c>
      <c r="C1" s="29" t="s">
        <v>2910</v>
      </c>
      <c r="D1" s="29" t="s">
        <v>3325</v>
      </c>
      <c r="E1" s="1" t="s">
        <v>298</v>
      </c>
      <c r="F1" s="1"/>
      <c r="G1" t="s">
        <v>3412</v>
      </c>
      <c r="H1" s="1"/>
      <c r="I1" s="1"/>
      <c r="J1" s="5" t="s">
        <v>2889</v>
      </c>
    </row>
    <row r="2" spans="1:10">
      <c r="A2" t="s">
        <v>3441</v>
      </c>
      <c r="B2" s="28" t="s">
        <v>3367</v>
      </c>
      <c r="C2" s="28" t="s">
        <v>3368</v>
      </c>
      <c r="D2" s="28" t="s">
        <v>3369</v>
      </c>
      <c r="G2" t="str">
        <f>$G$1&amp;LOWER(TRIM(A2))</f>
        <v>pep_wd136.jpg</v>
      </c>
      <c r="H2" t="str">
        <f>"copy ""C:\tmp\jmitchell\EnglishPewter\Flat\"&amp;A2&amp;""" C:\tmp\jmitchell\EnglishPewter\Selected\"&amp;G2</f>
        <v>copy "C:\tmp\jmitchell\EnglishPewter\Flat\WD136.jpg" C:\tmp\jmitchell\EnglishPewter\Selected\pep_wd136.jpg</v>
      </c>
      <c r="I2" t="str">
        <f>"&lt;div style='border:1px solid #333333;width:240;float:left;margin:10px;padding:5px;text-align:center'&gt;&lt;p&gt;&lt;b&gt;"&amp;B2&amp;"&lt;/b&gt; - filename &lt;b&gt;"&amp;A2&amp;"&lt;/b&gt; - &lt;i&gt;"&amp;C2&amp;"&lt;/i&gt;&lt;/p&gt;&lt;img height=""200"" src="""&amp;G2&amp;"""&gt;&lt;/div&gt;"</f>
        <v>&lt;div style='border:1px solid #333333;width:240;float:left;margin:10px;padding:5px;text-align:center'&gt;&lt;p&gt;&lt;b&gt;WD136&lt;/b&gt; - filename &lt;b&gt;WD136.jpg&lt;/b&gt; - &lt;i&gt;Cake Knife&lt;/i&gt;&lt;/p&gt;&lt;img height="200" src="pep_wd136.jpg"&gt;&lt;/div&gt;</v>
      </c>
      <c r="J2" s="4" t="str">
        <f>$J$1&amp;"1, '"&amp;B2&amp;"', '"&amp;G2&amp;"', "&amp;TEXT(E2, "#.00")&amp;", '2010-08-13 20:00:00', '2010-06-13 20:00:00', NULL, '0.00', 1, 0, 19, 0, '"&amp;C2&amp;"');"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'WD136', 'pep_wd136.jpg', .00, '2010-08-13 20:00:00', '2010-06-13 20:00:00', NULL, '0.00', 1, 0, 19, 0, 'Cake Knife');</v>
      </c>
    </row>
    <row r="3" spans="1:10">
      <c r="A3" t="s">
        <v>3444</v>
      </c>
      <c r="B3" s="28" t="s">
        <v>3370</v>
      </c>
      <c r="C3" s="28" t="s">
        <v>3368</v>
      </c>
      <c r="D3" s="28" t="s">
        <v>3369</v>
      </c>
      <c r="G3" t="str">
        <f t="shared" ref="G3:G40" si="0">$G$1&amp;LOWER(TRIM(A3))</f>
        <v>pep_wd403.jpg</v>
      </c>
      <c r="H3" t="str">
        <f t="shared" ref="H3:H40" si="1">"copy ""C:\tmp\jmitchell\EnglishPewter\Flat\"&amp;A3&amp;""" C:\tmp\jmitchell\EnglishPewter\Selected\"&amp;G3</f>
        <v>copy "C:\tmp\jmitchell\EnglishPewter\Flat\WD403.jpg" C:\tmp\jmitchell\EnglishPewter\Selected\pep_wd403.jpg</v>
      </c>
      <c r="I3" t="str">
        <f t="shared" ref="I3:I40" si="2">"&lt;div style='border:1px solid #333333;width:240;float:left;margin:10px;padding:5px;text-align:center'&gt;&lt;p&gt;&lt;b&gt;"&amp;B3&amp;"&lt;/b&gt; - filename &lt;b&gt;"&amp;A3&amp;"&lt;/b&gt; - &lt;i&gt;"&amp;C3&amp;"&lt;/i&gt;&lt;/p&gt;&lt;img height=""200"" src="""&amp;G3&amp;"""&gt;&lt;/div&gt;"</f>
        <v>&lt;div style='border:1px solid #333333;width:240;float:left;margin:10px;padding:5px;text-align:center'&gt;&lt;p&gt;&lt;b&gt;WD403&lt;/b&gt; - filename &lt;b&gt;WD403.jpg&lt;/b&gt; - &lt;i&gt;Cake Knife&lt;/i&gt;&lt;/p&gt;&lt;img height="200" src="pep_wd403.jpg"&gt;&lt;/div&gt;</v>
      </c>
      <c r="J3" s="4" t="str">
        <f t="shared" ref="J3:J40" si="3">$J$1&amp;"1, '"&amp;B3&amp;"', '"&amp;G3&amp;"', "&amp;TEXT(E3, "#.00")&amp;", '2010-08-13 20:00:00', '2010-06-13 20:00:00', NULL, '0.00', 1, 0, 19, 0, '"&amp;C3&amp;"');"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'WD403', 'pep_wd403.jpg', .00, '2010-08-13 20:00:00', '2010-06-13 20:00:00', NULL, '0.00', 1, 0, 19, 0, 'Cake Knife');</v>
      </c>
    </row>
    <row r="4" spans="1:10">
      <c r="A4" t="s">
        <v>3445</v>
      </c>
      <c r="B4" s="28" t="s">
        <v>3371</v>
      </c>
      <c r="C4" s="28" t="s">
        <v>3368</v>
      </c>
      <c r="D4" s="28" t="s">
        <v>3369</v>
      </c>
      <c r="G4" t="str">
        <f t="shared" si="0"/>
        <v>pep_wd406.jpg</v>
      </c>
      <c r="H4" t="str">
        <f t="shared" si="1"/>
        <v>copy "C:\tmp\jmitchell\EnglishPewter\Flat\WD406.jpg" C:\tmp\jmitchell\EnglishPewter\Selected\pep_wd406.jpg</v>
      </c>
      <c r="I4" t="str">
        <f t="shared" si="2"/>
        <v>&lt;div style='border:1px solid #333333;width:240;float:left;margin:10px;padding:5px;text-align:center'&gt;&lt;p&gt;&lt;b&gt;WD406&lt;/b&gt; - filename &lt;b&gt;WD406.jpg&lt;/b&gt; - &lt;i&gt;Cake Knife&lt;/i&gt;&lt;/p&gt;&lt;img height="200" src="pep_wd406.jpg"&gt;&lt;/div&gt;</v>
      </c>
      <c r="J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'WD406', 'pep_wd406.jpg', .00, '2010-08-13 20:00:00', '2010-06-13 20:00:00', NULL, '0.00', 1, 0, 19, 0, 'Cake Knife');</v>
      </c>
    </row>
    <row r="5" spans="1:10">
      <c r="A5" t="s">
        <v>3442</v>
      </c>
      <c r="B5" s="28" t="s">
        <v>3372</v>
      </c>
      <c r="C5" s="28" t="s">
        <v>3373</v>
      </c>
      <c r="D5" s="28" t="s">
        <v>3369</v>
      </c>
      <c r="G5" t="str">
        <f t="shared" si="0"/>
        <v>pep_wd400.jpg</v>
      </c>
      <c r="H5" t="str">
        <f t="shared" si="1"/>
        <v>copy "C:\tmp\jmitchell\EnglishPewter\Flat\WD400.jpg" C:\tmp\jmitchell\EnglishPewter\Selected\pep_wd400.jpg</v>
      </c>
      <c r="I5" t="str">
        <f t="shared" si="2"/>
        <v>&lt;div style='border:1px solid #333333;width:240;float:left;margin:10px;padding:5px;text-align:center'&gt;&lt;p&gt;&lt;b&gt;WD400&lt;/b&gt; - filename &lt;b&gt;WD400.jpg&lt;/b&gt; - &lt;i&gt;Cake Knife and Slice Set&lt;/i&gt;&lt;/p&gt;&lt;img height="200" src="pep_wd400.jpg"&gt;&lt;/div&gt;</v>
      </c>
      <c r="J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'WD400', 'pep_wd400.jpg', .00, '2010-08-13 20:00:00', '2010-06-13 20:00:00', NULL, '0.00', 1, 0, 19, 0, 'Cake Knife and Slice Set');</v>
      </c>
    </row>
    <row r="6" spans="1:10">
      <c r="A6" t="s">
        <v>3443</v>
      </c>
      <c r="B6" s="28" t="s">
        <v>3374</v>
      </c>
      <c r="C6" s="28" t="s">
        <v>3373</v>
      </c>
      <c r="D6" s="28" t="s">
        <v>3369</v>
      </c>
      <c r="G6" t="str">
        <f t="shared" si="0"/>
        <v>pep_wd401.jpg</v>
      </c>
      <c r="H6" t="str">
        <f t="shared" si="1"/>
        <v>copy "C:\tmp\jmitchell\EnglishPewter\Flat\WD401.jpg" C:\tmp\jmitchell\EnglishPewter\Selected\pep_wd401.jpg</v>
      </c>
      <c r="I6" t="str">
        <f t="shared" si="2"/>
        <v>&lt;div style='border:1px solid #333333;width:240;float:left;margin:10px;padding:5px;text-align:center'&gt;&lt;p&gt;&lt;b&gt;WD401&lt;/b&gt; - filename &lt;b&gt;WD401.jpg&lt;/b&gt; - &lt;i&gt;Cake Knife and Slice Set&lt;/i&gt;&lt;/p&gt;&lt;img height="200" src="pep_wd401.jpg"&gt;&lt;/div&gt;</v>
      </c>
      <c r="J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'WD401', 'pep_wd401.jpg', .00, '2010-08-13 20:00:00', '2010-06-13 20:00:00', NULL, '0.00', 1, 0, 19, 0, 'Cake Knife and Slice Set');</v>
      </c>
    </row>
    <row r="7" spans="1:10">
      <c r="A7" t="s">
        <v>3421</v>
      </c>
      <c r="B7" s="28" t="s">
        <v>3375</v>
      </c>
      <c r="C7" s="28" t="s">
        <v>3376</v>
      </c>
      <c r="D7" s="28" t="s">
        <v>3328</v>
      </c>
      <c r="E7" s="16">
        <v>16</v>
      </c>
      <c r="F7" s="16"/>
      <c r="G7" t="str">
        <f t="shared" si="0"/>
        <v>pep_cel920.jpg</v>
      </c>
      <c r="H7" t="str">
        <f t="shared" si="1"/>
        <v>copy "C:\tmp\jmitchell\EnglishPewter\Flat\CEL920.jpg" C:\tmp\jmitchell\EnglishPewter\Selected\pep_cel920.jpg</v>
      </c>
      <c r="I7" t="str">
        <f t="shared" si="2"/>
        <v>&lt;div style='border:1px solid #333333;width:240;float:left;margin:10px;padding:5px;text-align:center'&gt;&lt;p&gt;&lt;b&gt;CEL920&lt;/b&gt; - filename &lt;b&gt;CEL920.jpg&lt;/b&gt; - &lt;i&gt;Letter Opener&lt;/i&gt;&lt;/p&gt;&lt;img height="200" src="pep_cel920.jpg"&gt;&lt;/div&gt;</v>
      </c>
      <c r="J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'CEL920', 'pep_cel920.jpg', 16.00, '2010-08-13 20:00:00', '2010-06-13 20:00:00', NULL, '0.00', 1, 0, 19, 0, 'Letter Opener');</v>
      </c>
    </row>
    <row r="8" spans="1:10">
      <c r="A8" t="s">
        <v>3422</v>
      </c>
      <c r="B8" s="28" t="s">
        <v>3377</v>
      </c>
      <c r="C8" s="28" t="s">
        <v>3376</v>
      </c>
      <c r="D8" s="28" t="s">
        <v>3328</v>
      </c>
      <c r="E8" s="16">
        <v>16</v>
      </c>
      <c r="F8" s="16"/>
      <c r="G8" t="str">
        <f t="shared" si="0"/>
        <v>pep_cel940.jpg</v>
      </c>
      <c r="H8" t="str">
        <f t="shared" si="1"/>
        <v>copy "C:\tmp\jmitchell\EnglishPewter\Flat\CEL940.jpg" C:\tmp\jmitchell\EnglishPewter\Selected\pep_cel940.jpg</v>
      </c>
      <c r="I8" t="str">
        <f t="shared" si="2"/>
        <v>&lt;div style='border:1px solid #333333;width:240;float:left;margin:10px;padding:5px;text-align:center'&gt;&lt;p&gt;&lt;b&gt;CEL940&lt;/b&gt; - filename &lt;b&gt;CEL940.jpg&lt;/b&gt; - &lt;i&gt;Letter Opener&lt;/i&gt;&lt;/p&gt;&lt;img height="200" src="pep_cel940.jpg"&gt;&lt;/div&gt;</v>
      </c>
      <c r="J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'CEL940', 'pep_cel940.jpg', 16.00, '2010-08-13 20:00:00', '2010-06-13 20:00:00', NULL, '0.00', 1, 0, 19, 0, 'Letter Opener');</v>
      </c>
    </row>
    <row r="9" spans="1:10">
      <c r="A9" t="s">
        <v>3423</v>
      </c>
      <c r="B9" s="28" t="s">
        <v>3378</v>
      </c>
      <c r="C9" s="28" t="s">
        <v>3376</v>
      </c>
      <c r="D9" s="28" t="s">
        <v>3328</v>
      </c>
      <c r="E9" s="16">
        <v>16</v>
      </c>
      <c r="F9" s="16"/>
      <c r="G9" t="str">
        <f t="shared" si="0"/>
        <v>pep_cel941.jpg</v>
      </c>
      <c r="H9" t="str">
        <f t="shared" si="1"/>
        <v>copy "C:\tmp\jmitchell\EnglishPewter\Flat\CEL941.jpg" C:\tmp\jmitchell\EnglishPewter\Selected\pep_cel941.jpg</v>
      </c>
      <c r="I9" t="str">
        <f t="shared" si="2"/>
        <v>&lt;div style='border:1px solid #333333;width:240;float:left;margin:10px;padding:5px;text-align:center'&gt;&lt;p&gt;&lt;b&gt;CEL941&lt;/b&gt; - filename &lt;b&gt;CEL941.jpg&lt;/b&gt; - &lt;i&gt;Letter Opener&lt;/i&gt;&lt;/p&gt;&lt;img height="200" src="pep_cel941.jpg"&gt;&lt;/div&gt;</v>
      </c>
      <c r="J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'CEL941', 'pep_cel941.jpg', 16.00, '2010-08-13 20:00:00', '2010-06-13 20:00:00', NULL, '0.00', 1, 0, 19, 0, 'Letter Opener');</v>
      </c>
    </row>
    <row r="10" spans="1:10">
      <c r="A10" t="s">
        <v>3424</v>
      </c>
      <c r="B10" s="28" t="s">
        <v>3379</v>
      </c>
      <c r="C10" s="28" t="s">
        <v>3376</v>
      </c>
      <c r="D10" s="28" t="s">
        <v>3328</v>
      </c>
      <c r="E10" s="16">
        <v>16</v>
      </c>
      <c r="F10" s="16"/>
      <c r="G10" t="str">
        <f t="shared" si="0"/>
        <v>pep_cel943.jpg</v>
      </c>
      <c r="H10" t="str">
        <f t="shared" si="1"/>
        <v>copy "C:\tmp\jmitchell\EnglishPewter\Flat\CEL943.jpg" C:\tmp\jmitchell\EnglishPewter\Selected\pep_cel943.jpg</v>
      </c>
      <c r="I10" t="str">
        <f t="shared" si="2"/>
        <v>&lt;div style='border:1px solid #333333;width:240;float:left;margin:10px;padding:5px;text-align:center'&gt;&lt;p&gt;&lt;b&gt;CEL943&lt;/b&gt; - filename &lt;b&gt;CEL943.jpg&lt;/b&gt; - &lt;i&gt;Letter Opener&lt;/i&gt;&lt;/p&gt;&lt;img height="200" src="pep_cel943.jpg"&gt;&lt;/div&gt;</v>
      </c>
      <c r="J1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'CEL943', 'pep_cel943.jpg', 16.00, '2010-08-13 20:00:00', '2010-06-13 20:00:00', NULL, '0.00', 1, 0, 19, 0, 'Letter Opener');</v>
      </c>
    </row>
    <row r="11" spans="1:10">
      <c r="A11" t="s">
        <v>3425</v>
      </c>
      <c r="B11" s="28" t="s">
        <v>3380</v>
      </c>
      <c r="C11" s="28" t="s">
        <v>3376</v>
      </c>
      <c r="D11" s="28" t="s">
        <v>3328</v>
      </c>
      <c r="E11" s="16">
        <v>16</v>
      </c>
      <c r="F11" s="16"/>
      <c r="G11" t="str">
        <f t="shared" si="0"/>
        <v>pep_cel946.jpg</v>
      </c>
      <c r="H11" t="str">
        <f t="shared" si="1"/>
        <v>copy "C:\tmp\jmitchell\EnglishPewter\Flat\CEL946.jpg" C:\tmp\jmitchell\EnglishPewter\Selected\pep_cel946.jpg</v>
      </c>
      <c r="I11" t="str">
        <f t="shared" si="2"/>
        <v>&lt;div style='border:1px solid #333333;width:240;float:left;margin:10px;padding:5px;text-align:center'&gt;&lt;p&gt;&lt;b&gt;CEL946&lt;/b&gt; - filename &lt;b&gt;CEL946.jpg&lt;/b&gt; - &lt;i&gt;Letter Opener&lt;/i&gt;&lt;/p&gt;&lt;img height="200" src="pep_cel946.jpg"&gt;&lt;/div&gt;</v>
      </c>
      <c r="J1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'CEL946', 'pep_cel946.jpg', 16.00, '2010-08-13 20:00:00', '2010-06-13 20:00:00', NULL, '0.00', 1, 0, 19, 0, 'Letter Opener');</v>
      </c>
    </row>
    <row r="12" spans="1:10">
      <c r="A12" t="s">
        <v>3426</v>
      </c>
      <c r="B12" s="28" t="s">
        <v>3381</v>
      </c>
      <c r="C12" s="28" t="s">
        <v>3376</v>
      </c>
      <c r="D12" s="28" t="s">
        <v>3328</v>
      </c>
      <c r="E12" s="16">
        <v>16</v>
      </c>
      <c r="F12" s="16"/>
      <c r="G12" t="str">
        <f t="shared" si="0"/>
        <v>pep_cel947.jpg</v>
      </c>
      <c r="H12" t="str">
        <f t="shared" si="1"/>
        <v>copy "C:\tmp\jmitchell\EnglishPewter\Flat\CEL947.jpg" C:\tmp\jmitchell\EnglishPewter\Selected\pep_cel947.jpg</v>
      </c>
      <c r="I12" t="str">
        <f t="shared" si="2"/>
        <v>&lt;div style='border:1px solid #333333;width:240;float:left;margin:10px;padding:5px;text-align:center'&gt;&lt;p&gt;&lt;b&gt;CEL947&lt;/b&gt; - filename &lt;b&gt;CEL947.jpg&lt;/b&gt; - &lt;i&gt;Letter Opener&lt;/i&gt;&lt;/p&gt;&lt;img height="200" src="pep_cel947.jpg"&gt;&lt;/div&gt;</v>
      </c>
      <c r="J1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'CEL947', 'pep_cel947.jpg', 16.00, '2010-08-13 20:00:00', '2010-06-13 20:00:00', NULL, '0.00', 1, 0, 19, 0, 'Letter Opener');</v>
      </c>
    </row>
    <row r="13" spans="1:10">
      <c r="A13" t="s">
        <v>3416</v>
      </c>
      <c r="B13" s="28" t="s">
        <v>3382</v>
      </c>
      <c r="C13" s="28" t="s">
        <v>3383</v>
      </c>
      <c r="D13" s="28" t="s">
        <v>3384</v>
      </c>
      <c r="E13" s="16">
        <v>15</v>
      </c>
      <c r="F13" s="16"/>
      <c r="G13" t="str">
        <f t="shared" si="0"/>
        <v>pep_cel530.jpg</v>
      </c>
      <c r="H13" t="str">
        <f t="shared" si="1"/>
        <v>copy "C:\tmp\jmitchell\EnglishPewter\Flat\CEL530.jpg" C:\tmp\jmitchell\EnglishPewter\Selected\pep_cel530.jpg</v>
      </c>
      <c r="I13" t="str">
        <f t="shared" si="2"/>
        <v>&lt;div style='border:1px solid #333333;width:240;float:left;margin:10px;padding:5px;text-align:center'&gt;&lt;p&gt;&lt;b&gt;CEL530&lt;/b&gt; - filename &lt;b&gt;CEL530.jpg&lt;/b&gt; - &lt;i&gt;Compact Mirror&lt;/i&gt;&lt;/p&gt;&lt;img height="200" src="pep_cel530.jpg"&gt;&lt;/div&gt;</v>
      </c>
      <c r="J1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'CEL530', 'pep_cel530.jpg', 15.00, '2010-08-13 20:00:00', '2010-06-13 20:00:00', NULL, '0.00', 1, 0, 19, 0, 'Compact Mirror');</v>
      </c>
    </row>
    <row r="14" spans="1:10">
      <c r="A14" t="s">
        <v>3417</v>
      </c>
      <c r="B14" s="28" t="s">
        <v>3385</v>
      </c>
      <c r="C14" s="28" t="s">
        <v>3383</v>
      </c>
      <c r="D14" s="28" t="s">
        <v>3384</v>
      </c>
      <c r="E14" s="16">
        <v>15</v>
      </c>
      <c r="F14" s="16"/>
      <c r="G14" t="str">
        <f t="shared" si="0"/>
        <v>pep_cel531.jpg</v>
      </c>
      <c r="H14" t="str">
        <f t="shared" si="1"/>
        <v>copy "C:\tmp\jmitchell\EnglishPewter\Flat\CEL531.jpg" C:\tmp\jmitchell\EnglishPewter\Selected\pep_cel531.jpg</v>
      </c>
      <c r="I14" t="str">
        <f t="shared" si="2"/>
        <v>&lt;div style='border:1px solid #333333;width:240;float:left;margin:10px;padding:5px;text-align:center'&gt;&lt;p&gt;&lt;b&gt;CEL531&lt;/b&gt; - filename &lt;b&gt;CEL531.jpg&lt;/b&gt; - &lt;i&gt;Compact Mirror&lt;/i&gt;&lt;/p&gt;&lt;img height="200" src="pep_cel531.jpg"&gt;&lt;/div&gt;</v>
      </c>
      <c r="J1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'CEL531', 'pep_cel531.jpg', 15.00, '2010-08-13 20:00:00', '2010-06-13 20:00:00', NULL, '0.00', 1, 0, 19, 0, 'Compact Mirror');</v>
      </c>
    </row>
    <row r="15" spans="1:10">
      <c r="A15" t="s">
        <v>3418</v>
      </c>
      <c r="B15" s="28" t="s">
        <v>3386</v>
      </c>
      <c r="C15" s="28" t="s">
        <v>3383</v>
      </c>
      <c r="D15" s="28" t="s">
        <v>3384</v>
      </c>
      <c r="E15" s="16">
        <v>15</v>
      </c>
      <c r="F15" s="16"/>
      <c r="G15" t="str">
        <f t="shared" si="0"/>
        <v>pep_cel532.jpg</v>
      </c>
      <c r="H15" t="str">
        <f t="shared" si="1"/>
        <v>copy "C:\tmp\jmitchell\EnglishPewter\Flat\CEL532.jpg" C:\tmp\jmitchell\EnglishPewter\Selected\pep_cel532.jpg</v>
      </c>
      <c r="I15" t="str">
        <f t="shared" si="2"/>
        <v>&lt;div style='border:1px solid #333333;width:240;float:left;margin:10px;padding:5px;text-align:center'&gt;&lt;p&gt;&lt;b&gt;CEL532&lt;/b&gt; - filename &lt;b&gt;CEL532.jpg&lt;/b&gt; - &lt;i&gt;Compact Mirror&lt;/i&gt;&lt;/p&gt;&lt;img height="200" src="pep_cel532.jpg"&gt;&lt;/div&gt;</v>
      </c>
      <c r="J1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'CEL532', 'pep_cel532.jpg', 15.00, '2010-08-13 20:00:00', '2010-06-13 20:00:00', NULL, '0.00', 1, 0, 19, 0, 'Compact Mirror');</v>
      </c>
    </row>
    <row r="16" spans="1:10">
      <c r="A16" t="s">
        <v>3419</v>
      </c>
      <c r="B16" s="28" t="s">
        <v>3387</v>
      </c>
      <c r="C16" s="28" t="s">
        <v>3383</v>
      </c>
      <c r="D16" s="28" t="s">
        <v>3384</v>
      </c>
      <c r="E16" s="16">
        <v>15</v>
      </c>
      <c r="F16" s="16"/>
      <c r="G16" t="str">
        <f t="shared" si="0"/>
        <v>pep_cel533.jpg</v>
      </c>
      <c r="H16" t="str">
        <f t="shared" si="1"/>
        <v>copy "C:\tmp\jmitchell\EnglishPewter\Flat\CEL533.jpg" C:\tmp\jmitchell\EnglishPewter\Selected\pep_cel533.jpg</v>
      </c>
      <c r="I16" t="str">
        <f t="shared" si="2"/>
        <v>&lt;div style='border:1px solid #333333;width:240;float:left;margin:10px;padding:5px;text-align:center'&gt;&lt;p&gt;&lt;b&gt;CEL533&lt;/b&gt; - filename &lt;b&gt;CEL533.jpg&lt;/b&gt; - &lt;i&gt;Compact Mirror&lt;/i&gt;&lt;/p&gt;&lt;img height="200" src="pep_cel533.jpg"&gt;&lt;/div&gt;</v>
      </c>
      <c r="J1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'CEL533', 'pep_cel533.jpg', 15.00, '2010-08-13 20:00:00', '2010-06-13 20:00:00', NULL, '0.00', 1, 0, 19, 0, 'Compact Mirror');</v>
      </c>
    </row>
    <row r="17" spans="1:10">
      <c r="A17" t="s">
        <v>3420</v>
      </c>
      <c r="B17" s="28" t="s">
        <v>3388</v>
      </c>
      <c r="C17" s="28" t="s">
        <v>3383</v>
      </c>
      <c r="D17" s="28" t="s">
        <v>3384</v>
      </c>
      <c r="E17" s="16">
        <v>15</v>
      </c>
      <c r="F17" s="16"/>
      <c r="G17" t="str">
        <f t="shared" si="0"/>
        <v>pep_cel535.jpg</v>
      </c>
      <c r="H17" t="str">
        <f t="shared" si="1"/>
        <v>copy "C:\tmp\jmitchell\EnglishPewter\Flat\CEL535.jpg" C:\tmp\jmitchell\EnglishPewter\Selected\pep_cel535.jpg</v>
      </c>
      <c r="I17" t="str">
        <f t="shared" si="2"/>
        <v>&lt;div style='border:1px solid #333333;width:240;float:left;margin:10px;padding:5px;text-align:center'&gt;&lt;p&gt;&lt;b&gt;CEL535&lt;/b&gt; - filename &lt;b&gt;CEL535.jpg&lt;/b&gt; - &lt;i&gt;Compact Mirror&lt;/i&gt;&lt;/p&gt;&lt;img height="200" src="pep_cel535.jpg"&gt;&lt;/div&gt;</v>
      </c>
      <c r="J1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'CEL535', 'pep_cel535.jpg', 15.00, '2010-08-13 20:00:00', '2010-06-13 20:00:00', NULL, '0.00', 1, 0, 19, 0, 'Compact Mirror');</v>
      </c>
    </row>
    <row r="18" spans="1:10">
      <c r="A18" s="31" t="s">
        <v>3430</v>
      </c>
      <c r="B18" s="28" t="s">
        <v>3389</v>
      </c>
      <c r="C18" t="s">
        <v>3447</v>
      </c>
      <c r="D18" s="28" t="s">
        <v>3328</v>
      </c>
      <c r="E18" s="16">
        <v>19</v>
      </c>
      <c r="F18" s="16"/>
      <c r="G18" t="str">
        <f t="shared" si="0"/>
        <v>pep_pq501.jpg</v>
      </c>
      <c r="H18" t="str">
        <f t="shared" si="1"/>
        <v>copy "C:\tmp\jmitchell\EnglishPewter\Flat\PQ501.jpg" C:\tmp\jmitchell\EnglishPewter\Selected\pep_pq501.jpg</v>
      </c>
      <c r="I18" t="str">
        <f t="shared" si="2"/>
        <v>&lt;div style='border:1px solid #333333;width:240;float:left;margin:10px;padding:5px;text-align:center'&gt;&lt;p&gt;&lt;b&gt;PQ501&lt;/b&gt; - filename &lt;b&gt;PQ501.jpg&lt;/b&gt; - &lt;i&gt;2.5" Quaich&lt;/i&gt;&lt;/p&gt;&lt;img height="200" src="pep_pq501.jpg"&gt;&lt;/div&gt;</v>
      </c>
      <c r="J1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'PQ501', 'pep_pq501.jpg', 19.00, '2010-08-13 20:00:00', '2010-06-13 20:00:00', NULL, '0.00', 1, 0, 19, 0, '2.5" Quaich');</v>
      </c>
    </row>
    <row r="19" spans="1:10">
      <c r="A19" s="30" t="s">
        <v>3455</v>
      </c>
      <c r="B19" s="28" t="s">
        <v>3390</v>
      </c>
      <c r="C19" t="s">
        <v>3446</v>
      </c>
      <c r="D19" s="28" t="s">
        <v>3328</v>
      </c>
      <c r="E19" s="16">
        <v>22</v>
      </c>
      <c r="F19" s="16"/>
      <c r="G19" t="str">
        <f t="shared" si="0"/>
        <v>pep_pq502.jpg</v>
      </c>
      <c r="H19" t="str">
        <f t="shared" si="1"/>
        <v>copy "C:\tmp\jmitchell\EnglishPewter\Flat\PQ502.jpg" C:\tmp\jmitchell\EnglishPewter\Selected\pep_pq502.jpg</v>
      </c>
      <c r="I19" t="str">
        <f t="shared" si="2"/>
        <v>&lt;div style='border:1px solid #333333;width:240;float:left;margin:10px;padding:5px;text-align:center'&gt;&lt;p&gt;&lt;b&gt;PQ502&lt;/b&gt; - filename &lt;b&gt;PQ502.jpg&lt;/b&gt; - &lt;i&gt;3.5" Quaich&lt;/i&gt;&lt;/p&gt;&lt;img height="200" src="pep_pq502.jpg"&gt;&lt;/div&gt;</v>
      </c>
      <c r="J1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'PQ502', 'pep_pq502.jpg', 22.00, '2010-08-13 20:00:00', '2010-06-13 20:00:00', NULL, '0.00', 1, 0, 19, 0, '3.5" Quaich');</v>
      </c>
    </row>
    <row r="20" spans="1:10">
      <c r="A20" s="30" t="s">
        <v>3456</v>
      </c>
      <c r="B20" s="28" t="s">
        <v>3391</v>
      </c>
      <c r="C20" t="s">
        <v>3449</v>
      </c>
      <c r="D20" s="28" t="s">
        <v>3328</v>
      </c>
      <c r="E20" s="16">
        <v>25</v>
      </c>
      <c r="F20" s="16"/>
      <c r="G20" t="str">
        <f t="shared" si="0"/>
        <v>pep_pq515.jpg</v>
      </c>
      <c r="H20" t="str">
        <f t="shared" si="1"/>
        <v>copy "C:\tmp\jmitchell\EnglishPewter\Flat\PQ515.jpg" C:\tmp\jmitchell\EnglishPewter\Selected\pep_pq515.jpg</v>
      </c>
      <c r="I20" t="str">
        <f t="shared" si="2"/>
        <v>&lt;div style='border:1px solid #333333;width:240;float:left;margin:10px;padding:5px;text-align:center'&gt;&lt;p&gt;&lt;b&gt;PQ515&lt;/b&gt; - filename &lt;b&gt;PQ515.jpg&lt;/b&gt; - &lt;i&gt;4" Quaich&lt;/i&gt;&lt;/p&gt;&lt;img height="200" src="pep_pq515.jpg"&gt;&lt;/div&gt;</v>
      </c>
      <c r="J2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'PQ515', 'pep_pq515.jpg', 25.00, '2010-08-13 20:00:00', '2010-06-13 20:00:00', NULL, '0.00', 1, 0, 19, 0, '4" Quaich');</v>
      </c>
    </row>
    <row r="21" spans="1:10">
      <c r="A21" s="30" t="s">
        <v>3457</v>
      </c>
      <c r="B21" s="28" t="s">
        <v>3392</v>
      </c>
      <c r="C21" t="s">
        <v>3448</v>
      </c>
      <c r="D21" s="28" t="s">
        <v>3328</v>
      </c>
      <c r="E21" s="16">
        <v>28</v>
      </c>
      <c r="F21" s="16"/>
      <c r="G21" t="str">
        <f t="shared" si="0"/>
        <v>pep_pq503.jpg</v>
      </c>
      <c r="H21" t="str">
        <f t="shared" si="1"/>
        <v>copy "C:\tmp\jmitchell\EnglishPewter\Flat\PQ503.jpg" C:\tmp\jmitchell\EnglishPewter\Selected\pep_pq503.jpg</v>
      </c>
      <c r="I21" t="str">
        <f t="shared" si="2"/>
        <v>&lt;div style='border:1px solid #333333;width:240;float:left;margin:10px;padding:5px;text-align:center'&gt;&lt;p&gt;&lt;b&gt;PQ503&lt;/b&gt; - filename &lt;b&gt;PQ503.jpg&lt;/b&gt; - &lt;i&gt;4.5" Quaich&lt;/i&gt;&lt;/p&gt;&lt;img height="200" src="pep_pq503.jpg"&gt;&lt;/div&gt;</v>
      </c>
      <c r="J2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'PQ503', 'pep_pq503.jpg', 28.00, '2010-08-13 20:00:00', '2010-06-13 20:00:00', NULL, '0.00', 1, 0, 19, 0, '4.5" Quaich');</v>
      </c>
    </row>
    <row r="22" spans="1:10">
      <c r="A22" s="31" t="s">
        <v>3434</v>
      </c>
      <c r="B22" s="28" t="s">
        <v>3393</v>
      </c>
      <c r="C22" t="s">
        <v>3450</v>
      </c>
      <c r="D22" s="28" t="s">
        <v>3328</v>
      </c>
      <c r="E22" s="16">
        <v>19</v>
      </c>
      <c r="F22" s="16"/>
      <c r="G22" t="str">
        <f t="shared" si="0"/>
        <v>pep_sq900.jpg</v>
      </c>
      <c r="H22" t="str">
        <f t="shared" si="1"/>
        <v>copy "C:\tmp\jmitchell\EnglishPewter\Flat\SQ900.jpg" C:\tmp\jmitchell\EnglishPewter\Selected\pep_sq900.jpg</v>
      </c>
      <c r="I22" t="str">
        <f t="shared" si="2"/>
        <v>&lt;div style='border:1px solid #333333;width:240;float:left;margin:10px;padding:5px;text-align:center'&gt;&lt;p&gt;&lt;b&gt;SQ900&lt;/b&gt; - filename &lt;b&gt;SQ900.jpg&lt;/b&gt; - &lt;i&gt;2.5" Quaich   &lt;/i&gt;&lt;/p&gt;&lt;img height="200" src="pep_sq900.jpg"&gt;&lt;/div&gt;</v>
      </c>
      <c r="J2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'SQ900', 'pep_sq900.jpg', 19.00, '2010-08-13 20:00:00', '2010-06-13 20:00:00', NULL, '0.00', 1, 0, 19, 0, '2.5" Quaich   ');</v>
      </c>
    </row>
    <row r="23" spans="1:10">
      <c r="A23" s="30" t="s">
        <v>3458</v>
      </c>
      <c r="B23" s="28" t="s">
        <v>3394</v>
      </c>
      <c r="C23" t="s">
        <v>3451</v>
      </c>
      <c r="D23" s="28" t="s">
        <v>3328</v>
      </c>
      <c r="E23" s="16">
        <v>22</v>
      </c>
      <c r="F23" s="16"/>
      <c r="G23" t="str">
        <f t="shared" si="0"/>
        <v>pep_sq901.jpg</v>
      </c>
      <c r="H23" t="str">
        <f t="shared" si="1"/>
        <v>copy "C:\tmp\jmitchell\EnglishPewter\Flat\SQ901.jpg" C:\tmp\jmitchell\EnglishPewter\Selected\pep_sq901.jpg</v>
      </c>
      <c r="I23" t="str">
        <f t="shared" si="2"/>
        <v>&lt;div style='border:1px solid #333333;width:240;float:left;margin:10px;padding:5px;text-align:center'&gt;&lt;p&gt;&lt;b&gt;SQ901&lt;/b&gt; - filename &lt;b&gt;SQ901.jpg&lt;/b&gt; - &lt;i&gt;3" Quaich&lt;/i&gt;&lt;/p&gt;&lt;img height="200" src="pep_sq901.jpg"&gt;&lt;/div&gt;</v>
      </c>
      <c r="J2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'SQ901', 'pep_sq901.jpg', 22.00, '2010-08-13 20:00:00', '2010-06-13 20:00:00', NULL, '0.00', 1, 0, 19, 0, '3" Quaich');</v>
      </c>
    </row>
    <row r="24" spans="1:10">
      <c r="A24" s="30" t="s">
        <v>3459</v>
      </c>
      <c r="B24" s="28" t="s">
        <v>3395</v>
      </c>
      <c r="C24" t="s">
        <v>3446</v>
      </c>
      <c r="D24" s="28" t="s">
        <v>3328</v>
      </c>
      <c r="E24" s="16">
        <v>25</v>
      </c>
      <c r="F24" s="16"/>
      <c r="G24" t="str">
        <f t="shared" si="0"/>
        <v>pep_sq902.jpg</v>
      </c>
      <c r="H24" t="str">
        <f t="shared" si="1"/>
        <v>copy "C:\tmp\jmitchell\EnglishPewter\Flat\SQ902.jpg" C:\tmp\jmitchell\EnglishPewter\Selected\pep_sq902.jpg</v>
      </c>
      <c r="I24" t="str">
        <f t="shared" si="2"/>
        <v>&lt;div style='border:1px solid #333333;width:240;float:left;margin:10px;padding:5px;text-align:center'&gt;&lt;p&gt;&lt;b&gt;SQ902&lt;/b&gt; - filename &lt;b&gt;SQ902.jpg&lt;/b&gt; - &lt;i&gt;3.5" Quaich&lt;/i&gt;&lt;/p&gt;&lt;img height="200" src="pep_sq902.jpg"&gt;&lt;/div&gt;</v>
      </c>
      <c r="J2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'SQ902', 'pep_sq902.jpg', 25.00, '2010-08-13 20:00:00', '2010-06-13 20:00:00', NULL, '0.00', 1, 0, 19, 0, '3.5" Quaich');</v>
      </c>
    </row>
    <row r="25" spans="1:10">
      <c r="A25" s="30" t="s">
        <v>3459</v>
      </c>
      <c r="B25" s="28" t="s">
        <v>3396</v>
      </c>
      <c r="C25" t="s">
        <v>3449</v>
      </c>
      <c r="D25" s="28" t="s">
        <v>3328</v>
      </c>
      <c r="E25" s="16">
        <v>28</v>
      </c>
      <c r="F25" s="16"/>
      <c r="G25" t="str">
        <f t="shared" si="0"/>
        <v>pep_sq902.jpg</v>
      </c>
      <c r="H25" t="str">
        <f t="shared" si="1"/>
        <v>copy "C:\tmp\jmitchell\EnglishPewter\Flat\SQ902.jpg" C:\tmp\jmitchell\EnglishPewter\Selected\pep_sq902.jpg</v>
      </c>
      <c r="I25" t="str">
        <f t="shared" si="2"/>
        <v>&lt;div style='border:1px solid #333333;width:240;float:left;margin:10px;padding:5px;text-align:center'&gt;&lt;p&gt;&lt;b&gt;SQ903&lt;/b&gt; - filename &lt;b&gt;SQ902.jpg&lt;/b&gt; - &lt;i&gt;4" Quaich&lt;/i&gt;&lt;/p&gt;&lt;img height="200" src="pep_sq902.jpg"&gt;&lt;/div&gt;</v>
      </c>
      <c r="J2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'SQ903', 'pep_sq902.jpg', 28.00, '2010-08-13 20:00:00', '2010-06-13 20:00:00', NULL, '0.00', 1, 0, 19, 0, '4" Quaich');</v>
      </c>
    </row>
    <row r="26" spans="1:10">
      <c r="A26" t="s">
        <v>3427</v>
      </c>
      <c r="B26" s="28" t="s">
        <v>3397</v>
      </c>
      <c r="C26" s="28" t="s">
        <v>3452</v>
      </c>
      <c r="D26" s="28" t="s">
        <v>3328</v>
      </c>
      <c r="E26" s="16">
        <v>23</v>
      </c>
      <c r="F26" s="16"/>
      <c r="G26" t="str">
        <f t="shared" si="0"/>
        <v>pep_pq301.jpg</v>
      </c>
      <c r="H26" t="str">
        <f t="shared" si="1"/>
        <v>copy "C:\tmp\jmitchell\EnglishPewter\Flat\PQ301.jpg" C:\tmp\jmitchell\EnglishPewter\Selected\pep_pq301.jpg</v>
      </c>
      <c r="I26" t="str">
        <f t="shared" si="2"/>
        <v>&lt;div style='border:1px solid #333333;width:240;float:left;margin:10px;padding:5px;text-align:center'&gt;&lt;p&gt;&lt;b&gt;PQ301&lt;/b&gt; - filename &lt;b&gt;PQ301.jpg&lt;/b&gt; - &lt;i&gt;2.5"  Quaich&lt;/i&gt;&lt;/p&gt;&lt;img height="200" src="pep_pq301.jpg"&gt;&lt;/div&gt;</v>
      </c>
      <c r="J2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'PQ301', 'pep_pq301.jpg', 23.00, '2010-08-13 20:00:00', '2010-06-13 20:00:00', NULL, '0.00', 1, 0, 19, 0, '2.5"  Quaich');</v>
      </c>
    </row>
    <row r="27" spans="1:10">
      <c r="A27" t="s">
        <v>3428</v>
      </c>
      <c r="B27" s="28" t="s">
        <v>3398</v>
      </c>
      <c r="C27" s="28" t="s">
        <v>3453</v>
      </c>
      <c r="D27" s="28" t="s">
        <v>3328</v>
      </c>
      <c r="E27" s="16">
        <v>25</v>
      </c>
      <c r="F27" s="16"/>
      <c r="G27" t="str">
        <f t="shared" si="0"/>
        <v>pep_pq302.jpg</v>
      </c>
      <c r="H27" t="str">
        <f t="shared" si="1"/>
        <v>copy "C:\tmp\jmitchell\EnglishPewter\Flat\PQ302.jpg" C:\tmp\jmitchell\EnglishPewter\Selected\pep_pq302.jpg</v>
      </c>
      <c r="I27" t="str">
        <f t="shared" si="2"/>
        <v>&lt;div style='border:1px solid #333333;width:240;float:left;margin:10px;padding:5px;text-align:center'&gt;&lt;p&gt;&lt;b&gt;PQ302&lt;/b&gt; - filename &lt;b&gt;PQ302.jpg&lt;/b&gt; - &lt;i&gt;3.5"  Quaich&lt;/i&gt;&lt;/p&gt;&lt;img height="200" src="pep_pq302.jpg"&gt;&lt;/div&gt;</v>
      </c>
      <c r="J2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'PQ302', 'pep_pq302.jpg', 25.00, '2010-08-13 20:00:00', '2010-06-13 20:00:00', NULL, '0.00', 1, 0, 19, 0, '3.5"  Quaich');</v>
      </c>
    </row>
    <row r="28" spans="1:10">
      <c r="A28" t="s">
        <v>3429</v>
      </c>
      <c r="B28" s="28" t="s">
        <v>3399</v>
      </c>
      <c r="C28" s="28" t="s">
        <v>3454</v>
      </c>
      <c r="D28" s="28" t="s">
        <v>3328</v>
      </c>
      <c r="E28" s="16">
        <v>29</v>
      </c>
      <c r="F28" s="16"/>
      <c r="G28" t="str">
        <f t="shared" si="0"/>
        <v>pep_pq303.jpg</v>
      </c>
      <c r="H28" t="str">
        <f t="shared" si="1"/>
        <v>copy "C:\tmp\jmitchell\EnglishPewter\Flat\PQ303.jpg" C:\tmp\jmitchell\EnglishPewter\Selected\pep_pq303.jpg</v>
      </c>
      <c r="I28" t="str">
        <f t="shared" si="2"/>
        <v>&lt;div style='border:1px solid #333333;width:240;float:left;margin:10px;padding:5px;text-align:center'&gt;&lt;p&gt;&lt;b&gt;PQ303&lt;/b&gt; - filename &lt;b&gt;PQ303.jpg&lt;/b&gt; - &lt;i&gt;4.5"  Quaich&lt;/i&gt;&lt;/p&gt;&lt;img height="200" src="pep_pq303.jpg"&gt;&lt;/div&gt;</v>
      </c>
      <c r="J2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'PQ303', 'pep_pq303.jpg', 29.00, '2010-08-13 20:00:00', '2010-06-13 20:00:00', NULL, '0.00', 1, 0, 19, 0, '4.5"  Quaich');</v>
      </c>
    </row>
    <row r="29" spans="1:10">
      <c r="A29" t="s">
        <v>3435</v>
      </c>
      <c r="B29" s="28" t="s">
        <v>3400</v>
      </c>
      <c r="C29" s="28" t="s">
        <v>3344</v>
      </c>
      <c r="D29" s="28" t="s">
        <v>3328</v>
      </c>
      <c r="E29" s="16">
        <v>29</v>
      </c>
      <c r="F29" s="16"/>
      <c r="G29" t="str">
        <f t="shared" si="0"/>
        <v>pep_tsf602.jpg</v>
      </c>
      <c r="H29" t="str">
        <f t="shared" si="1"/>
        <v>copy "C:\tmp\jmitchell\EnglishPewter\Flat\TSF602.jpg" C:\tmp\jmitchell\EnglishPewter\Selected\pep_tsf602.jpg</v>
      </c>
      <c r="I29" t="str">
        <f t="shared" si="2"/>
        <v>&lt;div style='border:1px solid #333333;width:240;float:left;margin:10px;padding:5px;text-align:center'&gt;&lt;p&gt;&lt;b&gt;TSF602&lt;/b&gt; - filename &lt;b&gt;TSF602.jpg&lt;/b&gt; - &lt;i&gt;Hip Flask&lt;/i&gt;&lt;/p&gt;&lt;img height="200" src="pep_tsf602.jpg"&gt;&lt;/div&gt;</v>
      </c>
      <c r="J2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'TSF602', 'pep_tsf602.jpg', 29.00, '2010-08-13 20:00:00', '2010-06-13 20:00:00', NULL, '0.00', 1, 0, 19, 0, 'Hip Flask');</v>
      </c>
    </row>
    <row r="30" spans="1:10">
      <c r="A30" t="s">
        <v>3436</v>
      </c>
      <c r="B30" s="28" t="s">
        <v>3401</v>
      </c>
      <c r="C30" s="28" t="s">
        <v>3344</v>
      </c>
      <c r="D30" s="28" t="s">
        <v>3328</v>
      </c>
      <c r="E30" s="16">
        <v>29</v>
      </c>
      <c r="F30" s="16"/>
      <c r="G30" t="str">
        <f t="shared" si="0"/>
        <v>pep_tsf603.jpg</v>
      </c>
      <c r="H30" t="str">
        <f t="shared" si="1"/>
        <v>copy "C:\tmp\jmitchell\EnglishPewter\Flat\TSF603.jpg" C:\tmp\jmitchell\EnglishPewter\Selected\pep_tsf603.jpg</v>
      </c>
      <c r="I30" t="str">
        <f t="shared" si="2"/>
        <v>&lt;div style='border:1px solid #333333;width:240;float:left;margin:10px;padding:5px;text-align:center'&gt;&lt;p&gt;&lt;b&gt;TSF603&lt;/b&gt; - filename &lt;b&gt;TSF603.jpg&lt;/b&gt; - &lt;i&gt;Hip Flask&lt;/i&gt;&lt;/p&gt;&lt;img height="200" src="pep_tsf603.jpg"&gt;&lt;/div&gt;</v>
      </c>
      <c r="J3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'TSF603', 'pep_tsf603.jpg', 29.00, '2010-08-13 20:00:00', '2010-06-13 20:00:00', NULL, '0.00', 1, 0, 19, 0, 'Hip Flask');</v>
      </c>
    </row>
    <row r="31" spans="1:10">
      <c r="A31" t="s">
        <v>3437</v>
      </c>
      <c r="B31" s="28" t="s">
        <v>3402</v>
      </c>
      <c r="C31" s="28" t="s">
        <v>3344</v>
      </c>
      <c r="D31" s="28" t="s">
        <v>3328</v>
      </c>
      <c r="E31" s="16">
        <v>29</v>
      </c>
      <c r="F31" s="16"/>
      <c r="G31" t="str">
        <f t="shared" si="0"/>
        <v>pep_tsf604.jpg</v>
      </c>
      <c r="H31" t="str">
        <f t="shared" si="1"/>
        <v>copy "C:\tmp\jmitchell\EnglishPewter\Flat\TSF604.jpg" C:\tmp\jmitchell\EnglishPewter\Selected\pep_tsf604.jpg</v>
      </c>
      <c r="I31" t="str">
        <f t="shared" si="2"/>
        <v>&lt;div style='border:1px solid #333333;width:240;float:left;margin:10px;padding:5px;text-align:center'&gt;&lt;p&gt;&lt;b&gt;TSF604&lt;/b&gt; - filename &lt;b&gt;TSF604.jpg&lt;/b&gt; - &lt;i&gt;Hip Flask&lt;/i&gt;&lt;/p&gt;&lt;img height="200" src="pep_tsf604.jpg"&gt;&lt;/div&gt;</v>
      </c>
      <c r="J3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'TSF604', 'pep_tsf604.jpg', 29.00, '2010-08-13 20:00:00', '2010-06-13 20:00:00', NULL, '0.00', 1, 0, 19, 0, 'Hip Flask');</v>
      </c>
    </row>
    <row r="32" spans="1:10">
      <c r="A32" t="s">
        <v>3438</v>
      </c>
      <c r="B32" s="28" t="s">
        <v>3403</v>
      </c>
      <c r="C32" s="28" t="s">
        <v>3344</v>
      </c>
      <c r="D32" s="28" t="s">
        <v>3328</v>
      </c>
      <c r="E32" s="16">
        <v>29</v>
      </c>
      <c r="F32" s="16"/>
      <c r="G32" t="str">
        <f t="shared" si="0"/>
        <v>pep_tsf605.jpg</v>
      </c>
      <c r="H32" t="str">
        <f t="shared" si="1"/>
        <v>copy "C:\tmp\jmitchell\EnglishPewter\Flat\TSF605.jpg" C:\tmp\jmitchell\EnglishPewter\Selected\pep_tsf605.jpg</v>
      </c>
      <c r="I32" t="str">
        <f t="shared" si="2"/>
        <v>&lt;div style='border:1px solid #333333;width:240;float:left;margin:10px;padding:5px;text-align:center'&gt;&lt;p&gt;&lt;b&gt;TSF605&lt;/b&gt; - filename &lt;b&gt;TSF605.jpg&lt;/b&gt; - &lt;i&gt;Hip Flask&lt;/i&gt;&lt;/p&gt;&lt;img height="200" src="pep_tsf605.jpg"&gt;&lt;/div&gt;</v>
      </c>
      <c r="J3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'TSF605', 'pep_tsf605.jpg', 29.00, '2010-08-13 20:00:00', '2010-06-13 20:00:00', NULL, '0.00', 1, 0, 19, 0, 'Hip Flask');</v>
      </c>
    </row>
    <row r="33" spans="1:10">
      <c r="A33" t="s">
        <v>3439</v>
      </c>
      <c r="B33" s="28" t="s">
        <v>3404</v>
      </c>
      <c r="C33" s="28" t="s">
        <v>3344</v>
      </c>
      <c r="D33" s="28" t="s">
        <v>3328</v>
      </c>
      <c r="E33" s="16">
        <v>29</v>
      </c>
      <c r="F33" s="16"/>
      <c r="G33" t="str">
        <f t="shared" si="0"/>
        <v>pep_tsf606.jpg</v>
      </c>
      <c r="H33" t="str">
        <f t="shared" si="1"/>
        <v>copy "C:\tmp\jmitchell\EnglishPewter\Flat\TSF606.jpg" C:\tmp\jmitchell\EnglishPewter\Selected\pep_tsf606.jpg</v>
      </c>
      <c r="I33" t="str">
        <f t="shared" si="2"/>
        <v>&lt;div style='border:1px solid #333333;width:240;float:left;margin:10px;padding:5px;text-align:center'&gt;&lt;p&gt;&lt;b&gt;TSF606&lt;/b&gt; - filename &lt;b&gt;TSF606.jpg&lt;/b&gt; - &lt;i&gt;Hip Flask&lt;/i&gt;&lt;/p&gt;&lt;img height="200" src="pep_tsf606.jpg"&gt;&lt;/div&gt;</v>
      </c>
      <c r="J3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'TSF606', 'pep_tsf606.jpg', 29.00, '2010-08-13 20:00:00', '2010-06-13 20:00:00', NULL, '0.00', 1, 0, 19, 0, 'Hip Flask');</v>
      </c>
    </row>
    <row r="34" spans="1:10">
      <c r="A34" t="s">
        <v>3440</v>
      </c>
      <c r="B34" s="28" t="s">
        <v>3405</v>
      </c>
      <c r="C34" s="28" t="s">
        <v>3344</v>
      </c>
      <c r="D34" s="28" t="s">
        <v>3328</v>
      </c>
      <c r="E34" s="16">
        <v>29</v>
      </c>
      <c r="F34" s="16"/>
      <c r="G34" t="str">
        <f t="shared" si="0"/>
        <v>pep_tsf639.jpg</v>
      </c>
      <c r="H34" t="str">
        <f t="shared" si="1"/>
        <v>copy "C:\tmp\jmitchell\EnglishPewter\Flat\TSF639.jpg" C:\tmp\jmitchell\EnglishPewter\Selected\pep_tsf639.jpg</v>
      </c>
      <c r="I34" t="str">
        <f t="shared" si="2"/>
        <v>&lt;div style='border:1px solid #333333;width:240;float:left;margin:10px;padding:5px;text-align:center'&gt;&lt;p&gt;&lt;b&gt;TSF639&lt;/b&gt; - filename &lt;b&gt;TSF639.jpg&lt;/b&gt; - &lt;i&gt;Hip Flask&lt;/i&gt;&lt;/p&gt;&lt;img height="200" src="pep_tsf639.jpg"&gt;&lt;/div&gt;</v>
      </c>
      <c r="J3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'TSF639', 'pep_tsf639.jpg', 29.00, '2010-08-13 20:00:00', '2010-06-13 20:00:00', NULL, '0.00', 1, 0, 19, 0, 'Hip Flask');</v>
      </c>
    </row>
    <row r="35" spans="1:10">
      <c r="A35" t="s">
        <v>3431</v>
      </c>
      <c r="B35" s="28" t="s">
        <v>3406</v>
      </c>
      <c r="C35" s="28" t="s">
        <v>3344</v>
      </c>
      <c r="D35" s="28" t="s">
        <v>3328</v>
      </c>
      <c r="E35" s="16">
        <v>25</v>
      </c>
      <c r="F35" s="16"/>
      <c r="G35" t="str">
        <f t="shared" si="0"/>
        <v>pep_sf204.jpg</v>
      </c>
      <c r="H35" t="str">
        <f t="shared" si="1"/>
        <v>copy "C:\tmp\jmitchell\EnglishPewter\Flat\SF204.jpg" C:\tmp\jmitchell\EnglishPewter\Selected\pep_sf204.jpg</v>
      </c>
      <c r="I35" t="str">
        <f t="shared" si="2"/>
        <v>&lt;div style='border:1px solid #333333;width:240;float:left;margin:10px;padding:5px;text-align:center'&gt;&lt;p&gt;&lt;b&gt;SF204&lt;/b&gt; - filename &lt;b&gt;SF204.jpg&lt;/b&gt; - &lt;i&gt;Hip Flask&lt;/i&gt;&lt;/p&gt;&lt;img height="200" src="pep_sf204.jpg"&gt;&lt;/div&gt;</v>
      </c>
      <c r="J3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'SF204', 'pep_sf204.jpg', 25.00, '2010-08-13 20:00:00', '2010-06-13 20:00:00', NULL, '0.00', 1, 0, 19, 0, 'Hip Flask');</v>
      </c>
    </row>
    <row r="36" spans="1:10">
      <c r="A36" t="s">
        <v>3432</v>
      </c>
      <c r="B36" s="28" t="s">
        <v>3407</v>
      </c>
      <c r="C36" s="28" t="s">
        <v>3344</v>
      </c>
      <c r="D36" s="28" t="s">
        <v>3328</v>
      </c>
      <c r="E36" s="16">
        <v>25</v>
      </c>
      <c r="F36" s="16"/>
      <c r="G36" t="str">
        <f t="shared" si="0"/>
        <v>pep_sf214.jpg</v>
      </c>
      <c r="H36" t="str">
        <f t="shared" si="1"/>
        <v>copy "C:\tmp\jmitchell\EnglishPewter\Flat\SF214.jpg" C:\tmp\jmitchell\EnglishPewter\Selected\pep_sf214.jpg</v>
      </c>
      <c r="I36" t="str">
        <f t="shared" si="2"/>
        <v>&lt;div style='border:1px solid #333333;width:240;float:left;margin:10px;padding:5px;text-align:center'&gt;&lt;p&gt;&lt;b&gt;SF214&lt;/b&gt; - filename &lt;b&gt;SF214.jpg&lt;/b&gt; - &lt;i&gt;Hip Flask&lt;/i&gt;&lt;/p&gt;&lt;img height="200" src="pep_sf214.jpg"&gt;&lt;/div&gt;</v>
      </c>
      <c r="J3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'SF214', 'pep_sf214.jpg', 25.00, '2010-08-13 20:00:00', '2010-06-13 20:00:00', NULL, '0.00', 1, 0, 19, 0, 'Hip Flask');</v>
      </c>
    </row>
    <row r="37" spans="1:10">
      <c r="A37" t="s">
        <v>3433</v>
      </c>
      <c r="B37" s="28" t="s">
        <v>3408</v>
      </c>
      <c r="C37" s="28" t="s">
        <v>3344</v>
      </c>
      <c r="D37" s="28" t="s">
        <v>3328</v>
      </c>
      <c r="E37" s="16">
        <v>25</v>
      </c>
      <c r="F37" s="16"/>
      <c r="G37" t="str">
        <f t="shared" si="0"/>
        <v>pep_sf297.jpg</v>
      </c>
      <c r="H37" t="str">
        <f t="shared" si="1"/>
        <v>copy "C:\tmp\jmitchell\EnglishPewter\Flat\SF297.jpg" C:\tmp\jmitchell\EnglishPewter\Selected\pep_sf297.jpg</v>
      </c>
      <c r="I37" t="str">
        <f t="shared" si="2"/>
        <v>&lt;div style='border:1px solid #333333;width:240;float:left;margin:10px;padding:5px;text-align:center'&gt;&lt;p&gt;&lt;b&gt;SF297&lt;/b&gt; - filename &lt;b&gt;SF297.jpg&lt;/b&gt; - &lt;i&gt;Hip Flask&lt;/i&gt;&lt;/p&gt;&lt;img height="200" src="pep_sf297.jpg"&gt;&lt;/div&gt;</v>
      </c>
      <c r="J3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'SF297', 'pep_sf297.jpg', 25.00, '2010-08-13 20:00:00', '2010-06-13 20:00:00', NULL, '0.00', 1, 0, 19, 0, 'Hip Flask');</v>
      </c>
    </row>
    <row r="38" spans="1:10">
      <c r="A38" t="s">
        <v>3413</v>
      </c>
      <c r="B38" s="28" t="s">
        <v>3409</v>
      </c>
      <c r="C38" s="28" t="s">
        <v>3344</v>
      </c>
      <c r="D38" s="28" t="s">
        <v>3328</v>
      </c>
      <c r="E38" s="16">
        <v>29</v>
      </c>
      <c r="F38" s="16"/>
      <c r="G38" t="str">
        <f t="shared" si="0"/>
        <v>pep_cel487.jpg</v>
      </c>
      <c r="H38" t="str">
        <f t="shared" si="1"/>
        <v>copy "C:\tmp\jmitchell\EnglishPewter\Flat\CEL487.jpg" C:\tmp\jmitchell\EnglishPewter\Selected\pep_cel487.jpg</v>
      </c>
      <c r="I38" t="str">
        <f t="shared" si="2"/>
        <v>&lt;div style='border:1px solid #333333;width:240;float:left;margin:10px;padding:5px;text-align:center'&gt;&lt;p&gt;&lt;b&gt;CEL487&lt;/b&gt; - filename &lt;b&gt;CEL487.jpg&lt;/b&gt; - &lt;i&gt;Hip Flask&lt;/i&gt;&lt;/p&gt;&lt;img height="200" src="pep_cel487.jpg"&gt;&lt;/div&gt;</v>
      </c>
      <c r="J3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'CEL487', 'pep_cel487.jpg', 29.00, '2010-08-13 20:00:00', '2010-06-13 20:00:00', NULL, '0.00', 1, 0, 19, 0, 'Hip Flask');</v>
      </c>
    </row>
    <row r="39" spans="1:10">
      <c r="A39" t="s">
        <v>3414</v>
      </c>
      <c r="B39" s="28" t="s">
        <v>3410</v>
      </c>
      <c r="C39" s="28" t="s">
        <v>3344</v>
      </c>
      <c r="D39" s="28" t="s">
        <v>3328</v>
      </c>
      <c r="E39" s="16">
        <v>31</v>
      </c>
      <c r="F39" s="16"/>
      <c r="G39" t="str">
        <f t="shared" si="0"/>
        <v>pep_cel488.jpg</v>
      </c>
      <c r="H39" t="str">
        <f t="shared" si="1"/>
        <v>copy "C:\tmp\jmitchell\EnglishPewter\Flat\CEL488.jpg" C:\tmp\jmitchell\EnglishPewter\Selected\pep_cel488.jpg</v>
      </c>
      <c r="I39" t="str">
        <f t="shared" si="2"/>
        <v>&lt;div style='border:1px solid #333333;width:240;float:left;margin:10px;padding:5px;text-align:center'&gt;&lt;p&gt;&lt;b&gt;CEL488&lt;/b&gt; - filename &lt;b&gt;CEL488.jpg&lt;/b&gt; - &lt;i&gt;Hip Flask&lt;/i&gt;&lt;/p&gt;&lt;img height="200" src="pep_cel488.jpg"&gt;&lt;/div&gt;</v>
      </c>
      <c r="J3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'CEL488', 'pep_cel488.jpg', 31.00, '2010-08-13 20:00:00', '2010-06-13 20:00:00', NULL, '0.00', 1, 0, 19, 0, 'Hip Flask');</v>
      </c>
    </row>
    <row r="40" spans="1:10">
      <c r="A40" t="s">
        <v>3415</v>
      </c>
      <c r="B40" s="28" t="s">
        <v>3411</v>
      </c>
      <c r="C40" s="28" t="s">
        <v>3344</v>
      </c>
      <c r="D40" s="28" t="s">
        <v>3328</v>
      </c>
      <c r="E40" s="16">
        <v>33</v>
      </c>
      <c r="F40" s="16"/>
      <c r="G40" t="str">
        <f t="shared" si="0"/>
        <v>pep_cel489.jpg</v>
      </c>
      <c r="H40" t="str">
        <f t="shared" si="1"/>
        <v>copy "C:\tmp\jmitchell\EnglishPewter\Flat\CEL489.jpg" C:\tmp\jmitchell\EnglishPewter\Selected\pep_cel489.jpg</v>
      </c>
      <c r="I40" t="str">
        <f t="shared" si="2"/>
        <v>&lt;div style='border:1px solid #333333;width:240;float:left;margin:10px;padding:5px;text-align:center'&gt;&lt;p&gt;&lt;b&gt;CEL489&lt;/b&gt; - filename &lt;b&gt;CEL489.jpg&lt;/b&gt; - &lt;i&gt;Hip Flask&lt;/i&gt;&lt;/p&gt;&lt;img height="200" src="pep_cel489.jpg"&gt;&lt;/div&gt;</v>
      </c>
      <c r="J4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'CEL489', 'pep_cel489.jpg', 33.00, '2010-08-13 20:00:00', '2010-06-13 20:00:00', NULL, '0.00', 1, 0, 19, 0, 'Hip Flask');</v>
      </c>
    </row>
  </sheetData>
  <pageMargins left="0.7" right="0.7" top="0.75" bottom="0.75" header="0.3" footer="0.3"/>
  <pageSetup paperSize="9" scale="17" orientation="portrait" verticalDpi="0" r:id="rId1"/>
  <colBreaks count="1" manualBreakCount="1">
    <brk id="3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37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RowHeight="15"/>
  <cols>
    <col min="1" max="1" width="27.140625" bestFit="1" customWidth="1"/>
    <col min="2" max="2" width="24.42578125" bestFit="1" customWidth="1"/>
    <col min="3" max="3" width="16.5703125" customWidth="1"/>
    <col min="4" max="4" width="16.5703125" style="21" customWidth="1"/>
    <col min="5" max="5" width="16.5703125" bestFit="1" customWidth="1"/>
    <col min="6" max="6" width="16.5703125" customWidth="1"/>
    <col min="8" max="8" width="20" bestFit="1" customWidth="1"/>
    <col min="9" max="9" width="2.7109375" customWidth="1"/>
  </cols>
  <sheetData>
    <row r="1" spans="1:10">
      <c r="A1" s="1" t="s">
        <v>244</v>
      </c>
      <c r="B1" s="22" t="s">
        <v>245</v>
      </c>
      <c r="C1" s="22" t="s">
        <v>2651</v>
      </c>
      <c r="D1" s="23" t="s">
        <v>2650</v>
      </c>
      <c r="E1" s="1" t="s">
        <v>2649</v>
      </c>
      <c r="F1" s="1" t="s">
        <v>2657</v>
      </c>
      <c r="G1" s="1" t="s">
        <v>298</v>
      </c>
      <c r="H1" t="s">
        <v>2968</v>
      </c>
      <c r="I1" s="1"/>
      <c r="J1" s="5" t="s">
        <v>3308</v>
      </c>
    </row>
    <row r="2" spans="1:10">
      <c r="A2" t="s">
        <v>2938</v>
      </c>
      <c r="B2" s="20" t="str">
        <f t="shared" ref="B2:B37" si="0">LEFT(A2,LEN(A2)-4)</f>
        <v>3211123</v>
      </c>
      <c r="C2" s="24" t="s">
        <v>2645</v>
      </c>
      <c r="D2" s="25">
        <v>548</v>
      </c>
      <c r="E2" s="26" t="s">
        <v>2975</v>
      </c>
      <c r="F2">
        <v>1</v>
      </c>
      <c r="H2" t="str">
        <f>$H$1&amp;LEFT(LOWER(A2),LEN(A2)-3)&amp;"jpg"</f>
        <v>jfld_3211123.jpg</v>
      </c>
      <c r="I2" t="str">
        <f t="shared" ref="I2:I23" si="1">"move C:\tmp\jmitchell\Fluid\Flat\"&amp;A2&amp;" C:\tmp\jmitchell\Fluid\Flat\"&amp;H2</f>
        <v>move C:\tmp\jmitchell\Fluid\Flat\3211123.tif C:\tmp\jmitchell\Fluid\Flat\jfld_3211123.jpg</v>
      </c>
      <c r="J2" s="4" t="str">
        <f>$J$1&amp;"1, '"&amp;B2&amp;"', '"&amp;H2&amp;"', "&amp;TEXT(G2, "#.00")&amp;", '2010-06-30 22:00:00', '2010-06-30 22:00:00', NULL, '0.00', 1, 0, 17, 0, '"&amp;C2&amp;"',"&amp;D2&amp;");"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'3211123', 'jfld_3211123.jpg', .00, '2010-06-30 22:00:00', '2010-06-30 22:00:00', NULL, '0.00', 1, 0, 17, 0, 'Pendant',548);</v>
      </c>
    </row>
    <row r="3" spans="1:10">
      <c r="A3" t="s">
        <v>2939</v>
      </c>
      <c r="B3" s="20" t="str">
        <f t="shared" si="0"/>
        <v>3211263</v>
      </c>
      <c r="C3" s="20" t="s">
        <v>2647</v>
      </c>
      <c r="D3" s="25">
        <v>548</v>
      </c>
      <c r="E3" s="26" t="s">
        <v>2976</v>
      </c>
      <c r="F3">
        <v>1</v>
      </c>
      <c r="H3" t="str">
        <f t="shared" ref="H3:H23" si="2">$H$1&amp;LEFT(LOWER(A3),LEN(A3)-3)&amp;"jpg"</f>
        <v>jfld_3211263.jpg</v>
      </c>
      <c r="I3" t="str">
        <f t="shared" si="1"/>
        <v>move C:\tmp\jmitchell\Fluid\Flat\3211263.tif C:\tmp\jmitchell\Fluid\Flat\jfld_3211263.jpg</v>
      </c>
      <c r="J3" s="4" t="str">
        <f t="shared" ref="J3:J23" si="3">$J$1&amp;"1, '"&amp;B3&amp;"', '"&amp;H3&amp;"', "&amp;TEXT(G3, "#.00")&amp;", '2010-06-30 22:00:00', '2010-06-30 22:00:00', NULL, '0.00', 1, 0, 17, 0, '"&amp;C3&amp;"',"&amp;D3&amp;");"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'3211263', 'jfld_3211263.jpg', .00, '2010-06-30 22:00:00', '2010-06-30 22:00:00', NULL, '0.00', 1, 0, 17, 0, 'Earrings',548);</v>
      </c>
    </row>
    <row r="4" spans="1:10">
      <c r="A4" t="s">
        <v>2974</v>
      </c>
      <c r="B4" s="20" t="str">
        <f t="shared" si="0"/>
        <v>3212593</v>
      </c>
      <c r="C4" s="20" t="s">
        <v>2648</v>
      </c>
      <c r="D4" s="25">
        <v>548</v>
      </c>
      <c r="E4" s="26" t="s">
        <v>2983</v>
      </c>
      <c r="F4">
        <v>1</v>
      </c>
      <c r="H4" t="str">
        <f t="shared" si="2"/>
        <v>jfld_3212593.jpg</v>
      </c>
      <c r="I4" t="str">
        <f t="shared" si="1"/>
        <v>move C:\tmp\jmitchell\Fluid\Flat\3212593.tif C:\tmp\jmitchell\Fluid\Flat\jfld_3212593.jpg</v>
      </c>
      <c r="J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'3212593', 'jfld_3212593.jpg', .00, '2010-06-30 22:00:00', '2010-06-30 22:00:00', NULL, '0.00', 1, 0, 17, 0, 'Bracelet',548);</v>
      </c>
    </row>
    <row r="5" spans="1:10">
      <c r="A5" t="s">
        <v>2940</v>
      </c>
      <c r="B5" s="20" t="str">
        <f t="shared" si="0"/>
        <v>3211264</v>
      </c>
      <c r="C5" s="20" t="s">
        <v>2647</v>
      </c>
      <c r="D5" s="25">
        <v>549</v>
      </c>
      <c r="E5" s="26">
        <v>270</v>
      </c>
      <c r="F5">
        <v>1</v>
      </c>
      <c r="H5" t="str">
        <f t="shared" si="2"/>
        <v>jfld_3211264.jpg</v>
      </c>
      <c r="I5" t="str">
        <f t="shared" si="1"/>
        <v>move C:\tmp\jmitchell\Fluid\Flat\3211264.tif C:\tmp\jmitchell\Fluid\Flat\jfld_3211264.jpg</v>
      </c>
      <c r="J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'3211264', 'jfld_3211264.jpg', .00, '2010-06-30 22:00:00', '2010-06-30 22:00:00', NULL, '0.00', 1, 0, 17, 0, 'Earrings',549);</v>
      </c>
    </row>
    <row r="6" spans="1:10">
      <c r="A6" t="s">
        <v>2941</v>
      </c>
      <c r="B6" s="20" t="str">
        <f t="shared" si="0"/>
        <v>3211270</v>
      </c>
      <c r="C6" s="20" t="s">
        <v>2645</v>
      </c>
      <c r="D6" s="25">
        <v>549</v>
      </c>
      <c r="E6" s="26">
        <v>264</v>
      </c>
      <c r="F6">
        <v>1</v>
      </c>
      <c r="H6" t="str">
        <f t="shared" si="2"/>
        <v>jfld_3211270.jpg</v>
      </c>
      <c r="I6" t="str">
        <f t="shared" si="1"/>
        <v>move C:\tmp\jmitchell\Fluid\Flat\3211270.tif C:\tmp\jmitchell\Fluid\Flat\jfld_3211270.jpg</v>
      </c>
      <c r="J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'3211270', 'jfld_3211270.jpg', .00, '2010-06-30 22:00:00', '2010-06-30 22:00:00', NULL, '0.00', 1, 0, 17, 0, 'Pendant',549);</v>
      </c>
    </row>
    <row r="7" spans="1:10">
      <c r="A7" t="s">
        <v>2943</v>
      </c>
      <c r="B7" s="20" t="str">
        <f t="shared" si="0"/>
        <v>3211496</v>
      </c>
      <c r="C7" s="20" t="s">
        <v>2647</v>
      </c>
      <c r="D7" s="25">
        <v>550</v>
      </c>
      <c r="E7" s="26">
        <v>592</v>
      </c>
      <c r="F7">
        <v>1</v>
      </c>
      <c r="H7" t="str">
        <f t="shared" si="2"/>
        <v>jfld_3211496.jpg</v>
      </c>
      <c r="I7" t="str">
        <f t="shared" si="1"/>
        <v>move C:\tmp\jmitchell\Fluid\Flat\3211496.tif C:\tmp\jmitchell\Fluid\Flat\jfld_3211496.jpg</v>
      </c>
      <c r="J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'3211496', 'jfld_3211496.jpg', .00, '2010-06-30 22:00:00', '2010-06-30 22:00:00', NULL, '0.00', 1, 0, 17, 0, 'Earrings',550);</v>
      </c>
    </row>
    <row r="8" spans="1:10">
      <c r="A8" t="s">
        <v>2947</v>
      </c>
      <c r="B8" s="20" t="str">
        <f t="shared" si="0"/>
        <v>3211895</v>
      </c>
      <c r="C8" s="20" t="s">
        <v>2648</v>
      </c>
      <c r="D8" s="25">
        <v>550</v>
      </c>
      <c r="E8" s="26" t="s">
        <v>2977</v>
      </c>
      <c r="F8">
        <v>1</v>
      </c>
      <c r="H8" t="str">
        <f t="shared" si="2"/>
        <v>jfld_3211895.jpg</v>
      </c>
      <c r="I8" t="str">
        <f t="shared" si="1"/>
        <v>move C:\tmp\jmitchell\Fluid\Flat\3211895.tif C:\tmp\jmitchell\Fluid\Flat\jfld_3211895.jpg</v>
      </c>
      <c r="J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'3211895', 'jfld_3211895.jpg', .00, '2010-06-30 22:00:00', '2010-06-30 22:00:00', NULL, '0.00', 1, 0, 17, 0, 'Bracelet',550);</v>
      </c>
    </row>
    <row r="9" spans="1:10">
      <c r="A9" t="s">
        <v>2960</v>
      </c>
      <c r="B9" s="20" t="str">
        <f t="shared" si="0"/>
        <v>3212592</v>
      </c>
      <c r="C9" s="20" t="s">
        <v>2645</v>
      </c>
      <c r="D9" s="25">
        <v>550</v>
      </c>
      <c r="E9" s="26">
        <v>496</v>
      </c>
      <c r="F9">
        <v>1</v>
      </c>
      <c r="H9" t="str">
        <f t="shared" si="2"/>
        <v>jfld_3212592.jpg</v>
      </c>
      <c r="I9" t="str">
        <f t="shared" si="1"/>
        <v>move C:\tmp\jmitchell\Fluid\Flat\3212592.tif C:\tmp\jmitchell\Fluid\Flat\jfld_3212592.jpg</v>
      </c>
      <c r="J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'3212592', 'jfld_3212592.jpg', .00, '2010-06-30 22:00:00', '2010-06-30 22:00:00', NULL, '0.00', 1, 0, 17, 0, 'Pendant',550);</v>
      </c>
    </row>
    <row r="10" spans="1:10">
      <c r="A10" t="s">
        <v>2944</v>
      </c>
      <c r="B10" s="20" t="str">
        <f t="shared" si="0"/>
        <v>3211497</v>
      </c>
      <c r="C10" s="20" t="s">
        <v>2647</v>
      </c>
      <c r="D10" s="25">
        <v>551</v>
      </c>
      <c r="E10" s="26">
        <v>590</v>
      </c>
      <c r="F10">
        <v>1</v>
      </c>
      <c r="H10" t="str">
        <f t="shared" si="2"/>
        <v>jfld_3211497.jpg</v>
      </c>
      <c r="I10" t="str">
        <f t="shared" si="1"/>
        <v>move C:\tmp\jmitchell\Fluid\Flat\3211497.tif C:\tmp\jmitchell\Fluid\Flat\jfld_3211497.jpg</v>
      </c>
      <c r="J1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'3211497', 'jfld_3211497.jpg', .00, '2010-06-30 22:00:00', '2010-06-30 22:00:00', NULL, '0.00', 1, 0, 17, 0, 'Earrings',551);</v>
      </c>
    </row>
    <row r="11" spans="1:10">
      <c r="A11" t="s">
        <v>2957</v>
      </c>
      <c r="B11" s="20" t="str">
        <f t="shared" si="0"/>
        <v>3212590</v>
      </c>
      <c r="C11" s="20" t="s">
        <v>2645</v>
      </c>
      <c r="D11" s="25">
        <v>551</v>
      </c>
      <c r="E11" s="26">
        <v>497</v>
      </c>
      <c r="F11">
        <v>1</v>
      </c>
      <c r="H11" t="str">
        <f t="shared" si="2"/>
        <v>jfld_3212590.jpg</v>
      </c>
      <c r="I11" t="str">
        <f t="shared" si="1"/>
        <v>move C:\tmp\jmitchell\Fluid\Flat\3212590.tif C:\tmp\jmitchell\Fluid\Flat\jfld_3212590.jpg</v>
      </c>
      <c r="J1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'3212590', 'jfld_3212590.jpg', .00, '2010-06-30 22:00:00', '2010-06-30 22:00:00', NULL, '0.00', 1, 0, 17, 0, 'Pendant',551);</v>
      </c>
    </row>
    <row r="12" spans="1:10">
      <c r="A12" t="s">
        <v>2969</v>
      </c>
      <c r="B12" s="20" t="str">
        <f t="shared" si="0"/>
        <v>3211897</v>
      </c>
      <c r="C12" s="20" t="s">
        <v>2647</v>
      </c>
      <c r="D12" s="25">
        <v>552</v>
      </c>
      <c r="E12" s="26">
        <v>910</v>
      </c>
      <c r="F12">
        <v>1</v>
      </c>
      <c r="H12" t="str">
        <f t="shared" si="2"/>
        <v>jfld_3211897.jpg</v>
      </c>
      <c r="I12" t="str">
        <f t="shared" si="1"/>
        <v>move C:\tmp\jmitchell\Fluid\Flat\3211897.tif C:\tmp\jmitchell\Fluid\Flat\jfld_3211897.jpg</v>
      </c>
      <c r="J1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'3211897', 'jfld_3211897.jpg', .00, '2010-06-30 22:00:00', '2010-06-30 22:00:00', NULL, '0.00', 1, 0, 17, 0, 'Earrings',552);</v>
      </c>
    </row>
    <row r="13" spans="1:10">
      <c r="A13" t="s">
        <v>2970</v>
      </c>
      <c r="B13" s="20" t="str">
        <f t="shared" si="0"/>
        <v>3211910</v>
      </c>
      <c r="C13" s="20" t="s">
        <v>2645</v>
      </c>
      <c r="D13" s="25">
        <v>552</v>
      </c>
      <c r="E13" s="26">
        <v>897</v>
      </c>
      <c r="F13">
        <v>1</v>
      </c>
      <c r="H13" t="str">
        <f t="shared" si="2"/>
        <v>jfld_3211910.jpg</v>
      </c>
      <c r="I13" t="str">
        <f t="shared" si="1"/>
        <v>move C:\tmp\jmitchell\Fluid\Flat\3211910.tif C:\tmp\jmitchell\Fluid\Flat\jfld_3211910.jpg</v>
      </c>
      <c r="J1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'3211910', 'jfld_3211910.jpg', .00, '2010-06-30 22:00:00', '2010-06-30 22:00:00', NULL, '0.00', 1, 0, 17, 0, 'Pendant',552);</v>
      </c>
    </row>
    <row r="14" spans="1:10">
      <c r="A14" t="s">
        <v>2948</v>
      </c>
      <c r="B14" s="20" t="str">
        <f t="shared" si="0"/>
        <v>3211898</v>
      </c>
      <c r="C14" s="20" t="s">
        <v>2647</v>
      </c>
      <c r="D14" s="25">
        <v>553</v>
      </c>
      <c r="E14" s="26">
        <v>909</v>
      </c>
      <c r="F14">
        <v>1</v>
      </c>
      <c r="H14" t="str">
        <f t="shared" si="2"/>
        <v>jfld_3211898.jpg</v>
      </c>
      <c r="I14" t="str">
        <f t="shared" si="1"/>
        <v>move C:\tmp\jmitchell\Fluid\Flat\3211898.tif C:\tmp\jmitchell\Fluid\Flat\jfld_3211898.jpg</v>
      </c>
      <c r="J1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'3211898', 'jfld_3211898.jpg', .00, '2010-06-30 22:00:00', '2010-06-30 22:00:00', NULL, '0.00', 1, 0, 17, 0, 'Earrings',553);</v>
      </c>
    </row>
    <row r="15" spans="1:10">
      <c r="A15" t="s">
        <v>2950</v>
      </c>
      <c r="B15" s="20" t="str">
        <f t="shared" si="0"/>
        <v>3211900</v>
      </c>
      <c r="C15" s="20" t="s">
        <v>2646</v>
      </c>
      <c r="D15" s="25">
        <v>553</v>
      </c>
      <c r="E15" s="26" t="s">
        <v>2979</v>
      </c>
      <c r="F15">
        <v>1</v>
      </c>
      <c r="H15" t="str">
        <f t="shared" si="2"/>
        <v>jfld_3211900.jpg</v>
      </c>
      <c r="I15" t="str">
        <f t="shared" si="1"/>
        <v>move C:\tmp\jmitchell\Fluid\Flat\3211900.tif C:\tmp\jmitchell\Fluid\Flat\jfld_3211900.jpg</v>
      </c>
      <c r="J1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'3211900', 'jfld_3211900.jpg', .00, '2010-06-30 22:00:00', '2010-06-30 22:00:00', NULL, '0.00', 1, 0, 17, 0, 'Necklace',553);</v>
      </c>
    </row>
    <row r="16" spans="1:10">
      <c r="A16" t="s">
        <v>2952</v>
      </c>
      <c r="B16" s="20" t="str">
        <f t="shared" si="0"/>
        <v>3211903</v>
      </c>
      <c r="C16" s="20" t="s">
        <v>2648</v>
      </c>
      <c r="D16" s="25">
        <v>553</v>
      </c>
      <c r="E16" s="26" t="s">
        <v>2980</v>
      </c>
      <c r="F16">
        <v>1</v>
      </c>
      <c r="H16" t="str">
        <f t="shared" si="2"/>
        <v>jfld_3211903.jpg</v>
      </c>
      <c r="I16" t="str">
        <f t="shared" si="1"/>
        <v>move C:\tmp\jmitchell\Fluid\Flat\3211903.tif C:\tmp\jmitchell\Fluid\Flat\jfld_3211903.jpg</v>
      </c>
      <c r="J1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'3211903', 'jfld_3211903.jpg', .00, '2010-06-30 22:00:00', '2010-06-30 22:00:00', NULL, '0.00', 1, 0, 17, 0, 'Bracelet',553);</v>
      </c>
    </row>
    <row r="17" spans="1:10">
      <c r="A17" t="s">
        <v>2953</v>
      </c>
      <c r="B17" s="20" t="str">
        <f t="shared" si="0"/>
        <v>3211909</v>
      </c>
      <c r="C17" s="20" t="s">
        <v>2645</v>
      </c>
      <c r="D17" s="25">
        <v>553</v>
      </c>
      <c r="E17" s="26">
        <v>898</v>
      </c>
      <c r="F17">
        <v>1</v>
      </c>
      <c r="H17" t="str">
        <f t="shared" si="2"/>
        <v>jfld_3211909.jpg</v>
      </c>
      <c r="I17" t="str">
        <f t="shared" si="1"/>
        <v>move C:\tmp\jmitchell\Fluid\Flat\3211909.tif C:\tmp\jmitchell\Fluid\Flat\jfld_3211909.jpg</v>
      </c>
      <c r="J1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'3211909', 'jfld_3211909.jpg', .00, '2010-06-30 22:00:00', '2010-06-30 22:00:00', NULL, '0.00', 1, 0, 17, 0, 'Pendant',553);</v>
      </c>
    </row>
    <row r="18" spans="1:10">
      <c r="A18" t="s">
        <v>2949</v>
      </c>
      <c r="B18" s="20" t="str">
        <f t="shared" si="0"/>
        <v>3211899</v>
      </c>
      <c r="C18" s="20" t="s">
        <v>2647</v>
      </c>
      <c r="D18" s="25">
        <v>554</v>
      </c>
      <c r="E18" s="26" t="s">
        <v>2978</v>
      </c>
      <c r="F18">
        <v>1</v>
      </c>
      <c r="H18" t="str">
        <f t="shared" si="2"/>
        <v>jfld_3211899.jpg</v>
      </c>
      <c r="I18" t="str">
        <f t="shared" si="1"/>
        <v>move C:\tmp\jmitchell\Fluid\Flat\3211899.tif C:\tmp\jmitchell\Fluid\Flat\jfld_3211899.jpg</v>
      </c>
      <c r="J1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'3211899', 'jfld_3211899.jpg', .00, '2010-06-30 22:00:00', '2010-06-30 22:00:00', NULL, '0.00', 1, 0, 17, 0, 'Earrings',554);</v>
      </c>
    </row>
    <row r="19" spans="1:10">
      <c r="A19" t="s">
        <v>2973</v>
      </c>
      <c r="B19" s="20" t="str">
        <f t="shared" si="0"/>
        <v>3211904</v>
      </c>
      <c r="C19" s="20" t="s">
        <v>2890</v>
      </c>
      <c r="D19" s="25">
        <v>554</v>
      </c>
      <c r="E19" s="26" t="s">
        <v>2981</v>
      </c>
      <c r="F19">
        <v>1</v>
      </c>
      <c r="H19" t="str">
        <f t="shared" si="2"/>
        <v>jfld_3211904.jpg</v>
      </c>
      <c r="I19" t="str">
        <f t="shared" si="1"/>
        <v>move C:\tmp\jmitchell\Fluid\Flat\3211904.tif C:\tmp\jmitchell\Fluid\Flat\jfld_3211904.jpg</v>
      </c>
      <c r="J1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'3211904', 'jfld_3211904.jpg', .00, '2010-06-30 22:00:00', '2010-06-30 22:00:00', NULL, '0.00', 1, 0, 17, 0, 'Bangle',554);</v>
      </c>
    </row>
    <row r="20" spans="1:10">
      <c r="A20" t="s">
        <v>2954</v>
      </c>
      <c r="B20" s="20" t="str">
        <f t="shared" si="0"/>
        <v>3211931</v>
      </c>
      <c r="C20" s="20" t="s">
        <v>2646</v>
      </c>
      <c r="D20" s="25">
        <v>554</v>
      </c>
      <c r="E20" s="26" t="s">
        <v>2982</v>
      </c>
      <c r="F20">
        <v>1</v>
      </c>
      <c r="H20" t="str">
        <f t="shared" si="2"/>
        <v>jfld_3211931.jpg</v>
      </c>
      <c r="I20" t="str">
        <f t="shared" si="1"/>
        <v>move C:\tmp\jmitchell\Fluid\Flat\3211931.tif C:\tmp\jmitchell\Fluid\Flat\jfld_3211931.jpg</v>
      </c>
      <c r="J2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'3211931', 'jfld_3211931.jpg', .00, '2010-06-30 22:00:00', '2010-06-30 22:00:00', NULL, '0.00', 1, 0, 17, 0, 'Necklace',554);</v>
      </c>
    </row>
    <row r="21" spans="1:10">
      <c r="A21" t="s">
        <v>2963</v>
      </c>
      <c r="B21" s="20" t="str">
        <f t="shared" si="0"/>
        <v>3212605</v>
      </c>
      <c r="C21" s="20" t="s">
        <v>2647</v>
      </c>
      <c r="D21" s="25">
        <v>555</v>
      </c>
      <c r="E21" s="26" t="s">
        <v>2984</v>
      </c>
      <c r="F21">
        <v>1</v>
      </c>
      <c r="H21" t="str">
        <f t="shared" si="2"/>
        <v>jfld_3212605.jpg</v>
      </c>
      <c r="I21" t="str">
        <f t="shared" si="1"/>
        <v>move C:\tmp\jmitchell\Fluid\Flat\3212605.tif C:\tmp\jmitchell\Fluid\Flat\jfld_3212605.jpg</v>
      </c>
      <c r="J2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'3212605', 'jfld_3212605.jpg', .00, '2010-06-30 22:00:00', '2010-06-30 22:00:00', NULL, '0.00', 1, 0, 17, 0, 'Earrings',555);</v>
      </c>
    </row>
    <row r="22" spans="1:10">
      <c r="A22" t="s">
        <v>2971</v>
      </c>
      <c r="B22" s="20" t="str">
        <f t="shared" si="0"/>
        <v>3212606</v>
      </c>
      <c r="C22" s="20" t="s">
        <v>2645</v>
      </c>
      <c r="D22" s="25">
        <v>555</v>
      </c>
      <c r="E22" s="27" t="s">
        <v>2985</v>
      </c>
      <c r="F22">
        <v>1</v>
      </c>
      <c r="H22" t="str">
        <f t="shared" si="2"/>
        <v>jfld_3212606.jpg</v>
      </c>
      <c r="I22" t="str">
        <f t="shared" si="1"/>
        <v>move C:\tmp\jmitchell\Fluid\Flat\3212606.tif C:\tmp\jmitchell\Fluid\Flat\jfld_3212606.jpg</v>
      </c>
      <c r="J2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'3212606', 'jfld_3212606.jpg', .00, '2010-06-30 22:00:00', '2010-06-30 22:00:00', NULL, '0.00', 1, 0, 17, 0, 'Pendant',555);</v>
      </c>
    </row>
    <row r="23" spans="1:10">
      <c r="A23" t="s">
        <v>2972</v>
      </c>
      <c r="B23" s="20" t="str">
        <f t="shared" si="0"/>
        <v>3212608</v>
      </c>
      <c r="C23" s="20" t="s">
        <v>2648</v>
      </c>
      <c r="D23" s="25">
        <v>555</v>
      </c>
      <c r="E23" s="27" t="s">
        <v>2986</v>
      </c>
      <c r="F23">
        <v>1</v>
      </c>
      <c r="H23" t="str">
        <f t="shared" si="2"/>
        <v>jfld_3212608.jpg</v>
      </c>
      <c r="I23" t="str">
        <f t="shared" si="1"/>
        <v>move C:\tmp\jmitchell\Fluid\Flat\3212608.tif C:\tmp\jmitchell\Fluid\Flat\jfld_3212608.jpg</v>
      </c>
      <c r="J2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dataload_gender,groupid) VALUES (1, '3212608', 'jfld_3212608.jpg', .00, '2010-06-30 22:00:00', '2010-06-30 22:00:00', NULL, '0.00', 1, 0, 17, 0, 'Bracelet',555);</v>
      </c>
    </row>
    <row r="24" spans="1:10">
      <c r="A24" t="s">
        <v>2942</v>
      </c>
      <c r="B24" t="str">
        <f t="shared" si="0"/>
        <v>3211272</v>
      </c>
      <c r="H24" t="str">
        <f t="shared" ref="H24:H37" si="4">$H$1&amp;LOWER(A24)</f>
        <v>jfld_3211272.tif</v>
      </c>
      <c r="I24" t="str">
        <f t="shared" ref="I24:I37" si="5">"copy C:\tmp\jmitchell\ElementsSilver\"&amp;A24&amp;" C:\tmp\jmitchell\ElementsSilver\Individual\"&amp;H24</f>
        <v>copy C:\tmp\jmitchell\ElementsSilver\3211272.tif C:\tmp\jmitchell\ElementsSilver\Individual\jfld_3211272.tif</v>
      </c>
    </row>
    <row r="25" spans="1:10">
      <c r="A25" t="s">
        <v>2945</v>
      </c>
      <c r="B25" t="str">
        <f t="shared" si="0"/>
        <v>3211502</v>
      </c>
      <c r="H25" t="str">
        <f t="shared" si="4"/>
        <v>jfld_3211502.tif</v>
      </c>
      <c r="I25" t="str">
        <f t="shared" si="5"/>
        <v>copy C:\tmp\jmitchell\ElementsSilver\3211502.tif C:\tmp\jmitchell\ElementsSilver\Individual\jfld_3211502.tif</v>
      </c>
    </row>
    <row r="26" spans="1:10">
      <c r="A26" t="s">
        <v>2946</v>
      </c>
      <c r="B26" t="str">
        <f t="shared" si="0"/>
        <v>3211504</v>
      </c>
      <c r="H26" t="str">
        <f t="shared" si="4"/>
        <v>jfld_3211504.tif</v>
      </c>
      <c r="I26" t="str">
        <f t="shared" si="5"/>
        <v>copy C:\tmp\jmitchell\ElementsSilver\3211504.tif C:\tmp\jmitchell\ElementsSilver\Individual\jfld_3211504.tif</v>
      </c>
    </row>
    <row r="27" spans="1:10">
      <c r="A27" t="s">
        <v>2951</v>
      </c>
      <c r="B27" t="str">
        <f t="shared" si="0"/>
        <v>3211901</v>
      </c>
      <c r="H27" t="str">
        <f t="shared" si="4"/>
        <v>jfld_3211901.tif</v>
      </c>
      <c r="I27" t="str">
        <f t="shared" si="5"/>
        <v>copy C:\tmp\jmitchell\ElementsSilver\3211901.tif C:\tmp\jmitchell\ElementsSilver\Individual\jfld_3211901.tif</v>
      </c>
    </row>
    <row r="28" spans="1:10">
      <c r="A28" t="s">
        <v>2956</v>
      </c>
      <c r="B28" t="str">
        <f t="shared" si="0"/>
        <v>3212051</v>
      </c>
      <c r="H28" t="str">
        <f t="shared" si="4"/>
        <v>jfld_3212051.tif</v>
      </c>
      <c r="I28" t="str">
        <f t="shared" si="5"/>
        <v>copy C:\tmp\jmitchell\ElementsSilver\3212051.tif C:\tmp\jmitchell\ElementsSilver\Individual\jfld_3212051.tif</v>
      </c>
    </row>
    <row r="29" spans="1:10">
      <c r="A29" t="s">
        <v>2959</v>
      </c>
      <c r="B29" t="str">
        <f t="shared" si="0"/>
        <v>3212591</v>
      </c>
      <c r="H29" t="str">
        <f t="shared" si="4"/>
        <v>jfld_3212591.tif</v>
      </c>
      <c r="I29" t="str">
        <f t="shared" si="5"/>
        <v>copy C:\tmp\jmitchell\ElementsSilver\3212591.tif C:\tmp\jmitchell\ElementsSilver\Individual\jfld_3212591.tif</v>
      </c>
    </row>
    <row r="30" spans="1:10">
      <c r="A30" t="s">
        <v>2961</v>
      </c>
      <c r="B30" t="str">
        <f t="shared" si="0"/>
        <v>3212595</v>
      </c>
      <c r="H30" t="str">
        <f t="shared" si="4"/>
        <v>jfld_3212595.tif</v>
      </c>
      <c r="I30" t="str">
        <f t="shared" si="5"/>
        <v>copy C:\tmp\jmitchell\ElementsSilver\3212595.tif C:\tmp\jmitchell\ElementsSilver\Individual\jfld_3212595.tif</v>
      </c>
    </row>
    <row r="31" spans="1:10">
      <c r="A31" t="s">
        <v>2962</v>
      </c>
      <c r="B31" t="str">
        <f t="shared" si="0"/>
        <v>3212597</v>
      </c>
      <c r="H31" t="str">
        <f t="shared" si="4"/>
        <v>jfld_3212597.tif</v>
      </c>
      <c r="I31" t="str">
        <f t="shared" si="5"/>
        <v>copy C:\tmp\jmitchell\ElementsSilver\3212597.tif C:\tmp\jmitchell\ElementsSilver\Individual\jfld_3212597.tif</v>
      </c>
    </row>
    <row r="32" spans="1:10">
      <c r="A32" t="s">
        <v>2964</v>
      </c>
      <c r="B32" t="str">
        <f t="shared" si="0"/>
        <v>3212607</v>
      </c>
      <c r="H32" t="str">
        <f t="shared" si="4"/>
        <v>jfld_3212607.tif</v>
      </c>
      <c r="I32" t="str">
        <f t="shared" si="5"/>
        <v>copy C:\tmp\jmitchell\ElementsSilver\3212607.tif C:\tmp\jmitchell\ElementsSilver\Individual\jfld_3212607.tif</v>
      </c>
    </row>
    <row r="33" spans="1:9">
      <c r="A33" t="s">
        <v>2965</v>
      </c>
      <c r="B33" t="str">
        <f t="shared" si="0"/>
        <v>3212609</v>
      </c>
      <c r="H33" t="str">
        <f t="shared" si="4"/>
        <v>jfld_3212609.tif</v>
      </c>
      <c r="I33" t="str">
        <f t="shared" si="5"/>
        <v>copy C:\tmp\jmitchell\ElementsSilver\3212609.tif C:\tmp\jmitchell\ElementsSilver\Individual\jfld_3212609.tif</v>
      </c>
    </row>
    <row r="34" spans="1:9">
      <c r="A34" t="s">
        <v>2955</v>
      </c>
      <c r="B34" t="str">
        <f t="shared" si="0"/>
        <v xml:space="preserve">3212033_BUBBLE </v>
      </c>
      <c r="H34" t="str">
        <f t="shared" si="4"/>
        <v>jfld_3212033_bubble .tif</v>
      </c>
      <c r="I34" t="str">
        <f t="shared" si="5"/>
        <v>copy C:\tmp\jmitchell\ElementsSilver\3212033_BUBBLE .tif C:\tmp\jmitchell\ElementsSilver\Individual\jfld_3212033_bubble .tif</v>
      </c>
    </row>
    <row r="35" spans="1:9">
      <c r="A35" t="s">
        <v>2958</v>
      </c>
      <c r="B35" t="str">
        <f t="shared" si="0"/>
        <v>3212591, 3212597, 3212051</v>
      </c>
      <c r="H35" t="str">
        <f t="shared" si="4"/>
        <v>jfld_3212591, 3212597, 3212051.tif</v>
      </c>
      <c r="I35" t="str">
        <f t="shared" si="5"/>
        <v>copy C:\tmp\jmitchell\ElementsSilver\3212591, 3212597, 3212051.tif C:\tmp\jmitchell\ElementsSilver\Individual\jfld_3212591, 3212597, 3212051.tif</v>
      </c>
    </row>
    <row r="36" spans="1:9">
      <c r="A36" t="s">
        <v>2966</v>
      </c>
      <c r="B36" t="str">
        <f t="shared" si="0"/>
        <v>Droplet 3211898RTOUCH</v>
      </c>
      <c r="H36" t="str">
        <f t="shared" si="4"/>
        <v>jfld_droplet 3211898rtouch.tif</v>
      </c>
      <c r="I36" t="str">
        <f t="shared" si="5"/>
        <v>copy C:\tmp\jmitchell\ElementsSilver\Droplet 3211898RTOUCH.tif C:\tmp\jmitchell\ElementsSilver\Individual\jfld_droplet 3211898rtouch.tif</v>
      </c>
    </row>
    <row r="37" spans="1:9">
      <c r="A37" t="s">
        <v>2967</v>
      </c>
      <c r="B37" t="str">
        <f t="shared" si="0"/>
        <v>Ripple Hero RETOUCH</v>
      </c>
      <c r="H37" t="str">
        <f t="shared" si="4"/>
        <v>jfld_ripple hero retouch.tif</v>
      </c>
      <c r="I37" t="str">
        <f t="shared" si="5"/>
        <v>copy C:\tmp\jmitchell\ElementsSilver\Ripple Hero RETOUCH.tif C:\tmp\jmitchell\ElementsSilver\Individual\jfld_ripple hero retouch.tif</v>
      </c>
    </row>
  </sheetData>
  <sortState ref="A2:J37">
    <sortCondition ref="F2:F37"/>
    <sortCondition ref="D2:D37"/>
    <sortCondition ref="B2:B37"/>
  </sortState>
  <pageMargins left="0.7" right="0.7" top="0.75" bottom="0.75" header="0.3" footer="0.3"/>
  <pageSetup paperSize="9" scale="17" orientation="portrait" verticalDpi="0" r:id="rId1"/>
  <colBreaks count="1" manualBreakCount="1">
    <brk id="3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J178"/>
  <sheetViews>
    <sheetView zoomScaleNormal="100" workbookViewId="0">
      <pane ySplit="1" topLeftCell="A2" activePane="bottomLeft" state="frozen"/>
      <selection pane="bottomLeft" activeCell="J2" sqref="J2"/>
    </sheetView>
  </sheetViews>
  <sheetFormatPr defaultRowHeight="15"/>
  <cols>
    <col min="1" max="1" width="35.42578125" bestFit="1" customWidth="1"/>
    <col min="2" max="2" width="32" bestFit="1" customWidth="1"/>
    <col min="3" max="3" width="16.5703125" bestFit="1" customWidth="1"/>
    <col min="4" max="6" width="16.5703125" customWidth="1"/>
    <col min="8" max="8" width="20" bestFit="1" customWidth="1"/>
    <col min="9" max="9" width="15.85546875" customWidth="1"/>
  </cols>
  <sheetData>
    <row r="1" spans="1:10">
      <c r="A1" s="1" t="s">
        <v>244</v>
      </c>
      <c r="B1" s="1" t="s">
        <v>245</v>
      </c>
      <c r="C1" s="1" t="s">
        <v>2649</v>
      </c>
      <c r="D1" s="10" t="s">
        <v>2650</v>
      </c>
      <c r="E1" s="1" t="s">
        <v>2651</v>
      </c>
      <c r="F1" s="1" t="s">
        <v>2657</v>
      </c>
      <c r="G1" s="1" t="s">
        <v>298</v>
      </c>
      <c r="H1" t="s">
        <v>2882</v>
      </c>
      <c r="I1" s="1"/>
      <c r="J1" s="5" t="s">
        <v>2889</v>
      </c>
    </row>
    <row r="2" spans="1:10">
      <c r="A2" t="s">
        <v>2725</v>
      </c>
      <c r="B2" t="str">
        <f t="shared" ref="B2:B33" si="0">UPPER(LEFT(A2,LEN(A2)-4))</f>
        <v>B2903</v>
      </c>
      <c r="C2">
        <v>1</v>
      </c>
      <c r="E2" t="s">
        <v>2890</v>
      </c>
      <c r="H2" t="str">
        <f t="shared" ref="H2:H13" si="1">$H$1&amp;LOWER(A2)</f>
        <v>jgfb_b2903.jpg</v>
      </c>
      <c r="I2" t="str">
        <f t="shared" ref="I2:I13" si="2">"copy C:\tmp\jmitchell\FredBennett\"&amp;A2&amp;" C:\tmp\jmitchell\prod\"&amp;H2</f>
        <v>copy C:\tmp\jmitchell\FredBennett\B2903.jpg C:\tmp\jmitchell\prod\jgfb_b2903.jpg</v>
      </c>
      <c r="J2" s="4" t="str">
        <f>$J$1&amp;"1, '"&amp;B2&amp;"', '"&amp;H2&amp;"', "&amp;TEXT(G2, "#.00")&amp;", '2010-06-19 22:00:00', '2010-06-19 22:00:00', NULL, '0.00', 1, 0, 16, 0, '"&amp;E2&amp;"');"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'B2903', 'jgfb_b2903.jpg', .00, '2010-06-19 22:00:00', '2010-06-19 22:00:00', NULL, '0.00', 1, 0, 16, 0, 'Bangle');</v>
      </c>
    </row>
    <row r="3" spans="1:10">
      <c r="A3" t="s">
        <v>2727</v>
      </c>
      <c r="B3" t="str">
        <f t="shared" si="0"/>
        <v>B2906</v>
      </c>
      <c r="C3">
        <v>1</v>
      </c>
      <c r="E3" t="s">
        <v>2890</v>
      </c>
      <c r="H3" t="str">
        <f t="shared" si="1"/>
        <v>jgfb_b2906.jpg</v>
      </c>
      <c r="I3" t="str">
        <f t="shared" si="2"/>
        <v>copy C:\tmp\jmitchell\FredBennett\B2906.jpg C:\tmp\jmitchell\prod\jgfb_b2906.jpg</v>
      </c>
      <c r="J3" s="4" t="str">
        <f t="shared" ref="J3:J30" si="3">$J$1&amp;"1, '"&amp;B3&amp;"', '"&amp;H3&amp;"', "&amp;TEXT(G3, "#.00")&amp;", '2010-06-19 22:00:00', '2010-06-19 22:00:00', NULL, '0.00', 1, 0, 16, 0, '"&amp;E3&amp;"');"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'B2906', 'jgfb_b2906.jpg', .00, '2010-06-19 22:00:00', '2010-06-19 22:00:00', NULL, '0.00', 1, 0, 16, 0, 'Bangle');</v>
      </c>
    </row>
    <row r="4" spans="1:10">
      <c r="A4" t="s">
        <v>2737</v>
      </c>
      <c r="B4" t="str">
        <f t="shared" si="0"/>
        <v>B3130</v>
      </c>
      <c r="C4">
        <v>1</v>
      </c>
      <c r="E4" t="s">
        <v>2890</v>
      </c>
      <c r="H4" t="str">
        <f t="shared" si="1"/>
        <v>jgfb_b3130.jpg</v>
      </c>
      <c r="I4" t="str">
        <f t="shared" si="2"/>
        <v>copy C:\tmp\jmitchell\FredBennett\B3130.jpg C:\tmp\jmitchell\prod\jgfb_b3130.jpg</v>
      </c>
      <c r="J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'B3130', 'jgfb_b3130.jpg', .00, '2010-06-19 22:00:00', '2010-06-19 22:00:00', NULL, '0.00', 1, 0, 16, 0, 'Bangle');</v>
      </c>
    </row>
    <row r="5" spans="1:10">
      <c r="A5" t="s">
        <v>2742</v>
      </c>
      <c r="B5" t="str">
        <f t="shared" si="0"/>
        <v>B3394</v>
      </c>
      <c r="C5">
        <v>1</v>
      </c>
      <c r="E5" t="s">
        <v>2890</v>
      </c>
      <c r="H5" t="str">
        <f t="shared" si="1"/>
        <v>jgfb_b3394.jpg</v>
      </c>
      <c r="I5" t="str">
        <f t="shared" si="2"/>
        <v>copy C:\tmp\jmitchell\FredBennett\B3394.jpg C:\tmp\jmitchell\prod\jgfb_b3394.jpg</v>
      </c>
      <c r="J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'B3394', 'jgfb_b3394.jpg', .00, '2010-06-19 22:00:00', '2010-06-19 22:00:00', NULL, '0.00', 1, 0, 16, 0, 'Bangle');</v>
      </c>
    </row>
    <row r="6" spans="1:10">
      <c r="A6" t="s">
        <v>2745</v>
      </c>
      <c r="B6" t="str">
        <f t="shared" si="0"/>
        <v>B3398</v>
      </c>
      <c r="C6">
        <v>1</v>
      </c>
      <c r="E6" t="s">
        <v>2890</v>
      </c>
      <c r="H6" t="str">
        <f t="shared" si="1"/>
        <v>jgfb_b3398.jpg</v>
      </c>
      <c r="I6" t="str">
        <f t="shared" si="2"/>
        <v>copy C:\tmp\jmitchell\FredBennett\B3398.jpg C:\tmp\jmitchell\prod\jgfb_b3398.jpg</v>
      </c>
      <c r="J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'B3398', 'jgfb_b3398.jpg', .00, '2010-06-19 22:00:00', '2010-06-19 22:00:00', NULL, '0.00', 1, 0, 16, 0, 'Bangle');</v>
      </c>
    </row>
    <row r="7" spans="1:10">
      <c r="A7" t="s">
        <v>2747</v>
      </c>
      <c r="B7" t="str">
        <f t="shared" si="0"/>
        <v>B3400</v>
      </c>
      <c r="C7">
        <v>1</v>
      </c>
      <c r="E7" t="s">
        <v>2890</v>
      </c>
      <c r="H7" t="str">
        <f t="shared" si="1"/>
        <v>jgfb_b3400.jpg</v>
      </c>
      <c r="I7" t="str">
        <f t="shared" si="2"/>
        <v>copy C:\tmp\jmitchell\FredBennett\B3400.jpg C:\tmp\jmitchell\prod\jgfb_b3400.jpg</v>
      </c>
      <c r="J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'B3400', 'jgfb_b3400.jpg', .00, '2010-06-19 22:00:00', '2010-06-19 22:00:00', NULL, '0.00', 1, 0, 16, 0, 'Bangle');</v>
      </c>
    </row>
    <row r="8" spans="1:10">
      <c r="A8" t="s">
        <v>2750</v>
      </c>
      <c r="B8" t="str">
        <f t="shared" si="0"/>
        <v>B750</v>
      </c>
      <c r="C8">
        <v>1</v>
      </c>
      <c r="E8" t="s">
        <v>2890</v>
      </c>
      <c r="H8" t="str">
        <f t="shared" si="1"/>
        <v>jgfb_b750.jpg</v>
      </c>
      <c r="I8" t="str">
        <f t="shared" si="2"/>
        <v>copy C:\tmp\jmitchell\FredBennett\B750.jpg C:\tmp\jmitchell\prod\jgfb_b750.jpg</v>
      </c>
      <c r="J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'B750', 'jgfb_b750.jpg', .00, '2010-06-19 22:00:00', '2010-06-19 22:00:00', NULL, '0.00', 1, 0, 16, 0, 'Bangle');</v>
      </c>
    </row>
    <row r="9" spans="1:10">
      <c r="A9" t="s">
        <v>2766</v>
      </c>
      <c r="B9" t="str">
        <f t="shared" si="0"/>
        <v>N2686</v>
      </c>
      <c r="C9">
        <v>1</v>
      </c>
      <c r="E9" t="s">
        <v>2646</v>
      </c>
      <c r="H9" t="str">
        <f t="shared" si="1"/>
        <v>jgfb_n2686.jpg</v>
      </c>
      <c r="I9" t="str">
        <f t="shared" si="2"/>
        <v>copy C:\tmp\jmitchell\FredBennett\N2686.jpg C:\tmp\jmitchell\prod\jgfb_n2686.jpg</v>
      </c>
      <c r="J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'N2686', 'jgfb_n2686.jpg', .00, '2010-06-19 22:00:00', '2010-06-19 22:00:00', NULL, '0.00', 1, 0, 16, 0, 'Necklace');</v>
      </c>
    </row>
    <row r="10" spans="1:10">
      <c r="A10" t="s">
        <v>2769</v>
      </c>
      <c r="B10" t="str">
        <f t="shared" si="0"/>
        <v>N2875</v>
      </c>
      <c r="C10">
        <v>1</v>
      </c>
      <c r="E10" t="s">
        <v>2646</v>
      </c>
      <c r="H10" t="str">
        <f t="shared" si="1"/>
        <v>jgfb_n2875.jpg</v>
      </c>
      <c r="I10" t="str">
        <f t="shared" si="2"/>
        <v>copy C:\tmp\jmitchell\FredBennett\N2875.jpg C:\tmp\jmitchell\prod\jgfb_n2875.jpg</v>
      </c>
      <c r="J1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'N2875', 'jgfb_n2875.jpg', .00, '2010-06-19 22:00:00', '2010-06-19 22:00:00', NULL, '0.00', 1, 0, 16, 0, 'Necklace');</v>
      </c>
    </row>
    <row r="11" spans="1:10">
      <c r="A11" t="s">
        <v>2775</v>
      </c>
      <c r="B11" t="str">
        <f t="shared" si="0"/>
        <v xml:space="preserve">P1212 </v>
      </c>
      <c r="C11">
        <v>1</v>
      </c>
      <c r="E11" t="s">
        <v>2645</v>
      </c>
      <c r="H11" t="str">
        <f t="shared" si="1"/>
        <v>jgfb_p1212 .jpg</v>
      </c>
      <c r="I11" t="str">
        <f t="shared" si="2"/>
        <v>copy C:\tmp\jmitchell\FredBennett\P1212 .jpg C:\tmp\jmitchell\prod\jgfb_p1212 .jpg</v>
      </c>
      <c r="J1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'P1212 ', 'jgfb_p1212 .jpg', .00, '2010-06-19 22:00:00', '2010-06-19 22:00:00', NULL, '0.00', 1, 0, 16, 0, 'Pendant');</v>
      </c>
    </row>
    <row r="12" spans="1:10">
      <c r="A12" t="s">
        <v>2777</v>
      </c>
      <c r="B12" t="str">
        <f t="shared" si="0"/>
        <v>P2542</v>
      </c>
      <c r="C12">
        <v>1</v>
      </c>
      <c r="E12" t="s">
        <v>2645</v>
      </c>
      <c r="H12" t="str">
        <f t="shared" si="1"/>
        <v>jgfb_p2542.jpg</v>
      </c>
      <c r="I12" t="str">
        <f t="shared" si="2"/>
        <v>copy C:\tmp\jmitchell\FredBennett\P2542.jpg C:\tmp\jmitchell\prod\jgfb_p2542.jpg</v>
      </c>
      <c r="J1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'P2542', 'jgfb_p2542.jpg', .00, '2010-06-19 22:00:00', '2010-06-19 22:00:00', NULL, '0.00', 1, 0, 16, 0, 'Pendant');</v>
      </c>
    </row>
    <row r="13" spans="1:10">
      <c r="A13" t="s">
        <v>2785</v>
      </c>
      <c r="B13" t="str">
        <f t="shared" si="0"/>
        <v>P2776</v>
      </c>
      <c r="C13">
        <v>1</v>
      </c>
      <c r="E13" t="s">
        <v>2645</v>
      </c>
      <c r="H13" t="str">
        <f t="shared" si="1"/>
        <v>jgfb_p2776.jpg</v>
      </c>
      <c r="I13" t="str">
        <f t="shared" si="2"/>
        <v>copy C:\tmp\jmitchell\FredBennett\P2776.jpg C:\tmp\jmitchell\prod\jgfb_p2776.jpg</v>
      </c>
      <c r="J1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'P2776', 'jgfb_p2776.jpg', .00, '2010-06-19 22:00:00', '2010-06-19 22:00:00', NULL, '0.00', 1, 0, 16, 0, 'Pendant');</v>
      </c>
    </row>
    <row r="14" spans="1:10">
      <c r="A14" t="s">
        <v>2786</v>
      </c>
      <c r="B14" t="str">
        <f t="shared" si="0"/>
        <v>P2777</v>
      </c>
      <c r="C14">
        <v>1</v>
      </c>
      <c r="E14" t="s">
        <v>2645</v>
      </c>
      <c r="H14" t="str">
        <f t="shared" ref="H14:H28" si="4">$H$1&amp;LOWER(A14)</f>
        <v>jgfb_p2777.jpg</v>
      </c>
      <c r="I14" t="str">
        <f t="shared" ref="I14:I28" si="5">"copy C:\tmp\jmitchell\FredBennett\"&amp;A14&amp;" C:\tmp\jmitchell\prod\"&amp;H14</f>
        <v>copy C:\tmp\jmitchell\FredBennett\P2777.jpg C:\tmp\jmitchell\prod\jgfb_p2777.jpg</v>
      </c>
      <c r="J1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'P2777', 'jgfb_p2777.jpg', .00, '2010-06-19 22:00:00', '2010-06-19 22:00:00', NULL, '0.00', 1, 0, 16, 0, 'Pendant');</v>
      </c>
    </row>
    <row r="15" spans="1:10">
      <c r="A15" t="s">
        <v>2793</v>
      </c>
      <c r="B15" t="str">
        <f t="shared" si="0"/>
        <v>P3003</v>
      </c>
      <c r="C15">
        <v>1</v>
      </c>
      <c r="E15" t="s">
        <v>2645</v>
      </c>
      <c r="H15" t="str">
        <f t="shared" si="4"/>
        <v>jgfb_p3003.jpg</v>
      </c>
      <c r="I15" t="str">
        <f t="shared" si="5"/>
        <v>copy C:\tmp\jmitchell\FredBennett\P3003.jpg C:\tmp\jmitchell\prod\jgfb_p3003.jpg</v>
      </c>
      <c r="J1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'P3003', 'jgfb_p3003.jpg', .00, '2010-06-19 22:00:00', '2010-06-19 22:00:00', NULL, '0.00', 1, 0, 16, 0, 'Pendant');</v>
      </c>
    </row>
    <row r="16" spans="1:10">
      <c r="A16" t="s">
        <v>2794</v>
      </c>
      <c r="B16" t="str">
        <f t="shared" si="0"/>
        <v>P3004</v>
      </c>
      <c r="C16">
        <v>1</v>
      </c>
      <c r="E16" t="s">
        <v>2645</v>
      </c>
      <c r="H16" t="str">
        <f t="shared" si="4"/>
        <v>jgfb_p3004.jpg</v>
      </c>
      <c r="I16" t="str">
        <f t="shared" si="5"/>
        <v>copy C:\tmp\jmitchell\FredBennett\P3004.jpg C:\tmp\jmitchell\prod\jgfb_p3004.jpg</v>
      </c>
      <c r="J1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'P3004', 'jgfb_p3004.jpg', .00, '2010-06-19 22:00:00', '2010-06-19 22:00:00', NULL, '0.00', 1, 0, 16, 0, 'Pendant');</v>
      </c>
    </row>
    <row r="17" spans="1:10">
      <c r="A17" t="s">
        <v>2839</v>
      </c>
      <c r="B17" t="str">
        <f t="shared" si="0"/>
        <v>V188</v>
      </c>
      <c r="C17">
        <v>1</v>
      </c>
      <c r="E17" t="s">
        <v>2891</v>
      </c>
      <c r="H17" t="str">
        <f t="shared" si="4"/>
        <v>jgfb_v188.jpg</v>
      </c>
      <c r="I17" t="str">
        <f t="shared" si="5"/>
        <v>copy C:\tmp\jmitchell\FredBennett\V188.jpg C:\tmp\jmitchell\prod\jgfb_v188.jpg</v>
      </c>
      <c r="J1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'V188', 'jgfb_v188.jpg', .00, '2010-06-19 22:00:00', '2010-06-19 22:00:00', NULL, '0.00', 1, 0, 16, 0, 'Cufflinks');</v>
      </c>
    </row>
    <row r="18" spans="1:10">
      <c r="A18" t="s">
        <v>2845</v>
      </c>
      <c r="B18" t="str">
        <f t="shared" si="0"/>
        <v>V282</v>
      </c>
      <c r="C18">
        <v>1</v>
      </c>
      <c r="E18" t="s">
        <v>2891</v>
      </c>
      <c r="H18" t="str">
        <f t="shared" si="4"/>
        <v>jgfb_v282.jpg</v>
      </c>
      <c r="I18" t="str">
        <f t="shared" si="5"/>
        <v>copy C:\tmp\jmitchell\FredBennett\V282.jpg C:\tmp\jmitchell\prod\jgfb_v282.jpg</v>
      </c>
      <c r="J1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'V282', 'jgfb_v282.jpg', .00, '2010-06-19 22:00:00', '2010-06-19 22:00:00', NULL, '0.00', 1, 0, 16, 0, 'Cufflinks');</v>
      </c>
    </row>
    <row r="19" spans="1:10">
      <c r="A19" t="s">
        <v>2846</v>
      </c>
      <c r="B19" t="str">
        <f t="shared" si="0"/>
        <v>V319</v>
      </c>
      <c r="C19">
        <v>1</v>
      </c>
      <c r="E19" t="s">
        <v>2891</v>
      </c>
      <c r="H19" t="str">
        <f t="shared" si="4"/>
        <v>jgfb_v319.jpg</v>
      </c>
      <c r="I19" t="str">
        <f t="shared" si="5"/>
        <v>copy C:\tmp\jmitchell\FredBennett\V319.jpg C:\tmp\jmitchell\prod\jgfb_v319.jpg</v>
      </c>
      <c r="J1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'V319', 'jgfb_v319.jpg', .00, '2010-06-19 22:00:00', '2010-06-19 22:00:00', NULL, '0.00', 1, 0, 16, 0, 'Cufflinks');</v>
      </c>
    </row>
    <row r="20" spans="1:10">
      <c r="A20" t="s">
        <v>2858</v>
      </c>
      <c r="B20" t="str">
        <f t="shared" si="0"/>
        <v>V374</v>
      </c>
      <c r="C20">
        <v>1</v>
      </c>
      <c r="E20" t="s">
        <v>2891</v>
      </c>
      <c r="H20" t="str">
        <f t="shared" si="4"/>
        <v>jgfb_v374.jpg</v>
      </c>
      <c r="I20" t="str">
        <f t="shared" si="5"/>
        <v>copy C:\tmp\jmitchell\FredBennett\V374.jpg C:\tmp\jmitchell\prod\jgfb_v374.jpg</v>
      </c>
      <c r="J2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'V374', 'jgfb_v374.jpg', .00, '2010-06-19 22:00:00', '2010-06-19 22:00:00', NULL, '0.00', 1, 0, 16, 0, 'Cufflinks');</v>
      </c>
    </row>
    <row r="21" spans="1:10">
      <c r="A21" t="s">
        <v>2860</v>
      </c>
      <c r="B21" t="str">
        <f t="shared" si="0"/>
        <v>V377</v>
      </c>
      <c r="C21">
        <v>1</v>
      </c>
      <c r="E21" t="s">
        <v>2891</v>
      </c>
      <c r="H21" t="str">
        <f t="shared" si="4"/>
        <v>jgfb_v377.jpg</v>
      </c>
      <c r="I21" t="str">
        <f t="shared" si="5"/>
        <v>copy C:\tmp\jmitchell\FredBennett\V377.jpg C:\tmp\jmitchell\prod\jgfb_v377.jpg</v>
      </c>
      <c r="J21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'V377', 'jgfb_v377.jpg', .00, '2010-06-19 22:00:00', '2010-06-19 22:00:00', NULL, '0.00', 1, 0, 16, 0, 'Cufflinks');</v>
      </c>
    </row>
    <row r="22" spans="1:10">
      <c r="A22" t="s">
        <v>2863</v>
      </c>
      <c r="B22" t="str">
        <f t="shared" si="0"/>
        <v>V380</v>
      </c>
      <c r="C22">
        <v>1</v>
      </c>
      <c r="E22" t="s">
        <v>2891</v>
      </c>
      <c r="H22" t="str">
        <f t="shared" si="4"/>
        <v>jgfb_v380.jpg</v>
      </c>
      <c r="I22" t="str">
        <f t="shared" si="5"/>
        <v>copy C:\tmp\jmitchell\FredBennett\V380.jpg C:\tmp\jmitchell\prod\jgfb_v380.jpg</v>
      </c>
      <c r="J22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'V380', 'jgfb_v380.jpg', .00, '2010-06-19 22:00:00', '2010-06-19 22:00:00', NULL, '0.00', 1, 0, 16, 0, 'Cufflinks');</v>
      </c>
    </row>
    <row r="23" spans="1:10">
      <c r="A23" t="s">
        <v>2866</v>
      </c>
      <c r="B23" t="str">
        <f t="shared" si="0"/>
        <v>V383</v>
      </c>
      <c r="C23">
        <v>1</v>
      </c>
      <c r="E23" t="s">
        <v>2891</v>
      </c>
      <c r="H23" t="str">
        <f t="shared" si="4"/>
        <v>jgfb_v383.jpg</v>
      </c>
      <c r="I23" t="str">
        <f t="shared" si="5"/>
        <v>copy C:\tmp\jmitchell\FredBennett\V383.jpg C:\tmp\jmitchell\prod\jgfb_v383.jpg</v>
      </c>
      <c r="J23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'V383', 'jgfb_v383.jpg', .00, '2010-06-19 22:00:00', '2010-06-19 22:00:00', NULL, '0.00', 1, 0, 16, 0, 'Cufflinks');</v>
      </c>
    </row>
    <row r="24" spans="1:10">
      <c r="A24" t="s">
        <v>2874</v>
      </c>
      <c r="B24" t="str">
        <f t="shared" si="0"/>
        <v>V390</v>
      </c>
      <c r="C24">
        <v>1</v>
      </c>
      <c r="E24" t="s">
        <v>2891</v>
      </c>
      <c r="H24" t="str">
        <f t="shared" si="4"/>
        <v>jgfb_v390.jpg</v>
      </c>
      <c r="I24" t="str">
        <f t="shared" si="5"/>
        <v>copy C:\tmp\jmitchell\FredBennett\V390.jpg C:\tmp\jmitchell\prod\jgfb_v390.jpg</v>
      </c>
      <c r="J24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'V390', 'jgfb_v390.jpg', .00, '2010-06-19 22:00:00', '2010-06-19 22:00:00', NULL, '0.00', 1, 0, 16, 0, 'Cufflinks');</v>
      </c>
    </row>
    <row r="25" spans="1:10">
      <c r="A25" t="s">
        <v>2883</v>
      </c>
      <c r="B25" t="str">
        <f t="shared" si="0"/>
        <v>B3134</v>
      </c>
      <c r="C25">
        <v>2</v>
      </c>
      <c r="E25" t="s">
        <v>2890</v>
      </c>
      <c r="H25" t="str">
        <f t="shared" si="4"/>
        <v>jgfb_b3134.jpg</v>
      </c>
      <c r="I25" t="str">
        <f t="shared" si="5"/>
        <v>copy C:\tmp\jmitchell\FredBennett\b3134.jpg C:\tmp\jmitchell\prod\jgfb_b3134.jpg</v>
      </c>
      <c r="J25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'B3134', 'jgfb_b3134.jpg', .00, '2010-06-19 22:00:00', '2010-06-19 22:00:00', NULL, '0.00', 1, 0, 16, 0, 'Bangle');</v>
      </c>
    </row>
    <row r="26" spans="1:10">
      <c r="A26" t="s">
        <v>2884</v>
      </c>
      <c r="B26" t="str">
        <f t="shared" si="0"/>
        <v>B3393</v>
      </c>
      <c r="C26">
        <v>2</v>
      </c>
      <c r="E26" t="s">
        <v>2890</v>
      </c>
      <c r="H26" t="str">
        <f t="shared" si="4"/>
        <v>jgfb_b3393.jpg</v>
      </c>
      <c r="I26" t="str">
        <f t="shared" si="5"/>
        <v>copy C:\tmp\jmitchell\FredBennett\b3393.jpg C:\tmp\jmitchell\prod\jgfb_b3393.jpg</v>
      </c>
      <c r="J26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'B3393', 'jgfb_b3393.jpg', .00, '2010-06-19 22:00:00', '2010-06-19 22:00:00', NULL, '0.00', 1, 0, 16, 0, 'Bangle');</v>
      </c>
    </row>
    <row r="27" spans="1:10">
      <c r="A27" t="s">
        <v>2885</v>
      </c>
      <c r="B27" t="str">
        <f t="shared" si="0"/>
        <v>P2778</v>
      </c>
      <c r="C27">
        <v>2</v>
      </c>
      <c r="E27" t="s">
        <v>2645</v>
      </c>
      <c r="H27" t="str">
        <f t="shared" si="4"/>
        <v>jgfb_p2778.jpg</v>
      </c>
      <c r="I27" t="str">
        <f t="shared" si="5"/>
        <v>copy C:\tmp\jmitchell\FredBennett\P2778.jpg C:\tmp\jmitchell\prod\jgfb_p2778.jpg</v>
      </c>
      <c r="J27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'P2778', 'jgfb_p2778.jpg', .00, '2010-06-19 22:00:00', '2010-06-19 22:00:00', NULL, '0.00', 1, 0, 16, 0, 'Pendant');</v>
      </c>
    </row>
    <row r="28" spans="1:10">
      <c r="A28" t="s">
        <v>2886</v>
      </c>
      <c r="B28" t="str">
        <f t="shared" si="0"/>
        <v>P2858</v>
      </c>
      <c r="C28">
        <v>2</v>
      </c>
      <c r="E28" t="s">
        <v>2645</v>
      </c>
      <c r="H28" t="str">
        <f t="shared" si="4"/>
        <v>jgfb_p2858.jpg</v>
      </c>
      <c r="I28" t="str">
        <f t="shared" si="5"/>
        <v>copy C:\tmp\jmitchell\FredBennett\P2858.jpg C:\tmp\jmitchell\prod\jgfb_p2858.jpg</v>
      </c>
      <c r="J28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'P2858', 'jgfb_p2858.jpg', .00, '2010-06-19 22:00:00', '2010-06-19 22:00:00', NULL, '0.00', 1, 0, 16, 0, 'Pendant');</v>
      </c>
    </row>
    <row r="29" spans="1:10">
      <c r="A29" t="s">
        <v>2887</v>
      </c>
      <c r="B29" t="str">
        <f t="shared" si="0"/>
        <v>P3005</v>
      </c>
      <c r="C29">
        <v>2</v>
      </c>
      <c r="E29" t="s">
        <v>2645</v>
      </c>
      <c r="H29" t="str">
        <f>$H$1&amp;LOWER(A29)</f>
        <v>jgfb_p3005.jpg</v>
      </c>
      <c r="I29" t="str">
        <f>"copy C:\tmp\jmitchell\FredBennett\"&amp;A29&amp;" C:\tmp\jmitchell\prod\"&amp;H29</f>
        <v>copy C:\tmp\jmitchell\FredBennett\P3005.jpg C:\tmp\jmitchell\prod\jgfb_p3005.jpg</v>
      </c>
      <c r="J29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'P3005', 'jgfb_p3005.jpg', .00, '2010-06-19 22:00:00', '2010-06-19 22:00:00', NULL, '0.00', 1, 0, 16, 0, 'Pendant');</v>
      </c>
    </row>
    <row r="30" spans="1:10">
      <c r="A30" t="s">
        <v>2888</v>
      </c>
      <c r="B30" t="str">
        <f t="shared" si="0"/>
        <v>P3008</v>
      </c>
      <c r="C30">
        <v>2</v>
      </c>
      <c r="E30" t="s">
        <v>2645</v>
      </c>
      <c r="H30" t="str">
        <f>$H$1&amp;LOWER(A30)</f>
        <v>jgfb_p3008.jpg</v>
      </c>
      <c r="I30" t="str">
        <f>"copy C:\tmp\jmitchell\FredBennett\"&amp;A30&amp;" C:\tmp\jmitchell\prod\"&amp;H30</f>
        <v>copy C:\tmp\jmitchell\FredBennett\P3008.jpg C:\tmp\jmitchell\prod\jgfb_p3008.jpg</v>
      </c>
      <c r="J30" s="4" t="str">
        <f t="shared" si="3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dataload_gender) VALUES (1, 'P3008', 'jgfb_p3008.jpg', .00, '2010-06-19 22:00:00', '2010-06-19 22:00:00', NULL, '0.00', 1, 0, 16, 0, 'Pendant');</v>
      </c>
    </row>
    <row r="31" spans="1:10">
      <c r="A31" t="s">
        <v>2711</v>
      </c>
      <c r="B31" t="str">
        <f t="shared" si="0"/>
        <v>B1187_R1058</v>
      </c>
      <c r="J31" s="4"/>
    </row>
    <row r="32" spans="1:10">
      <c r="A32" t="s">
        <v>2712</v>
      </c>
      <c r="B32" t="str">
        <f t="shared" si="0"/>
        <v>B2058</v>
      </c>
      <c r="J32" s="4"/>
    </row>
    <row r="33" spans="1:10">
      <c r="A33" t="s">
        <v>2713</v>
      </c>
      <c r="B33" t="str">
        <f t="shared" si="0"/>
        <v>B2096</v>
      </c>
      <c r="J33" s="4"/>
    </row>
    <row r="34" spans="1:10">
      <c r="A34" t="s">
        <v>2714</v>
      </c>
      <c r="B34" t="str">
        <f t="shared" ref="B34:B65" si="6">UPPER(LEFT(A34,LEN(A34)-4))</f>
        <v>B2193</v>
      </c>
      <c r="J34" s="4"/>
    </row>
    <row r="35" spans="1:10">
      <c r="A35" t="s">
        <v>2715</v>
      </c>
      <c r="B35" t="str">
        <f t="shared" si="6"/>
        <v>B2406</v>
      </c>
    </row>
    <row r="36" spans="1:10">
      <c r="A36" t="s">
        <v>2716</v>
      </c>
      <c r="B36" t="str">
        <f t="shared" si="6"/>
        <v>B2409</v>
      </c>
    </row>
    <row r="37" spans="1:10">
      <c r="A37" t="s">
        <v>2717</v>
      </c>
      <c r="B37" t="str">
        <f t="shared" si="6"/>
        <v>B2572</v>
      </c>
    </row>
    <row r="38" spans="1:10">
      <c r="A38" t="s">
        <v>2718</v>
      </c>
      <c r="B38" t="str">
        <f t="shared" si="6"/>
        <v>B2574B</v>
      </c>
    </row>
    <row r="39" spans="1:10">
      <c r="A39" t="s">
        <v>2719</v>
      </c>
      <c r="B39" t="str">
        <f t="shared" si="6"/>
        <v>B2575B</v>
      </c>
    </row>
    <row r="40" spans="1:10">
      <c r="A40" t="s">
        <v>2720</v>
      </c>
      <c r="B40" t="str">
        <f t="shared" si="6"/>
        <v>B2576</v>
      </c>
    </row>
    <row r="41" spans="1:10">
      <c r="A41" t="s">
        <v>2721</v>
      </c>
      <c r="B41" t="str">
        <f t="shared" si="6"/>
        <v>B2606</v>
      </c>
    </row>
    <row r="42" spans="1:10">
      <c r="A42" t="s">
        <v>2722</v>
      </c>
      <c r="B42" t="str">
        <f t="shared" si="6"/>
        <v>B2840</v>
      </c>
    </row>
    <row r="43" spans="1:10">
      <c r="A43" t="s">
        <v>2723</v>
      </c>
      <c r="B43" t="str">
        <f t="shared" si="6"/>
        <v>B2899</v>
      </c>
    </row>
    <row r="44" spans="1:10">
      <c r="A44" t="s">
        <v>2724</v>
      </c>
      <c r="B44" t="str">
        <f t="shared" si="6"/>
        <v>B2900_P2569_R2515_V334</v>
      </c>
    </row>
    <row r="45" spans="1:10">
      <c r="A45" t="s">
        <v>2726</v>
      </c>
      <c r="B45" t="str">
        <f t="shared" si="6"/>
        <v>B2904</v>
      </c>
    </row>
    <row r="46" spans="1:10">
      <c r="A46" t="s">
        <v>2728</v>
      </c>
      <c r="B46" t="str">
        <f t="shared" si="6"/>
        <v>B2908</v>
      </c>
    </row>
    <row r="47" spans="1:10">
      <c r="A47" t="s">
        <v>2729</v>
      </c>
      <c r="B47" t="str">
        <f t="shared" si="6"/>
        <v>B2911_V345_P2571</v>
      </c>
    </row>
    <row r="48" spans="1:10">
      <c r="A48" t="s">
        <v>2730</v>
      </c>
      <c r="B48" t="str">
        <f t="shared" si="6"/>
        <v>B3002B</v>
      </c>
    </row>
    <row r="49" spans="1:2">
      <c r="A49" t="s">
        <v>2731</v>
      </c>
      <c r="B49" t="str">
        <f t="shared" si="6"/>
        <v>B3004</v>
      </c>
    </row>
    <row r="50" spans="1:2">
      <c r="A50" t="s">
        <v>2732</v>
      </c>
      <c r="B50" t="str">
        <f t="shared" si="6"/>
        <v>B3121</v>
      </c>
    </row>
    <row r="51" spans="1:2">
      <c r="A51" t="s">
        <v>2733</v>
      </c>
      <c r="B51" t="str">
        <f t="shared" si="6"/>
        <v>B3122</v>
      </c>
    </row>
    <row r="52" spans="1:2">
      <c r="A52" t="s">
        <v>2734</v>
      </c>
      <c r="B52" t="str">
        <f t="shared" si="6"/>
        <v>B3125</v>
      </c>
    </row>
    <row r="53" spans="1:2">
      <c r="A53" t="s">
        <v>2735</v>
      </c>
      <c r="B53" t="str">
        <f t="shared" si="6"/>
        <v>B3126</v>
      </c>
    </row>
    <row r="54" spans="1:2">
      <c r="A54" t="s">
        <v>2736</v>
      </c>
      <c r="B54" t="str">
        <f t="shared" si="6"/>
        <v>B3127</v>
      </c>
    </row>
    <row r="55" spans="1:2">
      <c r="A55" t="s">
        <v>2738</v>
      </c>
      <c r="B55" t="str">
        <f t="shared" si="6"/>
        <v>B3131_R2616</v>
      </c>
    </row>
    <row r="56" spans="1:2">
      <c r="A56" t="s">
        <v>2739</v>
      </c>
      <c r="B56" t="str">
        <f t="shared" si="6"/>
        <v>B3212_R2656</v>
      </c>
    </row>
    <row r="57" spans="1:2">
      <c r="A57" t="s">
        <v>2740</v>
      </c>
      <c r="B57" t="str">
        <f t="shared" si="6"/>
        <v>B3213_R2657</v>
      </c>
    </row>
    <row r="58" spans="1:2">
      <c r="A58" t="s">
        <v>2741</v>
      </c>
      <c r="B58" t="str">
        <f t="shared" si="6"/>
        <v>B3392_R2730</v>
      </c>
    </row>
    <row r="59" spans="1:2">
      <c r="A59" t="s">
        <v>2743</v>
      </c>
      <c r="B59" t="str">
        <f t="shared" si="6"/>
        <v>B3396_R2734_V391</v>
      </c>
    </row>
    <row r="60" spans="1:2">
      <c r="A60" t="s">
        <v>2744</v>
      </c>
      <c r="B60" t="str">
        <f t="shared" si="6"/>
        <v>B3397</v>
      </c>
    </row>
    <row r="61" spans="1:2">
      <c r="A61" t="s">
        <v>2746</v>
      </c>
      <c r="B61" t="str">
        <f t="shared" si="6"/>
        <v>B3399</v>
      </c>
    </row>
    <row r="62" spans="1:2">
      <c r="A62" t="s">
        <v>2748</v>
      </c>
      <c r="B62" t="str">
        <f t="shared" si="6"/>
        <v>B3401_N2876</v>
      </c>
    </row>
    <row r="63" spans="1:2">
      <c r="A63" t="s">
        <v>2749</v>
      </c>
      <c r="B63" t="str">
        <f t="shared" si="6"/>
        <v>B3404_B3402_N2878</v>
      </c>
    </row>
    <row r="64" spans="1:2">
      <c r="A64" t="s">
        <v>2751</v>
      </c>
      <c r="B64" t="str">
        <f t="shared" si="6"/>
        <v>B752B</v>
      </c>
    </row>
    <row r="65" spans="1:10">
      <c r="A65" t="s">
        <v>2752</v>
      </c>
      <c r="B65" t="str">
        <f t="shared" si="6"/>
        <v>E2172C</v>
      </c>
    </row>
    <row r="66" spans="1:10">
      <c r="A66" t="s">
        <v>2753</v>
      </c>
      <c r="B66" t="str">
        <f t="shared" ref="B66:B97" si="7">UPPER(LEFT(A66,LEN(A66)-4))</f>
        <v>E2657C</v>
      </c>
    </row>
    <row r="67" spans="1:10">
      <c r="A67" t="s">
        <v>2754</v>
      </c>
      <c r="B67" t="str">
        <f t="shared" si="7"/>
        <v>E2938</v>
      </c>
    </row>
    <row r="68" spans="1:10">
      <c r="A68" t="s">
        <v>2755</v>
      </c>
      <c r="B68" t="str">
        <f t="shared" si="7"/>
        <v>FB PACKAGING</v>
      </c>
    </row>
    <row r="69" spans="1:10">
      <c r="A69" t="s">
        <v>2756</v>
      </c>
      <c r="B69" t="str">
        <f t="shared" si="7"/>
        <v>FB4_P09 V382</v>
      </c>
    </row>
    <row r="70" spans="1:10">
      <c r="A70" t="s">
        <v>2757</v>
      </c>
      <c r="B70" t="str">
        <f t="shared" si="7"/>
        <v>FBLOGO_TM</v>
      </c>
    </row>
    <row r="71" spans="1:10">
      <c r="A71" t="s">
        <v>2758</v>
      </c>
      <c r="B71" t="str">
        <f t="shared" si="7"/>
        <v>N2042B</v>
      </c>
    </row>
    <row r="72" spans="1:10">
      <c r="A72" t="s">
        <v>2759</v>
      </c>
      <c r="B72" t="str">
        <f t="shared" si="7"/>
        <v>N2043</v>
      </c>
    </row>
    <row r="73" spans="1:10">
      <c r="A73" t="s">
        <v>2760</v>
      </c>
      <c r="B73" t="str">
        <f t="shared" si="7"/>
        <v>N2182_B2648</v>
      </c>
    </row>
    <row r="74" spans="1:10">
      <c r="A74" t="s">
        <v>2761</v>
      </c>
      <c r="B74" t="str">
        <f t="shared" si="7"/>
        <v>N2488</v>
      </c>
    </row>
    <row r="75" spans="1:10">
      <c r="A75" t="s">
        <v>2762</v>
      </c>
      <c r="B75" t="str">
        <f t="shared" si="7"/>
        <v>N2489_B2907</v>
      </c>
      <c r="J75" s="4"/>
    </row>
    <row r="76" spans="1:10">
      <c r="A76" t="s">
        <v>2763</v>
      </c>
      <c r="B76" t="str">
        <f t="shared" si="7"/>
        <v>N2491B_B2910B</v>
      </c>
      <c r="J76" s="4"/>
    </row>
    <row r="77" spans="1:10">
      <c r="A77" t="s">
        <v>2764</v>
      </c>
      <c r="B77" t="str">
        <f t="shared" si="7"/>
        <v>N2493_B2915</v>
      </c>
      <c r="J77" s="4"/>
    </row>
    <row r="78" spans="1:10">
      <c r="A78" t="s">
        <v>2765</v>
      </c>
      <c r="B78" t="str">
        <f t="shared" si="7"/>
        <v>N2567</v>
      </c>
    </row>
    <row r="79" spans="1:10">
      <c r="A79" t="s">
        <v>2767</v>
      </c>
      <c r="B79" t="str">
        <f t="shared" si="7"/>
        <v>N2687_B3124</v>
      </c>
    </row>
    <row r="80" spans="1:10">
      <c r="A80" t="s">
        <v>2768</v>
      </c>
      <c r="B80" t="str">
        <f t="shared" si="7"/>
        <v>N2874</v>
      </c>
    </row>
    <row r="81" spans="1:10">
      <c r="A81" t="s">
        <v>2770</v>
      </c>
      <c r="B81" t="str">
        <f t="shared" si="7"/>
        <v>N674</v>
      </c>
    </row>
    <row r="82" spans="1:10">
      <c r="A82" t="s">
        <v>2771</v>
      </c>
      <c r="B82" t="str">
        <f t="shared" si="7"/>
        <v>N688</v>
      </c>
    </row>
    <row r="83" spans="1:10">
      <c r="A83" t="s">
        <v>2772</v>
      </c>
      <c r="B83" t="str">
        <f t="shared" si="7"/>
        <v>N714</v>
      </c>
    </row>
    <row r="84" spans="1:10">
      <c r="A84" t="s">
        <v>2773</v>
      </c>
      <c r="B84" t="str">
        <f t="shared" si="7"/>
        <v>N924</v>
      </c>
    </row>
    <row r="85" spans="1:10">
      <c r="A85" t="s">
        <v>2774</v>
      </c>
      <c r="B85" t="str">
        <f t="shared" si="7"/>
        <v>N926B</v>
      </c>
    </row>
    <row r="86" spans="1:10">
      <c r="A86" t="s">
        <v>2776</v>
      </c>
      <c r="B86" t="str">
        <f t="shared" si="7"/>
        <v>P2010_P2008</v>
      </c>
    </row>
    <row r="87" spans="1:10">
      <c r="A87" t="s">
        <v>2778</v>
      </c>
      <c r="B87" t="str">
        <f t="shared" si="7"/>
        <v>P2563</v>
      </c>
    </row>
    <row r="88" spans="1:10">
      <c r="A88" t="s">
        <v>2779</v>
      </c>
      <c r="B88" t="str">
        <f t="shared" si="7"/>
        <v>P2566B COPY</v>
      </c>
    </row>
    <row r="89" spans="1:10">
      <c r="A89" t="s">
        <v>2780</v>
      </c>
      <c r="B89" t="str">
        <f t="shared" si="7"/>
        <v>P2573_V347_R2519</v>
      </c>
    </row>
    <row r="90" spans="1:10">
      <c r="A90" t="s">
        <v>2781</v>
      </c>
      <c r="B90" t="str">
        <f t="shared" si="7"/>
        <v>P2578</v>
      </c>
    </row>
    <row r="91" spans="1:10">
      <c r="A91" t="s">
        <v>2782</v>
      </c>
      <c r="B91" t="str">
        <f t="shared" si="7"/>
        <v>P2768_V365</v>
      </c>
    </row>
    <row r="92" spans="1:10">
      <c r="A92" t="s">
        <v>2783</v>
      </c>
      <c r="B92" t="str">
        <f t="shared" si="7"/>
        <v>P2771_B3132_R2618</v>
      </c>
    </row>
    <row r="93" spans="1:10">
      <c r="A93" t="s">
        <v>2784</v>
      </c>
      <c r="B93" t="str">
        <f t="shared" si="7"/>
        <v>P2774_V369</v>
      </c>
    </row>
    <row r="94" spans="1:10">
      <c r="A94" t="s">
        <v>2787</v>
      </c>
      <c r="B94" t="str">
        <f t="shared" si="7"/>
        <v>P2779_V375</v>
      </c>
      <c r="J94" s="4"/>
    </row>
    <row r="95" spans="1:10">
      <c r="A95" t="s">
        <v>2788</v>
      </c>
      <c r="B95" t="str">
        <f t="shared" si="7"/>
        <v>P2857_B3211_R2654</v>
      </c>
      <c r="J95" s="4"/>
    </row>
    <row r="96" spans="1:10">
      <c r="A96" t="s">
        <v>2789</v>
      </c>
      <c r="B96" t="str">
        <f t="shared" si="7"/>
        <v>P2859_V378</v>
      </c>
      <c r="J96" s="4"/>
    </row>
    <row r="97" spans="1:10">
      <c r="A97" t="s">
        <v>2790</v>
      </c>
      <c r="B97" t="str">
        <f t="shared" si="7"/>
        <v>P2860_B3214</v>
      </c>
      <c r="J97" s="4"/>
    </row>
    <row r="98" spans="1:10">
      <c r="A98" t="s">
        <v>2791</v>
      </c>
      <c r="B98" t="str">
        <f t="shared" ref="B98:B129" si="8">UPPER(LEFT(A98,LEN(A98)-4))</f>
        <v>P2861_V379</v>
      </c>
      <c r="J98" s="4"/>
    </row>
    <row r="99" spans="1:10">
      <c r="A99" t="s">
        <v>2792</v>
      </c>
      <c r="B99" t="str">
        <f t="shared" si="8"/>
        <v>P3002_P3007</v>
      </c>
      <c r="J99" s="4"/>
    </row>
    <row r="100" spans="1:10">
      <c r="A100" t="s">
        <v>2795</v>
      </c>
      <c r="B100" t="str">
        <f t="shared" si="8"/>
        <v>P3006</v>
      </c>
      <c r="J100" s="4"/>
    </row>
    <row r="101" spans="1:10">
      <c r="A101" t="s">
        <v>2796</v>
      </c>
      <c r="B101" t="str">
        <f t="shared" si="8"/>
        <v>P3009_V385</v>
      </c>
      <c r="J101" s="4"/>
    </row>
    <row r="102" spans="1:10">
      <c r="A102" t="s">
        <v>2797</v>
      </c>
      <c r="B102" t="str">
        <f t="shared" si="8"/>
        <v>P3010_V384</v>
      </c>
      <c r="J102" s="4"/>
    </row>
    <row r="103" spans="1:10">
      <c r="A103" t="s">
        <v>2798</v>
      </c>
      <c r="B103" t="str">
        <f t="shared" si="8"/>
        <v>P3011</v>
      </c>
      <c r="J103" s="4"/>
    </row>
    <row r="104" spans="1:10">
      <c r="A104" t="s">
        <v>2799</v>
      </c>
      <c r="B104" t="str">
        <f t="shared" si="8"/>
        <v>P32_RINGS COPY</v>
      </c>
      <c r="J104" s="4"/>
    </row>
    <row r="105" spans="1:10">
      <c r="A105" t="s">
        <v>2800</v>
      </c>
      <c r="B105" t="str">
        <f t="shared" si="8"/>
        <v>P794</v>
      </c>
      <c r="J105" s="4"/>
    </row>
    <row r="106" spans="1:10">
      <c r="A106" t="s">
        <v>2801</v>
      </c>
      <c r="B106" t="str">
        <f t="shared" si="8"/>
        <v>POS DISPLAY</v>
      </c>
      <c r="J106" s="4"/>
    </row>
    <row r="107" spans="1:10">
      <c r="A107" t="s">
        <v>2802</v>
      </c>
      <c r="B107" t="str">
        <f t="shared" si="8"/>
        <v>R1058</v>
      </c>
      <c r="J107" s="4"/>
    </row>
    <row r="108" spans="1:10">
      <c r="A108" t="s">
        <v>2803</v>
      </c>
      <c r="B108" t="str">
        <f t="shared" si="8"/>
        <v>R2141C</v>
      </c>
      <c r="J108" s="4"/>
    </row>
    <row r="109" spans="1:10">
      <c r="A109" t="s">
        <v>2804</v>
      </c>
      <c r="B109" t="str">
        <f t="shared" si="8"/>
        <v>R2357</v>
      </c>
      <c r="J109" s="4"/>
    </row>
    <row r="110" spans="1:10">
      <c r="A110" t="s">
        <v>2805</v>
      </c>
      <c r="B110" t="str">
        <f t="shared" si="8"/>
        <v>R2372</v>
      </c>
      <c r="J110" s="4"/>
    </row>
    <row r="111" spans="1:10">
      <c r="A111" t="s">
        <v>2806</v>
      </c>
      <c r="B111" t="str">
        <f t="shared" si="8"/>
        <v>R2413</v>
      </c>
      <c r="J111" s="4"/>
    </row>
    <row r="112" spans="1:10">
      <c r="A112" t="s">
        <v>2807</v>
      </c>
      <c r="B112" t="str">
        <f t="shared" si="8"/>
        <v>R2510_R2511</v>
      </c>
      <c r="J112" s="4"/>
    </row>
    <row r="113" spans="1:10">
      <c r="A113" t="s">
        <v>2808</v>
      </c>
      <c r="B113" t="str">
        <f t="shared" si="8"/>
        <v>R2515</v>
      </c>
      <c r="J113" s="4"/>
    </row>
    <row r="114" spans="1:10">
      <c r="A114" t="s">
        <v>2809</v>
      </c>
      <c r="B114" t="str">
        <f t="shared" si="8"/>
        <v>R2519</v>
      </c>
      <c r="J114" s="4"/>
    </row>
    <row r="115" spans="1:10">
      <c r="A115" t="s">
        <v>2810</v>
      </c>
      <c r="B115" t="str">
        <f t="shared" si="8"/>
        <v>R2520</v>
      </c>
      <c r="J115" s="4"/>
    </row>
    <row r="116" spans="1:10">
      <c r="A116" t="s">
        <v>2811</v>
      </c>
      <c r="B116" t="str">
        <f t="shared" si="8"/>
        <v xml:space="preserve">R2616 </v>
      </c>
      <c r="J116" s="4"/>
    </row>
    <row r="117" spans="1:10">
      <c r="A117" t="s">
        <v>2812</v>
      </c>
      <c r="B117" t="str">
        <f t="shared" si="8"/>
        <v>R2618</v>
      </c>
      <c r="J117" s="4"/>
    </row>
    <row r="118" spans="1:10">
      <c r="A118" t="s">
        <v>2813</v>
      </c>
      <c r="B118" t="str">
        <f t="shared" si="8"/>
        <v xml:space="preserve">R2621 </v>
      </c>
      <c r="J118" s="4"/>
    </row>
    <row r="119" spans="1:10">
      <c r="A119" t="s">
        <v>2814</v>
      </c>
      <c r="B119" t="str">
        <f t="shared" si="8"/>
        <v xml:space="preserve">R2654 </v>
      </c>
      <c r="J119" s="4"/>
    </row>
    <row r="120" spans="1:10">
      <c r="A120" t="s">
        <v>2815</v>
      </c>
      <c r="B120" t="str">
        <f t="shared" si="8"/>
        <v xml:space="preserve">R2655 </v>
      </c>
      <c r="J120" s="4"/>
    </row>
    <row r="121" spans="1:10">
      <c r="A121" t="s">
        <v>2816</v>
      </c>
      <c r="B121" t="str">
        <f t="shared" si="8"/>
        <v>R2656</v>
      </c>
      <c r="J121" s="4"/>
    </row>
    <row r="122" spans="1:10">
      <c r="A122" t="s">
        <v>2817</v>
      </c>
      <c r="B122" t="str">
        <f t="shared" si="8"/>
        <v>R2657</v>
      </c>
      <c r="J122" s="4"/>
    </row>
    <row r="123" spans="1:10">
      <c r="A123" t="s">
        <v>2818</v>
      </c>
      <c r="B123" t="str">
        <f t="shared" si="8"/>
        <v>R2723</v>
      </c>
      <c r="J123" s="4"/>
    </row>
    <row r="124" spans="1:10">
      <c r="A124" t="s">
        <v>2819</v>
      </c>
      <c r="B124" t="str">
        <f t="shared" si="8"/>
        <v>R2724</v>
      </c>
    </row>
    <row r="125" spans="1:10">
      <c r="A125" t="s">
        <v>2820</v>
      </c>
      <c r="B125" t="str">
        <f t="shared" si="8"/>
        <v>R2725</v>
      </c>
    </row>
    <row r="126" spans="1:10">
      <c r="A126" t="s">
        <v>2821</v>
      </c>
      <c r="B126" t="str">
        <f t="shared" si="8"/>
        <v>R2726</v>
      </c>
    </row>
    <row r="127" spans="1:10">
      <c r="A127" t="s">
        <v>2822</v>
      </c>
      <c r="B127" t="str">
        <f t="shared" si="8"/>
        <v>R2727</v>
      </c>
    </row>
    <row r="128" spans="1:10">
      <c r="A128" t="s">
        <v>2823</v>
      </c>
      <c r="B128" t="str">
        <f t="shared" si="8"/>
        <v>R2727_R2729</v>
      </c>
    </row>
    <row r="129" spans="1:2">
      <c r="A129" t="s">
        <v>2824</v>
      </c>
      <c r="B129" t="str">
        <f t="shared" si="8"/>
        <v>R2728</v>
      </c>
    </row>
    <row r="130" spans="1:2">
      <c r="A130" t="s">
        <v>2825</v>
      </c>
      <c r="B130" t="str">
        <f t="shared" ref="B130:B161" si="9">UPPER(LEFT(A130,LEN(A130)-4))</f>
        <v>R2729</v>
      </c>
    </row>
    <row r="131" spans="1:2">
      <c r="A131" t="s">
        <v>2826</v>
      </c>
      <c r="B131" t="str">
        <f t="shared" si="9"/>
        <v>R2730</v>
      </c>
    </row>
    <row r="132" spans="1:2">
      <c r="A132" t="s">
        <v>2827</v>
      </c>
      <c r="B132" t="str">
        <f t="shared" si="9"/>
        <v>R2731</v>
      </c>
    </row>
    <row r="133" spans="1:2">
      <c r="A133" t="s">
        <v>2828</v>
      </c>
      <c r="B133" t="str">
        <f t="shared" si="9"/>
        <v>R2732</v>
      </c>
    </row>
    <row r="134" spans="1:2">
      <c r="A134" t="s">
        <v>2829</v>
      </c>
      <c r="B134" t="str">
        <f t="shared" si="9"/>
        <v>R2732_B3395</v>
      </c>
    </row>
    <row r="135" spans="1:2">
      <c r="A135" t="s">
        <v>2830</v>
      </c>
      <c r="B135" t="str">
        <f t="shared" si="9"/>
        <v>R2733</v>
      </c>
    </row>
    <row r="136" spans="1:2">
      <c r="A136" t="s">
        <v>2831</v>
      </c>
      <c r="B136" t="str">
        <f t="shared" si="9"/>
        <v>R2733_V389</v>
      </c>
    </row>
    <row r="137" spans="1:2">
      <c r="A137" t="s">
        <v>2832</v>
      </c>
      <c r="B137" t="str">
        <f t="shared" si="9"/>
        <v>R2734</v>
      </c>
    </row>
    <row r="138" spans="1:2">
      <c r="A138" t="s">
        <v>2833</v>
      </c>
      <c r="B138" t="str">
        <f t="shared" si="9"/>
        <v>R2735</v>
      </c>
    </row>
    <row r="139" spans="1:2">
      <c r="A139" t="s">
        <v>2834</v>
      </c>
      <c r="B139" t="str">
        <f t="shared" si="9"/>
        <v>R2736</v>
      </c>
    </row>
    <row r="140" spans="1:2">
      <c r="A140" t="s">
        <v>2835</v>
      </c>
      <c r="B140" t="str">
        <f t="shared" si="9"/>
        <v>R2737</v>
      </c>
    </row>
    <row r="141" spans="1:2">
      <c r="A141" t="s">
        <v>2836</v>
      </c>
      <c r="B141" t="str">
        <f t="shared" si="9"/>
        <v>R2738</v>
      </c>
    </row>
    <row r="142" spans="1:2">
      <c r="A142" t="s">
        <v>2837</v>
      </c>
      <c r="B142" t="str">
        <f t="shared" si="9"/>
        <v>R2738_P3012_V394_B3403</v>
      </c>
    </row>
    <row r="143" spans="1:2">
      <c r="A143" t="s">
        <v>2838</v>
      </c>
      <c r="B143" t="str">
        <f t="shared" si="9"/>
        <v>R955B</v>
      </c>
    </row>
    <row r="144" spans="1:2">
      <c r="A144" t="s">
        <v>2840</v>
      </c>
      <c r="B144" t="str">
        <f t="shared" si="9"/>
        <v>V208</v>
      </c>
    </row>
    <row r="145" spans="1:2">
      <c r="A145" t="s">
        <v>2841</v>
      </c>
      <c r="B145" t="str">
        <f t="shared" si="9"/>
        <v>V210L</v>
      </c>
    </row>
    <row r="146" spans="1:2">
      <c r="A146" t="s">
        <v>2842</v>
      </c>
      <c r="B146" t="str">
        <f t="shared" si="9"/>
        <v>V222</v>
      </c>
    </row>
    <row r="147" spans="1:2">
      <c r="A147" t="s">
        <v>2843</v>
      </c>
      <c r="B147" t="str">
        <f t="shared" si="9"/>
        <v>V232</v>
      </c>
    </row>
    <row r="148" spans="1:2">
      <c r="A148" t="s">
        <v>2844</v>
      </c>
      <c r="B148" t="str">
        <f t="shared" si="9"/>
        <v>V272</v>
      </c>
    </row>
    <row r="149" spans="1:2">
      <c r="A149" t="s">
        <v>2847</v>
      </c>
      <c r="B149" t="str">
        <f t="shared" si="9"/>
        <v>V327B</v>
      </c>
    </row>
    <row r="150" spans="1:2">
      <c r="A150" t="s">
        <v>2848</v>
      </c>
      <c r="B150" t="str">
        <f t="shared" si="9"/>
        <v>V334</v>
      </c>
    </row>
    <row r="151" spans="1:2">
      <c r="A151" t="s">
        <v>2849</v>
      </c>
      <c r="B151" t="str">
        <f t="shared" si="9"/>
        <v>V343B</v>
      </c>
    </row>
    <row r="152" spans="1:2">
      <c r="A152" t="s">
        <v>2850</v>
      </c>
      <c r="B152" t="str">
        <f t="shared" si="9"/>
        <v>V345</v>
      </c>
    </row>
    <row r="153" spans="1:2">
      <c r="A153" t="s">
        <v>2851</v>
      </c>
      <c r="B153" t="str">
        <f t="shared" si="9"/>
        <v>V347</v>
      </c>
    </row>
    <row r="154" spans="1:2">
      <c r="A154" t="s">
        <v>2852</v>
      </c>
      <c r="B154" t="str">
        <f t="shared" si="9"/>
        <v>V348</v>
      </c>
    </row>
    <row r="155" spans="1:2">
      <c r="A155" t="s">
        <v>2853</v>
      </c>
      <c r="B155" t="str">
        <f t="shared" si="9"/>
        <v>V352</v>
      </c>
    </row>
    <row r="156" spans="1:2">
      <c r="A156" t="s">
        <v>2854</v>
      </c>
      <c r="B156" t="str">
        <f t="shared" si="9"/>
        <v>V365</v>
      </c>
    </row>
    <row r="157" spans="1:2">
      <c r="A157" t="s">
        <v>2855</v>
      </c>
      <c r="B157" t="str">
        <f t="shared" si="9"/>
        <v>V369</v>
      </c>
    </row>
    <row r="158" spans="1:2">
      <c r="A158" t="s">
        <v>2856</v>
      </c>
      <c r="B158" t="str">
        <f t="shared" si="9"/>
        <v>V371</v>
      </c>
    </row>
    <row r="159" spans="1:2">
      <c r="A159" t="s">
        <v>2857</v>
      </c>
      <c r="B159" t="str">
        <f t="shared" si="9"/>
        <v>V373</v>
      </c>
    </row>
    <row r="160" spans="1:2">
      <c r="A160" t="s">
        <v>2859</v>
      </c>
      <c r="B160" t="str">
        <f t="shared" si="9"/>
        <v>V375</v>
      </c>
    </row>
    <row r="161" spans="1:2">
      <c r="A161" t="s">
        <v>2861</v>
      </c>
      <c r="B161" t="str">
        <f t="shared" si="9"/>
        <v>V379</v>
      </c>
    </row>
    <row r="162" spans="1:2">
      <c r="A162" t="s">
        <v>2862</v>
      </c>
      <c r="B162" t="str">
        <f t="shared" ref="B162:B178" si="10">UPPER(LEFT(A162,LEN(A162)-4))</f>
        <v>V380(2)</v>
      </c>
    </row>
    <row r="163" spans="1:2">
      <c r="A163" t="s">
        <v>2864</v>
      </c>
      <c r="B163" t="str">
        <f t="shared" si="10"/>
        <v>V381</v>
      </c>
    </row>
    <row r="164" spans="1:2">
      <c r="A164" t="s">
        <v>2865</v>
      </c>
      <c r="B164" t="str">
        <f t="shared" si="10"/>
        <v>V382</v>
      </c>
    </row>
    <row r="165" spans="1:2">
      <c r="A165" t="s">
        <v>2867</v>
      </c>
      <c r="B165" t="str">
        <f t="shared" si="10"/>
        <v>V384</v>
      </c>
    </row>
    <row r="166" spans="1:2">
      <c r="A166" t="s">
        <v>2868</v>
      </c>
      <c r="B166" t="str">
        <f t="shared" si="10"/>
        <v>V385</v>
      </c>
    </row>
    <row r="167" spans="1:2">
      <c r="A167" t="s">
        <v>2869</v>
      </c>
      <c r="B167" t="str">
        <f t="shared" si="10"/>
        <v>V386</v>
      </c>
    </row>
    <row r="168" spans="1:2">
      <c r="A168" t="s">
        <v>2870</v>
      </c>
      <c r="B168" t="str">
        <f t="shared" si="10"/>
        <v>V386_V388</v>
      </c>
    </row>
    <row r="169" spans="1:2">
      <c r="A169" t="s">
        <v>2871</v>
      </c>
      <c r="B169" t="str">
        <f t="shared" si="10"/>
        <v>V387</v>
      </c>
    </row>
    <row r="170" spans="1:2">
      <c r="A170" t="s">
        <v>2872</v>
      </c>
      <c r="B170" t="str">
        <f t="shared" si="10"/>
        <v>V388</v>
      </c>
    </row>
    <row r="171" spans="1:2">
      <c r="A171" t="s">
        <v>2873</v>
      </c>
      <c r="B171" t="str">
        <f t="shared" si="10"/>
        <v>V389</v>
      </c>
    </row>
    <row r="172" spans="1:2">
      <c r="A172" t="s">
        <v>2875</v>
      </c>
      <c r="B172" t="str">
        <f t="shared" si="10"/>
        <v>V390_N2877</v>
      </c>
    </row>
    <row r="173" spans="1:2">
      <c r="A173" t="s">
        <v>2876</v>
      </c>
      <c r="B173" t="str">
        <f t="shared" si="10"/>
        <v>V391_V378</v>
      </c>
    </row>
    <row r="174" spans="1:2">
      <c r="A174" t="s">
        <v>2877</v>
      </c>
      <c r="B174" t="str">
        <f t="shared" si="10"/>
        <v>V392</v>
      </c>
    </row>
    <row r="175" spans="1:2">
      <c r="A175" t="s">
        <v>2878</v>
      </c>
      <c r="B175" t="str">
        <f t="shared" si="10"/>
        <v>V392_R2735</v>
      </c>
    </row>
    <row r="176" spans="1:2">
      <c r="A176" t="s">
        <v>2879</v>
      </c>
      <c r="B176" t="str">
        <f t="shared" si="10"/>
        <v>V393</v>
      </c>
    </row>
    <row r="177" spans="1:2">
      <c r="A177" t="s">
        <v>2880</v>
      </c>
      <c r="B177" t="str">
        <f t="shared" si="10"/>
        <v>V394_V382</v>
      </c>
    </row>
    <row r="178" spans="1:2">
      <c r="A178" t="s">
        <v>2881</v>
      </c>
      <c r="B178" t="str">
        <f t="shared" si="10"/>
        <v>Y018</v>
      </c>
    </row>
  </sheetData>
  <sortState ref="A2:J178">
    <sortCondition ref="C2:C178"/>
    <sortCondition ref="B2:B178"/>
  </sortState>
  <pageMargins left="0.7" right="0.7" top="0.75" bottom="0.75" header="0.3" footer="0.3"/>
  <pageSetup paperSize="9" scale="17" orientation="portrait" verticalDpi="0" r:id="rId1"/>
  <colBreaks count="1" manualBreakCount="1">
    <brk id="3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I101"/>
  <sheetViews>
    <sheetView zoomScaleNormal="100" workbookViewId="0">
      <pane ySplit="1" topLeftCell="A2" activePane="bottomLeft" state="frozen"/>
      <selection pane="bottomLeft" activeCell="I1" sqref="I1"/>
    </sheetView>
  </sheetViews>
  <sheetFormatPr defaultColWidth="7.7109375" defaultRowHeight="21.75" customHeight="1"/>
  <cols>
    <col min="1" max="1" width="11.5703125" bestFit="1" customWidth="1"/>
    <col min="2" max="2" width="9" bestFit="1" customWidth="1"/>
    <col min="9" max="9" width="127.85546875" style="13" customWidth="1"/>
  </cols>
  <sheetData>
    <row r="1" spans="1:9" ht="21.75" customHeight="1">
      <c r="A1" s="1" t="s">
        <v>244</v>
      </c>
      <c r="B1" s="1" t="s">
        <v>245</v>
      </c>
      <c r="C1" s="1" t="s">
        <v>2649</v>
      </c>
      <c r="D1" s="10" t="s">
        <v>2650</v>
      </c>
      <c r="E1" s="1" t="s">
        <v>2651</v>
      </c>
      <c r="F1" s="1" t="s">
        <v>2657</v>
      </c>
      <c r="G1" s="1" t="s">
        <v>298</v>
      </c>
      <c r="H1" t="s">
        <v>2036</v>
      </c>
      <c r="I1" s="12" t="s">
        <v>2710</v>
      </c>
    </row>
    <row r="2" spans="1:9" ht="21.75" hidden="1" customHeight="1">
      <c r="A2" t="s">
        <v>2179</v>
      </c>
      <c r="B2" t="str">
        <f t="shared" ref="B2:B3" si="0">UPPER(LEFT(A2,LEN(A2)-4))</f>
        <v>E3064B</v>
      </c>
      <c r="C2">
        <v>1</v>
      </c>
      <c r="D2">
        <v>499</v>
      </c>
      <c r="E2" t="s">
        <v>2647</v>
      </c>
      <c r="H2" t="str">
        <f t="shared" ref="H2:H3" si="1">$H$1&amp;LOWER(A2)</f>
        <v>jges_e3064b.jpg</v>
      </c>
      <c r="I2" s="9" t="str">
        <f>$I$1&amp;"1, '"&amp;B2&amp;"', '"&amp;H2&amp;"', "&amp;TEXT(G2, "0.00")&amp;", '2010-06-12 15:00:00', '2010-06-12 15:00:00', NULL, '0.00', 1, 0, 16, 0,'"&amp;E2&amp;"',"&amp;D2&amp;");"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'E3064B', 'jges_e3064b.jpg', 0.00, '2010-06-12 15:00:00', '2010-06-12 15:00:00', NULL, '0.00', 1, 0, 16, 0,'Earrings',499);</v>
      </c>
    </row>
    <row r="3" spans="1:9" ht="21.75" hidden="1" customHeight="1">
      <c r="A3" t="s">
        <v>2273</v>
      </c>
      <c r="B3" t="str">
        <f t="shared" si="0"/>
        <v>E3662H</v>
      </c>
      <c r="C3">
        <v>1</v>
      </c>
      <c r="D3">
        <v>500</v>
      </c>
      <c r="E3" t="s">
        <v>2647</v>
      </c>
      <c r="H3" t="str">
        <f t="shared" si="1"/>
        <v>jges_e3662h.jpg</v>
      </c>
      <c r="I3" s="9" t="str">
        <f t="shared" ref="I3" si="2">$I$1&amp;"1, '"&amp;B3&amp;"', '"&amp;H3&amp;"', "&amp;TEXT(G3, "0.00")&amp;", '2010-06-12 15:00:00', '2010-06-12 15:00:00', NULL, '0.00', 1, 0, 16, 0,'"&amp;E3&amp;"',"&amp;D3&amp;");"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'E3662H', 'jges_e3662h.jpg', 0.00, '2010-06-12 15:00:00', '2010-06-12 15:00:00', NULL, '0.00', 1, 0, 16, 0,'Earrings',500);</v>
      </c>
    </row>
    <row r="4" spans="1:9" ht="21.75" customHeight="1">
      <c r="A4" t="s">
        <v>2414</v>
      </c>
      <c r="B4" t="str">
        <f t="shared" ref="B4:B35" si="3">UPPER(LEFT(A4,LEN(A4)-4))</f>
        <v>P2199C</v>
      </c>
      <c r="C4">
        <v>1</v>
      </c>
      <c r="D4">
        <v>513</v>
      </c>
      <c r="E4" t="s">
        <v>2645</v>
      </c>
      <c r="G4">
        <v>1</v>
      </c>
      <c r="H4" t="str">
        <f t="shared" ref="H4:H35" si="4">$H$1&amp;LOWER(A4)</f>
        <v>jges_p2199c.jpg</v>
      </c>
      <c r="I4" s="9" t="str">
        <f t="shared" ref="I4:I35" si="5">$I$1&amp;"1, '"&amp;B4&amp;"', '"&amp;H4&amp;"', "&amp;TEXT(G4, "0.00")&amp;", '2010-06-12 15:00:00', '2010-06-12 15:00:00', NULL, '0.00', 1, 0, 16, 0,'"&amp;E4&amp;"',"&amp;D4&amp;");"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'P2199C', 'jges_p2199c.jpg', 1.00, '2010-06-12 15:00:00', '2010-06-12 15:00:00', NULL, '0.00', 1, 0, 16, 0,'Pendant',513);</v>
      </c>
    </row>
    <row r="5" spans="1:9" ht="21.75" hidden="1" customHeight="1">
      <c r="A5" t="s">
        <v>2059</v>
      </c>
      <c r="B5" t="str">
        <f t="shared" si="3"/>
        <v>B2947W</v>
      </c>
      <c r="C5">
        <v>1</v>
      </c>
      <c r="D5">
        <v>501</v>
      </c>
      <c r="E5" t="s">
        <v>2648</v>
      </c>
      <c r="H5" t="str">
        <f t="shared" si="4"/>
        <v>jges_b2947w.jpg</v>
      </c>
      <c r="I5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'B2947W', 'jges_b2947w.jpg', 0.00, '2010-06-12 15:00:00', '2010-06-12 15:00:00', NULL, '0.00', 1, 0, 16, 0,'Bracelet',501);</v>
      </c>
    </row>
    <row r="6" spans="1:9" ht="21.75" hidden="1" customHeight="1">
      <c r="A6" t="s">
        <v>2180</v>
      </c>
      <c r="B6" t="str">
        <f t="shared" si="3"/>
        <v>E3065W</v>
      </c>
      <c r="C6">
        <v>1</v>
      </c>
      <c r="D6">
        <v>501</v>
      </c>
      <c r="E6" t="s">
        <v>2647</v>
      </c>
      <c r="H6" t="str">
        <f t="shared" si="4"/>
        <v>jges_e3065w.jpg</v>
      </c>
      <c r="I6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'E3065W', 'jges_e3065w.jpg', 0.00, '2010-06-12 15:00:00', '2010-06-12 15:00:00', NULL, '0.00', 1, 0, 16, 0,'Earrings',501);</v>
      </c>
    </row>
    <row r="7" spans="1:9" ht="21.75" hidden="1" customHeight="1">
      <c r="A7" t="s">
        <v>2320</v>
      </c>
      <c r="B7" t="str">
        <f t="shared" si="3"/>
        <v>N2507W</v>
      </c>
      <c r="C7">
        <v>1</v>
      </c>
      <c r="D7">
        <v>501</v>
      </c>
      <c r="E7" t="s">
        <v>2646</v>
      </c>
      <c r="H7" t="str">
        <f t="shared" si="4"/>
        <v>jges_n2507w.jpg</v>
      </c>
      <c r="I7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'N2507W', 'jges_n2507w.jpg', 0.00, '2010-06-12 15:00:00', '2010-06-12 15:00:00', NULL, '0.00', 1, 0, 16, 0,'Necklace',501);</v>
      </c>
    </row>
    <row r="8" spans="1:9" ht="21.75" hidden="1" customHeight="1">
      <c r="A8" t="s">
        <v>2220</v>
      </c>
      <c r="B8" t="str">
        <f t="shared" si="3"/>
        <v>E3511C</v>
      </c>
      <c r="C8">
        <v>1</v>
      </c>
      <c r="D8">
        <v>502</v>
      </c>
      <c r="E8" t="s">
        <v>2647</v>
      </c>
      <c r="H8" t="str">
        <f t="shared" si="4"/>
        <v>jges_e3511c.jpg</v>
      </c>
      <c r="I8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'E3511C', 'jges_e3511c.jpg', 0.00, '2010-06-12 15:00:00', '2010-06-12 15:00:00', NULL, '0.00', 1, 0, 16, 0,'Earrings',502);</v>
      </c>
    </row>
    <row r="9" spans="1:9" ht="21.75" customHeight="1">
      <c r="A9" t="s">
        <v>2415</v>
      </c>
      <c r="B9" t="str">
        <f t="shared" si="3"/>
        <v>P2211C</v>
      </c>
      <c r="C9">
        <v>1</v>
      </c>
      <c r="D9">
        <v>510</v>
      </c>
      <c r="E9" t="s">
        <v>2645</v>
      </c>
      <c r="G9">
        <v>1</v>
      </c>
      <c r="H9" t="str">
        <f t="shared" si="4"/>
        <v>jges_p2211c.jpg</v>
      </c>
      <c r="I9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'P2211C', 'jges_p2211c.jpg', 1.00, '2010-06-12 15:00:00', '2010-06-12 15:00:00', NULL, '0.00', 1, 0, 16, 0,'Pendant',510);</v>
      </c>
    </row>
    <row r="10" spans="1:9" ht="21.75" hidden="1" customHeight="1">
      <c r="A10" t="s">
        <v>2192</v>
      </c>
      <c r="B10" t="str">
        <f t="shared" si="3"/>
        <v>E3321C</v>
      </c>
      <c r="C10">
        <v>1</v>
      </c>
      <c r="D10">
        <v>503</v>
      </c>
      <c r="E10" t="s">
        <v>2647</v>
      </c>
      <c r="H10" t="str">
        <f t="shared" si="4"/>
        <v>jges_e3321c.jpg</v>
      </c>
      <c r="I10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'E3321C', 'jges_e3321c.jpg', 0.00, '2010-06-12 15:00:00', '2010-06-12 15:00:00', NULL, '0.00', 1, 0, 16, 0,'Earrings',503);</v>
      </c>
    </row>
    <row r="11" spans="1:9" ht="21.75" customHeight="1">
      <c r="A11" t="s">
        <v>2654</v>
      </c>
      <c r="B11" t="str">
        <f t="shared" si="3"/>
        <v>P2533C</v>
      </c>
      <c r="C11">
        <v>1</v>
      </c>
      <c r="D11">
        <v>537</v>
      </c>
      <c r="E11" t="s">
        <v>2645</v>
      </c>
      <c r="G11">
        <v>1</v>
      </c>
      <c r="H11" t="str">
        <f t="shared" si="4"/>
        <v>jges_p2533c.jpg</v>
      </c>
      <c r="I11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'P2533C', 'jges_p2533c.jpg', 1.00, '2010-06-12 15:00:00', '2010-06-12 15:00:00', NULL, '0.00', 1, 0, 16, 0,'Pendant',537);</v>
      </c>
    </row>
    <row r="12" spans="1:9" ht="21.75" hidden="1" customHeight="1">
      <c r="A12" t="s">
        <v>2678</v>
      </c>
      <c r="B12" t="str">
        <f t="shared" si="3"/>
        <v>E3646C</v>
      </c>
      <c r="C12">
        <v>1</v>
      </c>
      <c r="D12">
        <v>504</v>
      </c>
      <c r="E12" t="s">
        <v>2647</v>
      </c>
      <c r="H12" t="str">
        <f t="shared" si="4"/>
        <v>jges_e3646c.jpg</v>
      </c>
      <c r="I12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'E3646C', 'jges_e3646c.jpg', 0.00, '2010-06-12 15:00:00', '2010-06-12 15:00:00', NULL, '0.00', 1, 0, 16, 0,'Earrings',504);</v>
      </c>
    </row>
    <row r="13" spans="1:9" ht="21.75" customHeight="1">
      <c r="A13" t="s">
        <v>2426</v>
      </c>
      <c r="B13" t="str">
        <f t="shared" si="3"/>
        <v>P2599</v>
      </c>
      <c r="C13">
        <v>1</v>
      </c>
      <c r="D13">
        <v>528</v>
      </c>
      <c r="E13" t="s">
        <v>2645</v>
      </c>
      <c r="G13">
        <v>1</v>
      </c>
      <c r="H13" t="str">
        <f t="shared" si="4"/>
        <v>jges_p2599.jpg</v>
      </c>
      <c r="I13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'P2599', 'jges_p2599.jpg', 1.00, '2010-06-12 15:00:00', '2010-06-12 15:00:00', NULL, '0.00', 1, 0, 16, 0,'Pendant',528);</v>
      </c>
    </row>
    <row r="14" spans="1:9" ht="21.75" hidden="1" customHeight="1">
      <c r="A14" t="s">
        <v>2082</v>
      </c>
      <c r="B14" t="str">
        <f t="shared" si="3"/>
        <v>B3171C</v>
      </c>
      <c r="C14">
        <v>1</v>
      </c>
      <c r="D14">
        <v>505</v>
      </c>
      <c r="E14" t="s">
        <v>2648</v>
      </c>
      <c r="H14" t="str">
        <f t="shared" si="4"/>
        <v>jges_b3171c.jpg</v>
      </c>
      <c r="I14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'B3171C', 'jges_b3171c.jpg', 0.00, '2010-06-12 15:00:00', '2010-06-12 15:00:00', NULL, '0.00', 1, 0, 16, 0,'Bracelet',505);</v>
      </c>
    </row>
    <row r="15" spans="1:9" ht="21.75" hidden="1" customHeight="1">
      <c r="A15" t="s">
        <v>2204</v>
      </c>
      <c r="B15" t="str">
        <f t="shared" si="3"/>
        <v>E3342C</v>
      </c>
      <c r="C15">
        <v>1</v>
      </c>
      <c r="D15">
        <v>505</v>
      </c>
      <c r="E15" t="s">
        <v>2647</v>
      </c>
      <c r="H15" t="str">
        <f t="shared" si="4"/>
        <v>jges_e3342c.jpg</v>
      </c>
      <c r="I15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'E3342C', 'jges_e3342c.jpg', 0.00, '2010-06-12 15:00:00', '2010-06-12 15:00:00', NULL, '0.00', 1, 0, 16, 0,'Earrings',505);</v>
      </c>
    </row>
    <row r="16" spans="1:9" ht="21.75" customHeight="1">
      <c r="A16" t="s">
        <v>2436</v>
      </c>
      <c r="B16" t="str">
        <f t="shared" si="3"/>
        <v>P2621T</v>
      </c>
      <c r="C16">
        <v>1</v>
      </c>
      <c r="D16">
        <v>517</v>
      </c>
      <c r="E16" t="s">
        <v>2645</v>
      </c>
      <c r="G16">
        <v>1</v>
      </c>
      <c r="H16" t="str">
        <f t="shared" si="4"/>
        <v>jges_p2621t.jpg</v>
      </c>
      <c r="I16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'P2621T', 'jges_p2621t.jpg', 1.00, '2010-06-12 15:00:00', '2010-06-12 15:00:00', NULL, '0.00', 1, 0, 16, 0,'Pendant',517);</v>
      </c>
    </row>
    <row r="17" spans="1:9" ht="21.75" hidden="1" customHeight="1">
      <c r="A17" t="s">
        <v>2191</v>
      </c>
      <c r="B17" t="str">
        <f t="shared" si="3"/>
        <v>E3320C</v>
      </c>
      <c r="C17">
        <v>1</v>
      </c>
      <c r="D17">
        <v>506</v>
      </c>
      <c r="E17" t="s">
        <v>2647</v>
      </c>
      <c r="H17" t="str">
        <f t="shared" si="4"/>
        <v>jges_e3320c.jpg</v>
      </c>
      <c r="I17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'E3320C', 'jges_e3320c.jpg', 0.00, '2010-06-12 15:00:00', '2010-06-12 15:00:00', NULL, '0.00', 1, 0, 16, 0,'Earrings',506);</v>
      </c>
    </row>
    <row r="18" spans="1:9" ht="21.75" customHeight="1">
      <c r="A18" t="s">
        <v>2442</v>
      </c>
      <c r="B18" t="str">
        <f t="shared" si="3"/>
        <v>P2730</v>
      </c>
      <c r="C18">
        <v>1</v>
      </c>
      <c r="D18">
        <v>526</v>
      </c>
      <c r="E18" t="s">
        <v>2645</v>
      </c>
      <c r="G18">
        <v>1</v>
      </c>
      <c r="H18" t="str">
        <f t="shared" si="4"/>
        <v>jges_p2730.jpg</v>
      </c>
      <c r="I18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'P2730', 'jges_p2730.jpg', 1.00, '2010-06-12 15:00:00', '2010-06-12 15:00:00', NULL, '0.00', 1, 0, 16, 0,'Pendant',526);</v>
      </c>
    </row>
    <row r="19" spans="1:9" ht="21.75" hidden="1" customHeight="1">
      <c r="A19" t="s">
        <v>2696</v>
      </c>
      <c r="B19" t="str">
        <f t="shared" si="3"/>
        <v>B3454C</v>
      </c>
      <c r="C19">
        <v>1</v>
      </c>
      <c r="D19">
        <v>507</v>
      </c>
      <c r="E19" t="s">
        <v>2648</v>
      </c>
      <c r="H19" t="str">
        <f t="shared" si="4"/>
        <v>jges_b3454c.jpg</v>
      </c>
      <c r="I19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'B3454C', 'jges_b3454c.jpg', 0.00, '2010-06-12 15:00:00', '2010-06-12 15:00:00', NULL, '0.00', 1, 0, 16, 0,'Bracelet',507);</v>
      </c>
    </row>
    <row r="20" spans="1:9" ht="21.75" hidden="1" customHeight="1">
      <c r="A20" t="s">
        <v>2697</v>
      </c>
      <c r="B20" t="str">
        <f t="shared" si="3"/>
        <v>E3614C</v>
      </c>
      <c r="C20">
        <v>1</v>
      </c>
      <c r="D20">
        <v>507</v>
      </c>
      <c r="E20" t="s">
        <v>2647</v>
      </c>
      <c r="H20" t="str">
        <f t="shared" si="4"/>
        <v>jges_e3614c.jpg</v>
      </c>
      <c r="I20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'E3614C', 'jges_e3614c.jpg', 0.00, '2010-06-12 15:00:00', '2010-06-12 15:00:00', NULL, '0.00', 1, 0, 16, 0,'Earrings',507);</v>
      </c>
    </row>
    <row r="21" spans="1:9" ht="21.75" customHeight="1">
      <c r="A21" t="s">
        <v>2453</v>
      </c>
      <c r="B21" t="str">
        <f t="shared" si="3"/>
        <v>P2793</v>
      </c>
      <c r="C21">
        <v>1</v>
      </c>
      <c r="D21">
        <v>506</v>
      </c>
      <c r="E21" t="s">
        <v>2645</v>
      </c>
      <c r="G21">
        <v>1</v>
      </c>
      <c r="H21" t="str">
        <f t="shared" si="4"/>
        <v>jges_p2793.jpg</v>
      </c>
      <c r="I21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'P2793', 'jges_p2793.jpg', 1.00, '2010-06-12 15:00:00', '2010-06-12 15:00:00', NULL, '0.00', 1, 0, 16, 0,'Pendant',506);</v>
      </c>
    </row>
    <row r="22" spans="1:9" ht="21.75" hidden="1" customHeight="1">
      <c r="A22" t="s">
        <v>2669</v>
      </c>
      <c r="B22" t="str">
        <f t="shared" si="3"/>
        <v>B3456C</v>
      </c>
      <c r="C22">
        <v>1</v>
      </c>
      <c r="D22">
        <v>508</v>
      </c>
      <c r="E22" t="s">
        <v>2648</v>
      </c>
      <c r="H22" t="str">
        <f t="shared" si="4"/>
        <v>jges_b3456c.jpg</v>
      </c>
      <c r="I22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'B3456C', 'jges_b3456c.jpg', 0.00, '2010-06-12 15:00:00', '2010-06-12 15:00:00', NULL, '0.00', 1, 0, 16, 0,'Bracelet',508);</v>
      </c>
    </row>
    <row r="23" spans="1:9" ht="21.75" hidden="1" customHeight="1">
      <c r="A23" t="s">
        <v>2250</v>
      </c>
      <c r="B23" t="str">
        <f t="shared" si="3"/>
        <v>E3615C</v>
      </c>
      <c r="C23">
        <v>1</v>
      </c>
      <c r="D23">
        <v>508</v>
      </c>
      <c r="E23" t="s">
        <v>2647</v>
      </c>
      <c r="H23" t="str">
        <f t="shared" si="4"/>
        <v>jges_e3615c.jpg</v>
      </c>
      <c r="I23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'E3615C', 'jges_e3615c.jpg', 0.00, '2010-06-12 15:00:00', '2010-06-12 15:00:00', NULL, '0.00', 1, 0, 16, 0,'Earrings',508);</v>
      </c>
    </row>
    <row r="24" spans="1:9" ht="21.75" customHeight="1">
      <c r="A24" t="s">
        <v>2454</v>
      </c>
      <c r="B24" t="str">
        <f t="shared" si="3"/>
        <v>P2794C</v>
      </c>
      <c r="C24">
        <v>1</v>
      </c>
      <c r="D24">
        <v>503</v>
      </c>
      <c r="E24" t="s">
        <v>2645</v>
      </c>
      <c r="G24">
        <v>1</v>
      </c>
      <c r="H24" t="str">
        <f t="shared" si="4"/>
        <v>jges_p2794c.jpg</v>
      </c>
      <c r="I24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'P2794C', 'jges_p2794c.jpg', 1.00, '2010-06-12 15:00:00', '2010-06-12 15:00:00', NULL, '0.00', 1, 0, 16, 0,'Pendant',503);</v>
      </c>
    </row>
    <row r="25" spans="1:9" ht="21.75" hidden="1" customHeight="1">
      <c r="A25" t="s">
        <v>2691</v>
      </c>
      <c r="B25" t="str">
        <f t="shared" si="3"/>
        <v>B2954C</v>
      </c>
      <c r="C25">
        <v>1</v>
      </c>
      <c r="D25">
        <v>509</v>
      </c>
      <c r="E25" t="s">
        <v>2648</v>
      </c>
      <c r="H25" t="str">
        <f t="shared" si="4"/>
        <v>jges_b2954c.jpg</v>
      </c>
      <c r="I25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'B2954C', 'jges_b2954c.jpg', 0.00, '2010-06-12 15:00:00', '2010-06-12 15:00:00', NULL, '0.00', 1, 0, 16, 0,'Bracelet',509);</v>
      </c>
    </row>
    <row r="26" spans="1:9" ht="21.75" hidden="1" customHeight="1">
      <c r="A26" t="s">
        <v>2692</v>
      </c>
      <c r="B26" t="str">
        <f t="shared" si="3"/>
        <v>E3057C</v>
      </c>
      <c r="C26">
        <v>1</v>
      </c>
      <c r="D26">
        <v>509</v>
      </c>
      <c r="E26" t="s">
        <v>2647</v>
      </c>
      <c r="H26" t="str">
        <f t="shared" si="4"/>
        <v>jges_e3057c.jpg</v>
      </c>
      <c r="I26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'E3057C', 'jges_e3057c.jpg', 0.00, '2010-06-12 15:00:00', '2010-06-12 15:00:00', NULL, '0.00', 1, 0, 16, 0,'Earrings',509);</v>
      </c>
    </row>
    <row r="27" spans="1:9" ht="21.75" customHeight="1">
      <c r="A27" t="s">
        <v>2462</v>
      </c>
      <c r="B27" t="str">
        <f t="shared" si="3"/>
        <v>P2806</v>
      </c>
      <c r="C27">
        <v>1</v>
      </c>
      <c r="D27">
        <v>534</v>
      </c>
      <c r="E27" t="s">
        <v>2645</v>
      </c>
      <c r="G27">
        <v>1</v>
      </c>
      <c r="H27" t="str">
        <f t="shared" si="4"/>
        <v>jges_p2806.jpg</v>
      </c>
      <c r="I27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'P2806', 'jges_p2806.jpg', 1.00, '2010-06-12 15:00:00', '2010-06-12 15:00:00', NULL, '0.00', 1, 0, 16, 0,'Pendant',534);</v>
      </c>
    </row>
    <row r="28" spans="1:9" ht="21.75" hidden="1" customHeight="1">
      <c r="A28" t="s">
        <v>2159</v>
      </c>
      <c r="B28" t="str">
        <f t="shared" si="3"/>
        <v>E2321C</v>
      </c>
      <c r="C28">
        <v>1</v>
      </c>
      <c r="D28">
        <v>510</v>
      </c>
      <c r="E28" t="s">
        <v>2647</v>
      </c>
      <c r="H28" t="str">
        <f t="shared" si="4"/>
        <v>jges_e2321c.jpg</v>
      </c>
      <c r="I28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'E2321C', 'jges_e2321c.jpg', 0.00, '2010-06-12 15:00:00', '2010-06-12 15:00:00', NULL, '0.00', 1, 0, 16, 0,'Earrings',510);</v>
      </c>
    </row>
    <row r="29" spans="1:9" ht="21.75" customHeight="1">
      <c r="A29" t="s">
        <v>2464</v>
      </c>
      <c r="B29" t="str">
        <f t="shared" si="3"/>
        <v>P2810C</v>
      </c>
      <c r="C29">
        <v>1</v>
      </c>
      <c r="D29">
        <v>505</v>
      </c>
      <c r="E29" t="s">
        <v>2645</v>
      </c>
      <c r="G29">
        <v>1</v>
      </c>
      <c r="H29" t="str">
        <f t="shared" si="4"/>
        <v>jges_p2810c.jpg</v>
      </c>
      <c r="I29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'P2810C', 'jges_p2810c.jpg', 1.00, '2010-06-12 15:00:00', '2010-06-12 15:00:00', NULL, '0.00', 1, 0, 16, 0,'Pendant',505);</v>
      </c>
    </row>
    <row r="30" spans="1:9" ht="21.75" hidden="1" customHeight="1">
      <c r="A30" t="s">
        <v>2689</v>
      </c>
      <c r="B30" t="str">
        <f t="shared" si="3"/>
        <v>E3033C</v>
      </c>
      <c r="C30">
        <v>1</v>
      </c>
      <c r="D30">
        <v>511</v>
      </c>
      <c r="E30" t="s">
        <v>2647</v>
      </c>
      <c r="H30" t="str">
        <f t="shared" si="4"/>
        <v>jges_e3033c.jpg</v>
      </c>
      <c r="I30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'E3033C', 'jges_e3033c.jpg', 0.00, '2010-06-12 15:00:00', '2010-06-12 15:00:00', NULL, '0.00', 1, 0, 16, 0,'Earrings',511);</v>
      </c>
    </row>
    <row r="31" spans="1:9" ht="21.75" customHeight="1">
      <c r="A31" t="s">
        <v>2490</v>
      </c>
      <c r="B31" t="str">
        <f t="shared" si="3"/>
        <v>P2975C</v>
      </c>
      <c r="C31">
        <v>1</v>
      </c>
      <c r="D31">
        <v>502</v>
      </c>
      <c r="E31" t="s">
        <v>2645</v>
      </c>
      <c r="G31">
        <v>1</v>
      </c>
      <c r="H31" t="str">
        <f t="shared" si="4"/>
        <v>jges_p2975c.jpg</v>
      </c>
      <c r="I31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'P2975C', 'jges_p2975c.jpg', 1.00, '2010-06-12 15:00:00', '2010-06-12 15:00:00', NULL, '0.00', 1, 0, 16, 0,'Pendant',502);</v>
      </c>
    </row>
    <row r="32" spans="1:9" ht="21.75" hidden="1" customHeight="1">
      <c r="A32" t="s">
        <v>2076</v>
      </c>
      <c r="B32" t="str">
        <f t="shared" si="3"/>
        <v>B3093C</v>
      </c>
      <c r="C32">
        <v>1</v>
      </c>
      <c r="D32">
        <v>512</v>
      </c>
      <c r="E32" t="s">
        <v>2648</v>
      </c>
      <c r="H32" t="str">
        <f t="shared" si="4"/>
        <v>jges_b3093c.jpg</v>
      </c>
      <c r="I32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'B3093C', 'jges_b3093c.jpg', 0.00, '2010-06-12 15:00:00', '2010-06-12 15:00:00', NULL, '0.00', 1, 0, 16, 0,'Bracelet',512);</v>
      </c>
    </row>
    <row r="33" spans="1:9" ht="21.75" hidden="1" customHeight="1">
      <c r="A33" t="s">
        <v>2680</v>
      </c>
      <c r="B33" t="str">
        <f t="shared" si="3"/>
        <v>E3665C</v>
      </c>
      <c r="C33">
        <v>1</v>
      </c>
      <c r="D33">
        <v>512</v>
      </c>
      <c r="E33" t="s">
        <v>2647</v>
      </c>
      <c r="H33" t="str">
        <f t="shared" si="4"/>
        <v>jges_e3665c.jpg</v>
      </c>
      <c r="I33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'E3665C', 'jges_e3665c.jpg', 0.00, '2010-06-12 15:00:00', '2010-06-12 15:00:00', NULL, '0.00', 1, 0, 16, 0,'Earrings',512);</v>
      </c>
    </row>
    <row r="34" spans="1:9" ht="21.75" hidden="1" customHeight="1">
      <c r="A34" t="s">
        <v>2681</v>
      </c>
      <c r="B34" t="str">
        <f t="shared" si="3"/>
        <v>P3084C</v>
      </c>
      <c r="C34">
        <v>1</v>
      </c>
      <c r="D34">
        <v>512</v>
      </c>
      <c r="E34" t="s">
        <v>2647</v>
      </c>
      <c r="H34" t="str">
        <f t="shared" si="4"/>
        <v>jges_p3084c.jpg</v>
      </c>
      <c r="I34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'P3084C', 'jges_p3084c.jpg', 0.00, '2010-06-12 15:00:00', '2010-06-12 15:00:00', NULL, '0.00', 1, 0, 16, 0,'Earrings',512);</v>
      </c>
    </row>
    <row r="35" spans="1:9" ht="21.75" hidden="1" customHeight="1">
      <c r="A35" t="s">
        <v>2158</v>
      </c>
      <c r="B35" t="str">
        <f t="shared" si="3"/>
        <v>E2295C</v>
      </c>
      <c r="C35">
        <v>1</v>
      </c>
      <c r="D35">
        <v>513</v>
      </c>
      <c r="E35" t="s">
        <v>2647</v>
      </c>
      <c r="H35" t="str">
        <f t="shared" si="4"/>
        <v>jges_e2295c.jpg</v>
      </c>
      <c r="I35" s="9" t="str">
        <f t="shared" si="5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'E2295C', 'jges_e2295c.jpg', 0.00, '2010-06-12 15:00:00', '2010-06-12 15:00:00', NULL, '0.00', 1, 0, 16, 0,'Earrings',513);</v>
      </c>
    </row>
    <row r="36" spans="1:9" ht="21.75" customHeight="1">
      <c r="A36" t="s">
        <v>2655</v>
      </c>
      <c r="B36" t="str">
        <f t="shared" ref="B36:B67" si="6">UPPER(LEFT(A36,LEN(A36)-4))</f>
        <v>P298C</v>
      </c>
      <c r="C36">
        <v>1</v>
      </c>
      <c r="D36">
        <v>544</v>
      </c>
      <c r="E36" t="s">
        <v>2645</v>
      </c>
      <c r="G36">
        <v>1</v>
      </c>
      <c r="H36" t="str">
        <f t="shared" ref="H36:H67" si="7">$H$1&amp;LOWER(A36)</f>
        <v>jges_p298c.jpg</v>
      </c>
      <c r="I36" s="9" t="str">
        <f t="shared" ref="I36:I67" si="8">$I$1&amp;"1, '"&amp;B36&amp;"', '"&amp;H36&amp;"', "&amp;TEXT(G36, "0.00")&amp;", '2010-06-12 15:00:00', '2010-06-12 15:00:00', NULL, '0.00', 1, 0, 16, 0,'"&amp;E36&amp;"',"&amp;D36&amp;");"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'P298C', 'jges_p298c.jpg', 1.00, '2010-06-12 15:00:00', '2010-06-12 15:00:00', NULL, '0.00', 1, 0, 16, 0,'Pendant',544);</v>
      </c>
    </row>
    <row r="37" spans="1:9" ht="21.75" hidden="1" customHeight="1">
      <c r="A37" t="s">
        <v>2157</v>
      </c>
      <c r="B37" t="str">
        <f t="shared" si="6"/>
        <v>E2165B</v>
      </c>
      <c r="C37">
        <v>1</v>
      </c>
      <c r="D37">
        <v>514</v>
      </c>
      <c r="E37" t="s">
        <v>2647</v>
      </c>
      <c r="H37" t="str">
        <f t="shared" si="7"/>
        <v>jges_e2165b.jpg</v>
      </c>
      <c r="I37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'E2165B', 'jges_e2165b.jpg', 0.00, '2010-06-12 15:00:00', '2010-06-12 15:00:00', NULL, '0.00', 1, 0, 16, 0,'Earrings',514);</v>
      </c>
    </row>
    <row r="38" spans="1:9" ht="21.75" hidden="1" customHeight="1">
      <c r="A38" t="s">
        <v>2708</v>
      </c>
      <c r="B38" t="str">
        <f t="shared" si="6"/>
        <v>B3469T</v>
      </c>
      <c r="C38">
        <v>1</v>
      </c>
      <c r="D38">
        <v>515</v>
      </c>
      <c r="E38" t="s">
        <v>2648</v>
      </c>
      <c r="H38" t="str">
        <f t="shared" si="7"/>
        <v>jges_b3469t.jpg</v>
      </c>
      <c r="I38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'B3469T', 'jges_b3469t.jpg', 0.00, '2010-06-12 15:00:00', '2010-06-12 15:00:00', NULL, '0.00', 1, 0, 16, 0,'Bracelet',515);</v>
      </c>
    </row>
    <row r="39" spans="1:9" ht="21.75" customHeight="1">
      <c r="A39" t="s">
        <v>2709</v>
      </c>
      <c r="B39" t="str">
        <f t="shared" si="6"/>
        <v>P2992</v>
      </c>
      <c r="C39">
        <v>1</v>
      </c>
      <c r="D39">
        <v>531</v>
      </c>
      <c r="E39" t="s">
        <v>2645</v>
      </c>
      <c r="G39">
        <v>1</v>
      </c>
      <c r="H39" t="str">
        <f t="shared" si="7"/>
        <v>jges_p2992.jpg</v>
      </c>
      <c r="I39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'P2992', 'jges_p2992.jpg', 1.00, '2010-06-12 15:00:00', '2010-06-12 15:00:00', NULL, '0.00', 1, 0, 16, 0,'Pendant',531);</v>
      </c>
    </row>
    <row r="40" spans="1:9" ht="21.75" hidden="1" customHeight="1">
      <c r="A40" t="s">
        <v>2705</v>
      </c>
      <c r="B40" t="str">
        <f t="shared" si="6"/>
        <v>B3199L</v>
      </c>
      <c r="C40">
        <v>1</v>
      </c>
      <c r="D40">
        <v>516</v>
      </c>
      <c r="E40" t="s">
        <v>2648</v>
      </c>
      <c r="H40" t="str">
        <f t="shared" si="7"/>
        <v>jges_b3199l.jpg</v>
      </c>
      <c r="I40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'B3199L', 'jges_b3199l.jpg', 0.00, '2010-06-12 15:00:00', '2010-06-12 15:00:00', NULL, '0.00', 1, 0, 16, 0,'Bracelet',516);</v>
      </c>
    </row>
    <row r="41" spans="1:9" ht="21.75" hidden="1" customHeight="1">
      <c r="A41" t="s">
        <v>2706</v>
      </c>
      <c r="B41" t="str">
        <f t="shared" si="6"/>
        <v>E3382L</v>
      </c>
      <c r="C41">
        <v>1</v>
      </c>
      <c r="D41">
        <v>516</v>
      </c>
      <c r="E41" t="s">
        <v>2647</v>
      </c>
      <c r="H41" t="str">
        <f t="shared" si="7"/>
        <v>jges_e3382l.jpg</v>
      </c>
      <c r="I41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'E3382L', 'jges_e3382l.jpg', 0.00, '2010-06-12 15:00:00', '2010-06-12 15:00:00', NULL, '0.00', 1, 0, 16, 0,'Earrings',516);</v>
      </c>
    </row>
    <row r="42" spans="1:9" ht="21.75" hidden="1" customHeight="1">
      <c r="A42" t="s">
        <v>2707</v>
      </c>
      <c r="B42" t="str">
        <f t="shared" si="6"/>
        <v>N2715L</v>
      </c>
      <c r="C42">
        <v>1</v>
      </c>
      <c r="D42">
        <v>516</v>
      </c>
      <c r="E42" t="s">
        <v>2646</v>
      </c>
      <c r="H42" t="str">
        <f t="shared" si="7"/>
        <v>jges_n2715l.jpg</v>
      </c>
      <c r="I42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'N2715L', 'jges_n2715l.jpg', 0.00, '2010-06-12 15:00:00', '2010-06-12 15:00:00', NULL, '0.00', 1, 0, 16, 0,'Necklace',516);</v>
      </c>
    </row>
    <row r="43" spans="1:9" ht="21.75" hidden="1" customHeight="1">
      <c r="A43" t="s">
        <v>2177</v>
      </c>
      <c r="B43" t="str">
        <f t="shared" si="6"/>
        <v>E3057T</v>
      </c>
      <c r="C43">
        <v>1</v>
      </c>
      <c r="D43">
        <v>517</v>
      </c>
      <c r="E43" t="s">
        <v>2647</v>
      </c>
      <c r="H43" t="str">
        <f t="shared" si="7"/>
        <v>jges_e3057t.jpg</v>
      </c>
      <c r="I43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'E3057T', 'jges_e3057t.jpg', 0.00, '2010-06-12 15:00:00', '2010-06-12 15:00:00', NULL, '0.00', 1, 0, 16, 0,'Earrings',517);</v>
      </c>
    </row>
    <row r="44" spans="1:9" ht="21.75" customHeight="1">
      <c r="A44" t="s">
        <v>2527</v>
      </c>
      <c r="B44" t="str">
        <f t="shared" si="6"/>
        <v>P3045</v>
      </c>
      <c r="C44">
        <v>1</v>
      </c>
      <c r="D44">
        <v>522</v>
      </c>
      <c r="E44" t="s">
        <v>2645</v>
      </c>
      <c r="G44">
        <v>1</v>
      </c>
      <c r="H44" t="str">
        <f t="shared" si="7"/>
        <v>jges_p3045.jpg</v>
      </c>
      <c r="I44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'P3045', 'jges_p3045.jpg', 1.00, '2010-06-12 15:00:00', '2010-06-12 15:00:00', NULL, '0.00', 1, 0, 16, 0,'Pendant',522);</v>
      </c>
    </row>
    <row r="45" spans="1:9" ht="21.75" hidden="1" customHeight="1">
      <c r="A45" t="s">
        <v>2702</v>
      </c>
      <c r="B45" t="str">
        <f t="shared" si="6"/>
        <v>E3643T</v>
      </c>
      <c r="C45">
        <v>1</v>
      </c>
      <c r="D45">
        <v>518</v>
      </c>
      <c r="E45" t="s">
        <v>2647</v>
      </c>
      <c r="H45" t="str">
        <f t="shared" si="7"/>
        <v>jges_e3643t.jpg</v>
      </c>
      <c r="I45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'E3643T', 'jges_e3643t.jpg', 0.00, '2010-06-12 15:00:00', '2010-06-12 15:00:00', NULL, '0.00', 1, 0, 16, 0,'Earrings',518);</v>
      </c>
    </row>
    <row r="46" spans="1:9" ht="21.75" customHeight="1">
      <c r="A46" t="s">
        <v>2558</v>
      </c>
      <c r="B46" t="str">
        <f t="shared" si="6"/>
        <v>P3082H</v>
      </c>
      <c r="C46">
        <v>1</v>
      </c>
      <c r="D46">
        <v>500</v>
      </c>
      <c r="E46" t="s">
        <v>2645</v>
      </c>
      <c r="G46">
        <v>1</v>
      </c>
      <c r="H46" t="str">
        <f t="shared" si="7"/>
        <v>jges_p3082h.jpg</v>
      </c>
      <c r="I46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'P3082H', 'jges_p3082h.jpg', 1.00, '2010-06-12 15:00:00', '2010-06-12 15:00:00', NULL, '0.00', 1, 0, 16, 0,'Pendant',500);</v>
      </c>
    </row>
    <row r="47" spans="1:9" ht="21.75" hidden="1" customHeight="1">
      <c r="A47" t="s">
        <v>2246</v>
      </c>
      <c r="B47" t="str">
        <f t="shared" si="6"/>
        <v>E3608</v>
      </c>
      <c r="C47">
        <v>1</v>
      </c>
      <c r="D47">
        <v>519</v>
      </c>
      <c r="E47" t="s">
        <v>2647</v>
      </c>
      <c r="H47" t="str">
        <f t="shared" si="7"/>
        <v>jges_e3608.jpg</v>
      </c>
      <c r="I47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'E3608', 'jges_e3608.jpg', 0.00, '2010-06-12 15:00:00', '2010-06-12 15:00:00', NULL, '0.00', 1, 0, 16, 0,'Earrings',519);</v>
      </c>
    </row>
    <row r="48" spans="1:9" ht="21.75" hidden="1" customHeight="1">
      <c r="A48" t="s">
        <v>2368</v>
      </c>
      <c r="B48" t="str">
        <f t="shared" si="6"/>
        <v>N2918</v>
      </c>
      <c r="C48">
        <v>1</v>
      </c>
      <c r="D48">
        <v>519</v>
      </c>
      <c r="E48" t="s">
        <v>2646</v>
      </c>
      <c r="H48" t="str">
        <f t="shared" si="7"/>
        <v>jges_n2918.jpg</v>
      </c>
      <c r="I48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'N2918', 'jges_n2918.jpg', 0.00, '2010-06-12 15:00:00', '2010-06-12 15:00:00', NULL, '0.00', 1, 0, 16, 0,'Necklace',519);</v>
      </c>
    </row>
    <row r="49" spans="1:9" ht="21.75" hidden="1" customHeight="1">
      <c r="A49" t="s">
        <v>2230</v>
      </c>
      <c r="B49" t="str">
        <f t="shared" si="6"/>
        <v>E3525</v>
      </c>
      <c r="C49">
        <v>1</v>
      </c>
      <c r="D49">
        <v>520</v>
      </c>
      <c r="E49" t="s">
        <v>2647</v>
      </c>
      <c r="H49" t="str">
        <f t="shared" si="7"/>
        <v>jges_e3525.jpg</v>
      </c>
      <c r="I49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'E3525', 'jges_e3525.jpg', 0.00, '2010-06-12 15:00:00', '2010-06-12 15:00:00', NULL, '0.00', 1, 0, 16, 0,'Earrings',520);</v>
      </c>
    </row>
    <row r="50" spans="1:9" ht="21.75" hidden="1" customHeight="1">
      <c r="A50" t="s">
        <v>2351</v>
      </c>
      <c r="B50" t="str">
        <f t="shared" si="6"/>
        <v>N2818</v>
      </c>
      <c r="C50">
        <v>1</v>
      </c>
      <c r="D50">
        <v>520</v>
      </c>
      <c r="E50" t="s">
        <v>2646</v>
      </c>
      <c r="H50" t="str">
        <f t="shared" si="7"/>
        <v>jges_n2818.jpg</v>
      </c>
      <c r="I50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'N2818', 'jges_n2818.jpg', 0.00, '2010-06-12 15:00:00', '2010-06-12 15:00:00', NULL, '0.00', 1, 0, 16, 0,'Necklace',520);</v>
      </c>
    </row>
    <row r="51" spans="1:9" ht="21.75" hidden="1" customHeight="1">
      <c r="A51" t="s">
        <v>2671</v>
      </c>
      <c r="B51" t="str">
        <f t="shared" si="6"/>
        <v>B3466</v>
      </c>
      <c r="C51">
        <v>1</v>
      </c>
      <c r="D51">
        <v>521</v>
      </c>
      <c r="E51" t="s">
        <v>2648</v>
      </c>
      <c r="H51" t="str">
        <f t="shared" si="7"/>
        <v>jges_b3466.jpg</v>
      </c>
      <c r="I51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'B3466', 'jges_b3466.jpg', 0.00, '2010-06-12 15:00:00', '2010-06-12 15:00:00', NULL, '0.00', 1, 0, 16, 0,'Bracelet',521);</v>
      </c>
    </row>
    <row r="52" spans="1:9" ht="21.75" hidden="1" customHeight="1">
      <c r="A52" t="s">
        <v>2261</v>
      </c>
      <c r="B52" t="str">
        <f t="shared" si="6"/>
        <v>E3635</v>
      </c>
      <c r="C52">
        <v>1</v>
      </c>
      <c r="D52">
        <v>521</v>
      </c>
      <c r="E52" t="s">
        <v>2647</v>
      </c>
      <c r="H52" t="str">
        <f t="shared" si="7"/>
        <v>jges_e3635.jpg</v>
      </c>
      <c r="I52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'E3635', 'jges_e3635.jpg', 0.00, '2010-06-12 15:00:00', '2010-06-12 15:00:00', NULL, '0.00', 1, 0, 16, 0,'Earrings',521);</v>
      </c>
    </row>
    <row r="53" spans="1:9" ht="21.75" hidden="1" customHeight="1">
      <c r="A53" t="s">
        <v>2672</v>
      </c>
      <c r="B53" t="str">
        <f t="shared" si="6"/>
        <v>N2931</v>
      </c>
      <c r="C53">
        <v>1</v>
      </c>
      <c r="D53">
        <v>521</v>
      </c>
      <c r="E53" t="s">
        <v>2646</v>
      </c>
      <c r="H53" t="str">
        <f t="shared" si="7"/>
        <v>jges_n2931.jpg</v>
      </c>
      <c r="I53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'N2931', 'jges_n2931.jpg', 0.00, '2010-06-12 15:00:00', '2010-06-12 15:00:00', NULL, '0.00', 1, 0, 16, 0,'Necklace',521);</v>
      </c>
    </row>
    <row r="54" spans="1:9" ht="21.75" hidden="1" customHeight="1">
      <c r="A54" t="s">
        <v>2258</v>
      </c>
      <c r="B54" t="str">
        <f t="shared" si="6"/>
        <v>E3627</v>
      </c>
      <c r="C54">
        <v>1</v>
      </c>
      <c r="D54">
        <v>522</v>
      </c>
      <c r="E54" t="s">
        <v>2647</v>
      </c>
      <c r="H54" t="str">
        <f t="shared" si="7"/>
        <v>jges_e3627.jpg</v>
      </c>
      <c r="I54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'E3627', 'jges_e3627.jpg', 0.00, '2010-06-12 15:00:00', '2010-06-12 15:00:00', NULL, '0.00', 1, 0, 16, 0,'Earrings',522);</v>
      </c>
    </row>
    <row r="55" spans="1:9" ht="21.75" customHeight="1">
      <c r="A55" t="s">
        <v>2656</v>
      </c>
      <c r="B55" t="str">
        <f t="shared" si="6"/>
        <v>P590C</v>
      </c>
      <c r="C55">
        <v>1</v>
      </c>
      <c r="D55">
        <v>543</v>
      </c>
      <c r="E55" t="s">
        <v>2645</v>
      </c>
      <c r="G55">
        <v>1</v>
      </c>
      <c r="H55" t="str">
        <f t="shared" si="7"/>
        <v>jges_p590c.jpg</v>
      </c>
      <c r="I55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'P590C', 'jges_p590c.jpg', 1.00, '2010-06-12 15:00:00', '2010-06-12 15:00:00', NULL, '0.00', 1, 0, 16, 0,'Pendant',543);</v>
      </c>
    </row>
    <row r="56" spans="1:9" ht="21.75" hidden="1" customHeight="1">
      <c r="A56" t="s">
        <v>2233</v>
      </c>
      <c r="B56" t="str">
        <f t="shared" si="6"/>
        <v>E3531</v>
      </c>
      <c r="C56">
        <v>1</v>
      </c>
      <c r="D56">
        <v>523</v>
      </c>
      <c r="E56" t="s">
        <v>2647</v>
      </c>
      <c r="H56" t="str">
        <f t="shared" si="7"/>
        <v>jges_e3531.jpg</v>
      </c>
      <c r="I56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'E3531', 'jges_e3531.jpg', 0.00, '2010-06-12 15:00:00', '2010-06-12 15:00:00', NULL, '0.00', 1, 0, 16, 0,'Earrings',523);</v>
      </c>
    </row>
    <row r="57" spans="1:9" ht="21.75" hidden="1" customHeight="1">
      <c r="A57" t="s">
        <v>2355</v>
      </c>
      <c r="B57" t="str">
        <f t="shared" si="6"/>
        <v>N2822</v>
      </c>
      <c r="C57">
        <v>1</v>
      </c>
      <c r="D57">
        <v>523</v>
      </c>
      <c r="E57" t="s">
        <v>2646</v>
      </c>
      <c r="H57" t="str">
        <f t="shared" si="7"/>
        <v>jges_n2822.jpg</v>
      </c>
      <c r="I57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'N2822', 'jges_n2822.jpg', 0.00, '2010-06-12 15:00:00', '2010-06-12 15:00:00', NULL, '0.00', 1, 0, 16, 0,'Necklace',523);</v>
      </c>
    </row>
    <row r="58" spans="1:9" ht="21.75" hidden="1" customHeight="1">
      <c r="A58" t="s">
        <v>2687</v>
      </c>
      <c r="B58" t="str">
        <f t="shared" si="6"/>
        <v>E3613</v>
      </c>
      <c r="C58">
        <v>1</v>
      </c>
      <c r="D58">
        <v>524</v>
      </c>
      <c r="E58" t="s">
        <v>2647</v>
      </c>
      <c r="H58" t="str">
        <f t="shared" si="7"/>
        <v>jges_e3613.jpg</v>
      </c>
      <c r="I58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'E3613', 'jges_e3613.jpg', 0.00, '2010-06-12 15:00:00', '2010-06-12 15:00:00', NULL, '0.00', 1, 0, 16, 0,'Earrings',524);</v>
      </c>
    </row>
    <row r="59" spans="1:9" ht="21.75" hidden="1" customHeight="1">
      <c r="A59" t="s">
        <v>2688</v>
      </c>
      <c r="B59" t="str">
        <f t="shared" si="6"/>
        <v>N2923</v>
      </c>
      <c r="C59">
        <v>1</v>
      </c>
      <c r="D59">
        <v>524</v>
      </c>
      <c r="E59" t="s">
        <v>2646</v>
      </c>
      <c r="H59" t="str">
        <f t="shared" si="7"/>
        <v>jges_n2923.jpg</v>
      </c>
      <c r="I59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'N2923', 'jges_n2923.jpg', 0.00, '2010-06-12 15:00:00', '2010-06-12 15:00:00', NULL, '0.00', 1, 0, 16, 0,'Necklace',524);</v>
      </c>
    </row>
    <row r="60" spans="1:9" ht="21.75" hidden="1" customHeight="1">
      <c r="A60" t="s">
        <v>2257</v>
      </c>
      <c r="B60" t="str">
        <f t="shared" si="6"/>
        <v>E3624</v>
      </c>
      <c r="C60">
        <v>1</v>
      </c>
      <c r="D60">
        <v>525</v>
      </c>
      <c r="E60" t="s">
        <v>2647</v>
      </c>
      <c r="H60" t="str">
        <f t="shared" si="7"/>
        <v>jges_e3624.jpg</v>
      </c>
      <c r="I60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'E3624', 'jges_e3624.jpg', 0.00, '2010-06-12 15:00:00', '2010-06-12 15:00:00', NULL, '0.00', 1, 0, 16, 0,'Earrings',525);</v>
      </c>
    </row>
    <row r="61" spans="1:9" ht="21.75" customHeight="1">
      <c r="A61" t="s">
        <v>2562</v>
      </c>
      <c r="B61" t="str">
        <f t="shared" si="6"/>
        <v>P701</v>
      </c>
      <c r="C61">
        <v>1</v>
      </c>
      <c r="D61">
        <v>535</v>
      </c>
      <c r="E61" t="s">
        <v>2645</v>
      </c>
      <c r="G61">
        <v>1</v>
      </c>
      <c r="H61" t="str">
        <f t="shared" si="7"/>
        <v>jges_p701.jpg</v>
      </c>
      <c r="I61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'P701', 'jges_p701.jpg', 1.00, '2010-06-12 15:00:00', '2010-06-12 15:00:00', NULL, '0.00', 1, 0, 16, 0,'Pendant',535);</v>
      </c>
    </row>
    <row r="62" spans="1:9" ht="21.75" hidden="1" customHeight="1">
      <c r="A62" t="s">
        <v>2202</v>
      </c>
      <c r="B62" t="str">
        <f t="shared" si="6"/>
        <v>E3337</v>
      </c>
      <c r="C62">
        <v>1</v>
      </c>
      <c r="D62">
        <v>526</v>
      </c>
      <c r="E62" t="s">
        <v>2647</v>
      </c>
      <c r="H62" t="str">
        <f t="shared" si="7"/>
        <v>jges_e3337.jpg</v>
      </c>
      <c r="I62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'E3337', 'jges_e3337.jpg', 0.00, '2010-06-12 15:00:00', '2010-06-12 15:00:00', NULL, '0.00', 1, 0, 16, 0,'Earrings',526);</v>
      </c>
    </row>
    <row r="63" spans="1:9" ht="21.75" customHeight="1">
      <c r="A63" t="s">
        <v>2690</v>
      </c>
      <c r="B63" t="str">
        <f t="shared" si="6"/>
        <v>P2600C</v>
      </c>
      <c r="C63">
        <v>1</v>
      </c>
      <c r="D63">
        <v>511</v>
      </c>
      <c r="E63" t="s">
        <v>2645</v>
      </c>
      <c r="G63">
        <v>2</v>
      </c>
      <c r="H63" t="str">
        <f t="shared" si="7"/>
        <v>jges_p2600c.jpg</v>
      </c>
      <c r="I63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'P2600C', 'jges_p2600c.jpg', 2.00, '2010-06-12 15:00:00', '2010-06-12 15:00:00', NULL, '0.00', 1, 0, 16, 0,'Pendant',511);</v>
      </c>
    </row>
    <row r="64" spans="1:9" ht="21.75" hidden="1" customHeight="1">
      <c r="A64" t="s">
        <v>2666</v>
      </c>
      <c r="B64" t="str">
        <f t="shared" si="6"/>
        <v>B3086</v>
      </c>
      <c r="C64">
        <v>1</v>
      </c>
      <c r="D64">
        <v>527</v>
      </c>
      <c r="E64" t="s">
        <v>2648</v>
      </c>
      <c r="H64" t="str">
        <f t="shared" si="7"/>
        <v>jges_b3086.jpg</v>
      </c>
      <c r="I64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'B3086', 'jges_b3086.jpg', 0.00, '2010-06-12 15:00:00', '2010-06-12 15:00:00', NULL, '0.00', 1, 0, 16, 0,'Bracelet',527);</v>
      </c>
    </row>
    <row r="65" spans="1:9" ht="21.75" hidden="1" customHeight="1">
      <c r="A65" t="s">
        <v>2665</v>
      </c>
      <c r="B65" t="str">
        <f t="shared" si="6"/>
        <v>E3263</v>
      </c>
      <c r="C65">
        <v>1</v>
      </c>
      <c r="D65">
        <v>527</v>
      </c>
      <c r="E65" t="s">
        <v>2647</v>
      </c>
      <c r="H65" t="str">
        <f t="shared" si="7"/>
        <v>jges_e3263.jpg</v>
      </c>
      <c r="I65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'E3263', 'jges_e3263.jpg', 0.00, '2010-06-12 15:00:00', '2010-06-12 15:00:00', NULL, '0.00', 1, 0, 16, 0,'Earrings',527);</v>
      </c>
    </row>
    <row r="66" spans="1:9" ht="21.75" customHeight="1">
      <c r="A66" t="s">
        <v>2693</v>
      </c>
      <c r="B66" t="str">
        <f t="shared" si="6"/>
        <v>P2621C</v>
      </c>
      <c r="C66">
        <v>1</v>
      </c>
      <c r="D66">
        <v>509</v>
      </c>
      <c r="E66" t="s">
        <v>2645</v>
      </c>
      <c r="G66">
        <v>2</v>
      </c>
      <c r="H66" t="str">
        <f t="shared" si="7"/>
        <v>jges_p2621c.jpg</v>
      </c>
      <c r="I66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'P2621C', 'jges_p2621c.jpg', 2.00, '2010-06-12 15:00:00', '2010-06-12 15:00:00', NULL, '0.00', 1, 0, 16, 0,'Pendant',509);</v>
      </c>
    </row>
    <row r="67" spans="1:9" ht="21.75" hidden="1" customHeight="1">
      <c r="A67" t="s">
        <v>2058</v>
      </c>
      <c r="B67" t="str">
        <f t="shared" si="6"/>
        <v>B2943</v>
      </c>
      <c r="C67">
        <v>1</v>
      </c>
      <c r="D67">
        <v>528</v>
      </c>
      <c r="E67" t="s">
        <v>2648</v>
      </c>
      <c r="H67" t="str">
        <f t="shared" si="7"/>
        <v>jges_b2943.jpg</v>
      </c>
      <c r="I67" s="9" t="str">
        <f t="shared" si="8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'B2943', 'jges_b2943.jpg', 0.00, '2010-06-12 15:00:00', '2010-06-12 15:00:00', NULL, '0.00', 1, 0, 16, 0,'Bracelet',528);</v>
      </c>
    </row>
    <row r="68" spans="1:9" ht="21.75" hidden="1" customHeight="1">
      <c r="A68" t="s">
        <v>2172</v>
      </c>
      <c r="B68" t="str">
        <f t="shared" ref="B68:B99" si="9">UPPER(LEFT(A68,LEN(A68)-4))</f>
        <v>E3032</v>
      </c>
      <c r="C68">
        <v>1</v>
      </c>
      <c r="D68">
        <v>528</v>
      </c>
      <c r="E68" t="s">
        <v>2647</v>
      </c>
      <c r="H68" t="str">
        <f t="shared" ref="H68:H100" si="10">$H$1&amp;LOWER(A68)</f>
        <v>jges_e3032.jpg</v>
      </c>
      <c r="I68" s="9" t="str">
        <f t="shared" ref="I68:I99" si="11">$I$1&amp;"1, '"&amp;B68&amp;"', '"&amp;H68&amp;"', "&amp;TEXT(G68, "0.00")&amp;", '2010-06-12 15:00:00', '2010-06-12 15:00:00', NULL, '0.00', 1, 0, 16, 0,'"&amp;E68&amp;"',"&amp;D68&amp;");"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'E3032', 'jges_e3032.jpg', 0.00, '2010-06-12 15:00:00', '2010-06-12 15:00:00', NULL, '0.00', 1, 0, 16, 0,'Earrings',528);</v>
      </c>
    </row>
    <row r="69" spans="1:9" ht="21.75" customHeight="1">
      <c r="A69" t="s">
        <v>2664</v>
      </c>
      <c r="B69" t="str">
        <f t="shared" si="9"/>
        <v>P2735</v>
      </c>
      <c r="C69">
        <v>1</v>
      </c>
      <c r="D69">
        <v>527</v>
      </c>
      <c r="E69" t="s">
        <v>2645</v>
      </c>
      <c r="G69">
        <v>2</v>
      </c>
      <c r="H69" t="str">
        <f t="shared" si="10"/>
        <v>jges_p2735.jpg</v>
      </c>
      <c r="I69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'P2735', 'jges_p2735.jpg', 2.00, '2010-06-12 15:00:00', '2010-06-12 15:00:00', NULL, '0.00', 1, 0, 16, 0,'Pendant',527);</v>
      </c>
    </row>
    <row r="70" spans="1:9" ht="21.75" hidden="1" customHeight="1">
      <c r="A70" t="s">
        <v>2700</v>
      </c>
      <c r="B70" t="str">
        <f t="shared" si="9"/>
        <v>E3639</v>
      </c>
      <c r="C70">
        <v>1</v>
      </c>
      <c r="D70">
        <v>529</v>
      </c>
      <c r="E70" t="s">
        <v>2647</v>
      </c>
      <c r="H70" t="str">
        <f t="shared" si="10"/>
        <v>jges_e3639.jpg</v>
      </c>
      <c r="I70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'E3639', 'jges_e3639.jpg', 0.00, '2010-06-12 15:00:00', '2010-06-12 15:00:00', NULL, '0.00', 1, 0, 16, 0,'Earrings',529);</v>
      </c>
    </row>
    <row r="71" spans="1:9" ht="21.75" customHeight="1">
      <c r="A71" t="s">
        <v>2695</v>
      </c>
      <c r="B71" t="str">
        <f t="shared" si="9"/>
        <v>P2738</v>
      </c>
      <c r="C71">
        <v>1</v>
      </c>
      <c r="D71">
        <v>530</v>
      </c>
      <c r="E71" t="s">
        <v>2645</v>
      </c>
      <c r="G71">
        <v>2</v>
      </c>
      <c r="H71" t="str">
        <f t="shared" si="10"/>
        <v>jges_p2738.jpg</v>
      </c>
      <c r="I71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'P2738', 'jges_p2738.jpg', 2.00, '2010-06-12 15:00:00', '2010-06-12 15:00:00', NULL, '0.00', 1, 0, 16, 0,'Pendant',530);</v>
      </c>
    </row>
    <row r="72" spans="1:9" ht="21.75" hidden="1" customHeight="1">
      <c r="A72" t="s">
        <v>2694</v>
      </c>
      <c r="B72" t="str">
        <f t="shared" si="9"/>
        <v>E3261</v>
      </c>
      <c r="C72">
        <v>1</v>
      </c>
      <c r="D72">
        <v>530</v>
      </c>
      <c r="E72" t="s">
        <v>2647</v>
      </c>
      <c r="H72" t="str">
        <f t="shared" si="10"/>
        <v>jges_e3261.jpg</v>
      </c>
      <c r="I72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'E3261', 'jges_e3261.jpg', 0.00, '2010-06-12 15:00:00', '2010-06-12 15:00:00', NULL, '0.00', 1, 0, 16, 0,'Earrings',530);</v>
      </c>
    </row>
    <row r="73" spans="1:9" ht="21.75" customHeight="1">
      <c r="A73" t="s">
        <v>2662</v>
      </c>
      <c r="B73" t="str">
        <f t="shared" si="9"/>
        <v>P2747</v>
      </c>
      <c r="C73">
        <v>1</v>
      </c>
      <c r="D73">
        <v>532</v>
      </c>
      <c r="E73" t="s">
        <v>2645</v>
      </c>
      <c r="G73">
        <v>2</v>
      </c>
      <c r="H73" t="str">
        <f t="shared" si="10"/>
        <v>jges_p2747.jpg</v>
      </c>
      <c r="I73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'P2747', 'jges_p2747.jpg', 2.00, '2010-06-12 15:00:00', '2010-06-12 15:00:00', NULL, '0.00', 1, 0, 16, 0,'Pendant',532);</v>
      </c>
    </row>
    <row r="74" spans="1:9" ht="21.75" hidden="1" customHeight="1">
      <c r="A74" t="s">
        <v>2235</v>
      </c>
      <c r="B74" t="str">
        <f t="shared" si="9"/>
        <v>E3535</v>
      </c>
      <c r="C74">
        <v>1</v>
      </c>
      <c r="D74">
        <v>531</v>
      </c>
      <c r="E74" t="s">
        <v>2647</v>
      </c>
      <c r="H74" t="str">
        <f t="shared" si="10"/>
        <v>jges_e3535.jpg</v>
      </c>
      <c r="I74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'E3535', 'jges_e3535.jpg', 0.00, '2010-06-12 15:00:00', '2010-06-12 15:00:00', NULL, '0.00', 1, 0, 16, 0,'Earrings',531);</v>
      </c>
    </row>
    <row r="75" spans="1:9" ht="21.75" customHeight="1">
      <c r="A75" s="11" t="s">
        <v>2685</v>
      </c>
      <c r="B75" t="str">
        <f t="shared" si="9"/>
        <v>P2807</v>
      </c>
      <c r="C75">
        <v>1</v>
      </c>
      <c r="D75">
        <v>536</v>
      </c>
      <c r="E75" t="s">
        <v>2645</v>
      </c>
      <c r="G75">
        <v>2</v>
      </c>
      <c r="H75" t="str">
        <f t="shared" si="10"/>
        <v>jges_p2807.jpg</v>
      </c>
      <c r="I75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'P2807', 'jges_p2807.jpg', 2.00, '2010-06-12 15:00:00', '2010-06-12 15:00:00', NULL, '0.00', 1, 0, 16, 0,'Pendant',536);</v>
      </c>
    </row>
    <row r="76" spans="1:9" ht="21.75" hidden="1" customHeight="1">
      <c r="A76" t="s">
        <v>2663</v>
      </c>
      <c r="B76" t="str">
        <f t="shared" si="9"/>
        <v>E3279</v>
      </c>
      <c r="C76">
        <v>1</v>
      </c>
      <c r="D76">
        <v>532</v>
      </c>
      <c r="E76" t="s">
        <v>2647</v>
      </c>
      <c r="H76" t="str">
        <f t="shared" si="10"/>
        <v>jges_e3279.jpg</v>
      </c>
      <c r="I76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'E3279', 'jges_e3279.jpg', 0.00, '2010-06-12 15:00:00', '2010-06-12 15:00:00', NULL, '0.00', 1, 0, 16, 0,'Earrings',532);</v>
      </c>
    </row>
    <row r="77" spans="1:9" ht="21.75" customHeight="1">
      <c r="A77" t="s">
        <v>2698</v>
      </c>
      <c r="B77" t="str">
        <f t="shared" si="9"/>
        <v>P3029C</v>
      </c>
      <c r="C77">
        <v>1</v>
      </c>
      <c r="D77">
        <v>507</v>
      </c>
      <c r="E77" t="s">
        <v>2645</v>
      </c>
      <c r="G77">
        <v>2</v>
      </c>
      <c r="H77" t="str">
        <f t="shared" si="10"/>
        <v>jges_p3029c.jpg</v>
      </c>
      <c r="I77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'P3029C', 'jges_p3029c.jpg', 2.00, '2010-06-12 15:00:00', '2010-06-12 15:00:00', NULL, '0.00', 1, 0, 16, 0,'Pendant',507);</v>
      </c>
    </row>
    <row r="78" spans="1:9" ht="21.75" hidden="1" customHeight="1">
      <c r="A78" t="s">
        <v>2684</v>
      </c>
      <c r="B78" t="str">
        <f t="shared" si="9"/>
        <v>E3345</v>
      </c>
      <c r="C78">
        <v>1</v>
      </c>
      <c r="D78">
        <v>533</v>
      </c>
      <c r="E78" t="s">
        <v>2647</v>
      </c>
      <c r="H78" t="str">
        <f t="shared" si="10"/>
        <v>jges_e3345.jpg</v>
      </c>
      <c r="I78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'E3345', 'jges_e3345.jpg', 0.00, '2010-06-12 15:00:00', '2010-06-12 15:00:00', NULL, '0.00', 1, 0, 16, 0,'Earrings',533);</v>
      </c>
    </row>
    <row r="79" spans="1:9" ht="21.75" hidden="1" customHeight="1">
      <c r="A79" t="s">
        <v>2686</v>
      </c>
      <c r="B79" t="str">
        <f t="shared" si="9"/>
        <v>N2707</v>
      </c>
      <c r="C79">
        <v>1</v>
      </c>
      <c r="D79">
        <v>533</v>
      </c>
      <c r="E79" t="s">
        <v>2646</v>
      </c>
      <c r="H79" t="str">
        <f t="shared" si="10"/>
        <v>jges_n2707.jpg</v>
      </c>
      <c r="I79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'N2707', 'jges_n2707.jpg', 0.00, '2010-06-12 15:00:00', '2010-06-12 15:00:00', NULL, '0.00', 1, 0, 16, 0,'Necklace',533);</v>
      </c>
    </row>
    <row r="80" spans="1:9" ht="21.75" hidden="1" customHeight="1">
      <c r="A80" t="s">
        <v>2199</v>
      </c>
      <c r="B80" t="str">
        <f t="shared" si="9"/>
        <v>E3333</v>
      </c>
      <c r="C80">
        <v>1</v>
      </c>
      <c r="D80">
        <v>534</v>
      </c>
      <c r="E80" t="s">
        <v>2647</v>
      </c>
      <c r="H80" t="str">
        <f t="shared" si="10"/>
        <v>jges_e3333.jpg</v>
      </c>
      <c r="I80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'E3333', 'jges_e3333.jpg', 0.00, '2010-06-12 15:00:00', '2010-06-12 15:00:00', NULL, '0.00', 1, 0, 16, 0,'Earrings',534);</v>
      </c>
    </row>
    <row r="81" spans="1:9" ht="21.75" customHeight="1">
      <c r="A81" t="s">
        <v>2670</v>
      </c>
      <c r="B81" t="str">
        <f t="shared" si="9"/>
        <v>P3031C</v>
      </c>
      <c r="C81">
        <v>1</v>
      </c>
      <c r="D81">
        <v>508</v>
      </c>
      <c r="E81" t="s">
        <v>2645</v>
      </c>
      <c r="G81">
        <v>2</v>
      </c>
      <c r="H81" t="str">
        <f t="shared" si="10"/>
        <v>jges_p3031c.jpg</v>
      </c>
      <c r="I81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'P3031C', 'jges_p3031c.jpg', 2.00, '2010-06-12 15:00:00', '2010-06-12 15:00:00', NULL, '0.00', 1, 0, 16, 0,'Pendant',508);</v>
      </c>
    </row>
    <row r="82" spans="1:9" ht="21.75" hidden="1" customHeight="1">
      <c r="A82" t="s">
        <v>2281</v>
      </c>
      <c r="B82" t="str">
        <f t="shared" si="9"/>
        <v>E777</v>
      </c>
      <c r="C82">
        <v>1</v>
      </c>
      <c r="D82">
        <v>535</v>
      </c>
      <c r="E82" t="s">
        <v>2647</v>
      </c>
      <c r="H82" t="str">
        <f t="shared" si="10"/>
        <v>jges_e777.jpg</v>
      </c>
      <c r="I82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'E777', 'jges_e777.jpg', 0.00, '2010-06-12 15:00:00', '2010-06-12 15:00:00', NULL, '0.00', 1, 0, 16, 0,'Earrings',535);</v>
      </c>
    </row>
    <row r="83" spans="1:9" ht="21.75" customHeight="1">
      <c r="A83" t="s">
        <v>2699</v>
      </c>
      <c r="B83" t="str">
        <f t="shared" si="9"/>
        <v>P3047</v>
      </c>
      <c r="C83">
        <v>1</v>
      </c>
      <c r="D83">
        <v>525</v>
      </c>
      <c r="E83" t="s">
        <v>2645</v>
      </c>
      <c r="G83">
        <v>2</v>
      </c>
      <c r="H83" t="str">
        <f t="shared" si="10"/>
        <v>jges_p3047.jpg</v>
      </c>
      <c r="I83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'P3047', 'jges_p3047.jpg', 2.00, '2010-06-12 15:00:00', '2010-06-12 15:00:00', NULL, '0.00', 1, 0, 16, 0,'Pendant',525);</v>
      </c>
    </row>
    <row r="84" spans="1:9" ht="21.75" hidden="1" customHeight="1">
      <c r="A84" t="s">
        <v>2677</v>
      </c>
      <c r="B84" t="str">
        <f t="shared" si="9"/>
        <v>B3167</v>
      </c>
      <c r="C84">
        <v>1</v>
      </c>
      <c r="D84">
        <v>536</v>
      </c>
      <c r="E84" t="s">
        <v>2648</v>
      </c>
      <c r="H84" t="str">
        <f t="shared" si="10"/>
        <v>jges_b3167.jpg</v>
      </c>
      <c r="I84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'B3167', 'jges_b3167.jpg', 0.00, '2010-06-12 15:00:00', '2010-06-12 15:00:00', NULL, '0.00', 1, 0, 16, 0,'Bracelet',536);</v>
      </c>
    </row>
    <row r="85" spans="1:9" ht="21.75" hidden="1" customHeight="1">
      <c r="A85" t="s">
        <v>2676</v>
      </c>
      <c r="B85" t="str">
        <f t="shared" si="9"/>
        <v>E3334</v>
      </c>
      <c r="C85">
        <v>1</v>
      </c>
      <c r="D85">
        <v>536</v>
      </c>
      <c r="E85" t="s">
        <v>2647</v>
      </c>
      <c r="H85" t="str">
        <f t="shared" si="10"/>
        <v>jges_e3334.jpg</v>
      </c>
      <c r="I85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'E3334', 'jges_e3334.jpg', 0.00, '2010-06-12 15:00:00', '2010-06-12 15:00:00', NULL, '0.00', 1, 0, 16, 0,'Earrings',536);</v>
      </c>
    </row>
    <row r="86" spans="1:9" ht="21.75" customHeight="1">
      <c r="A86" t="s">
        <v>2701</v>
      </c>
      <c r="B86" t="str">
        <f t="shared" si="9"/>
        <v>P3058</v>
      </c>
      <c r="C86">
        <v>1</v>
      </c>
      <c r="D86">
        <v>529</v>
      </c>
      <c r="E86" t="s">
        <v>2645</v>
      </c>
      <c r="G86">
        <v>2</v>
      </c>
      <c r="H86" t="str">
        <f t="shared" si="10"/>
        <v>jges_p3058.jpg</v>
      </c>
      <c r="I86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'P3058', 'jges_p3058.jpg', 2.00, '2010-06-12 15:00:00', '2010-06-12 15:00:00', NULL, '0.00', 1, 0, 16, 0,'Pendant',529);</v>
      </c>
    </row>
    <row r="87" spans="1:9" ht="21.75" hidden="1" customHeight="1">
      <c r="A87" t="s">
        <v>2674</v>
      </c>
      <c r="B87" t="str">
        <f t="shared" si="9"/>
        <v>E2928C</v>
      </c>
      <c r="C87">
        <v>1</v>
      </c>
      <c r="D87">
        <v>537</v>
      </c>
      <c r="E87" t="s">
        <v>2647</v>
      </c>
      <c r="H87" t="str">
        <f t="shared" si="10"/>
        <v>jges_e2928c.jpg</v>
      </c>
      <c r="I87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'E2928C', 'jges_e2928c.jpg', 0.00, '2010-06-12 15:00:00', '2010-06-12 15:00:00', NULL, '0.00', 1, 0, 16, 0,'Earrings',537);</v>
      </c>
    </row>
    <row r="88" spans="1:9" ht="21.75" customHeight="1">
      <c r="A88" t="s">
        <v>2703</v>
      </c>
      <c r="B88" t="str">
        <f t="shared" si="9"/>
        <v>P3063T</v>
      </c>
      <c r="C88">
        <v>1</v>
      </c>
      <c r="D88">
        <v>518</v>
      </c>
      <c r="E88" t="s">
        <v>2645</v>
      </c>
      <c r="G88">
        <v>2</v>
      </c>
      <c r="H88" t="str">
        <f t="shared" si="10"/>
        <v>jges_p3063t.jpg</v>
      </c>
      <c r="I88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'P3063T', 'jges_p3063t.jpg', 2.00, '2010-06-12 15:00:00', '2010-06-12 15:00:00', NULL, '0.00', 1, 0, 16, 0,'Pendant',518);</v>
      </c>
    </row>
    <row r="89" spans="1:9" ht="21.75" customHeight="1">
      <c r="A89" t="s">
        <v>2679</v>
      </c>
      <c r="B89" t="str">
        <f t="shared" si="9"/>
        <v>P3067C</v>
      </c>
      <c r="C89">
        <v>1</v>
      </c>
      <c r="D89">
        <v>504</v>
      </c>
      <c r="E89" t="s">
        <v>2645</v>
      </c>
      <c r="G89">
        <v>2</v>
      </c>
      <c r="H89" t="str">
        <f t="shared" si="10"/>
        <v>jges_p3067c.jpg</v>
      </c>
      <c r="I89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'P3067C', 'jges_p3067c.jpg', 2.00, '2010-06-12 15:00:00', '2010-06-12 15:00:00', NULL, '0.00', 1, 0, 16, 0,'Pendant',504);</v>
      </c>
    </row>
    <row r="90" spans="1:9" ht="21.75" hidden="1" customHeight="1">
      <c r="A90" t="s">
        <v>2682</v>
      </c>
      <c r="B90" t="str">
        <f t="shared" si="9"/>
        <v>B3168C</v>
      </c>
      <c r="C90">
        <v>1</v>
      </c>
      <c r="D90">
        <v>538</v>
      </c>
      <c r="E90" t="s">
        <v>2648</v>
      </c>
      <c r="H90" t="str">
        <f t="shared" si="10"/>
        <v>jges_b3168c.jpg</v>
      </c>
      <c r="I90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'B3168C', 'jges_b3168c.jpg', 0.00, '2010-06-12 15:00:00', '2010-06-12 15:00:00', NULL, '0.00', 1, 0, 16, 0,'Bracelet',538);</v>
      </c>
    </row>
    <row r="91" spans="1:9" ht="21.75" hidden="1" customHeight="1">
      <c r="A91" t="s">
        <v>2683</v>
      </c>
      <c r="B91" t="str">
        <f t="shared" si="9"/>
        <v>N2703C</v>
      </c>
      <c r="C91">
        <v>1</v>
      </c>
      <c r="D91">
        <v>538</v>
      </c>
      <c r="E91" t="s">
        <v>2646</v>
      </c>
      <c r="H91" t="str">
        <f t="shared" si="10"/>
        <v>jges_n2703c.jpg</v>
      </c>
      <c r="I91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'N2703C', 'jges_n2703c.jpg', 0.00, '2010-06-12 15:00:00', '2010-06-12 15:00:00', NULL, '0.00', 1, 0, 16, 0,'Necklace',538);</v>
      </c>
    </row>
    <row r="92" spans="1:9" ht="21.75" hidden="1" customHeight="1">
      <c r="A92" t="s">
        <v>2061</v>
      </c>
      <c r="B92" t="str">
        <f t="shared" si="9"/>
        <v>B2958C</v>
      </c>
      <c r="C92">
        <v>1</v>
      </c>
      <c r="D92">
        <v>539</v>
      </c>
      <c r="E92" t="s">
        <v>2648</v>
      </c>
      <c r="H92" t="str">
        <f t="shared" si="10"/>
        <v>jges_b2958c.jpg</v>
      </c>
      <c r="I92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'B2958C', 'jges_b2958c.jpg', 0.00, '2010-06-12 15:00:00', '2010-06-12 15:00:00', NULL, '0.00', 1, 0, 16, 0,'Bracelet',539);</v>
      </c>
    </row>
    <row r="93" spans="1:9" ht="21.75" hidden="1" customHeight="1">
      <c r="A93" t="s">
        <v>2667</v>
      </c>
      <c r="B93" t="str">
        <f t="shared" si="9"/>
        <v>B3453</v>
      </c>
      <c r="C93">
        <v>1</v>
      </c>
      <c r="D93">
        <v>540</v>
      </c>
      <c r="E93" t="s">
        <v>2648</v>
      </c>
      <c r="H93" t="str">
        <f t="shared" si="10"/>
        <v>jges_b3453.jpg</v>
      </c>
      <c r="I93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'B3453', 'jges_b3453.jpg', 0.00, '2010-06-12 15:00:00', '2010-06-12 15:00:00', NULL, '0.00', 1, 0, 16, 0,'Bracelet',540);</v>
      </c>
    </row>
    <row r="94" spans="1:9" ht="21.75" hidden="1" customHeight="1">
      <c r="A94" t="s">
        <v>2668</v>
      </c>
      <c r="B94" t="str">
        <f t="shared" si="9"/>
        <v>N2924</v>
      </c>
      <c r="C94">
        <v>1</v>
      </c>
      <c r="D94">
        <v>540</v>
      </c>
      <c r="E94" t="s">
        <v>2646</v>
      </c>
      <c r="H94" t="str">
        <f t="shared" si="10"/>
        <v>jges_n2924.jpg</v>
      </c>
      <c r="I94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'N2924', 'jges_n2924.jpg', 0.00, '2010-06-12 15:00:00', '2010-06-12 15:00:00', NULL, '0.00', 1, 0, 16, 0,'Necklace',540);</v>
      </c>
    </row>
    <row r="95" spans="1:9" ht="21.75" hidden="1" customHeight="1">
      <c r="A95" t="s">
        <v>2704</v>
      </c>
      <c r="B95" t="str">
        <f t="shared" si="9"/>
        <v>B3170</v>
      </c>
      <c r="C95">
        <v>1</v>
      </c>
      <c r="D95">
        <v>541</v>
      </c>
      <c r="E95" t="s">
        <v>2648</v>
      </c>
      <c r="H95" t="str">
        <f t="shared" si="10"/>
        <v>jges_b3170.jpg</v>
      </c>
      <c r="I95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'B3170', 'jges_b3170.jpg', 0.00, '2010-06-12 15:00:00', '2010-06-12 15:00:00', NULL, '0.00', 1, 0, 16, 0,'Bracelet',541);</v>
      </c>
    </row>
    <row r="96" spans="1:9" ht="21.75" hidden="1" customHeight="1">
      <c r="A96" t="s">
        <v>2145</v>
      </c>
      <c r="B96" t="str">
        <f t="shared" si="9"/>
        <v>B731C</v>
      </c>
      <c r="C96">
        <v>1</v>
      </c>
      <c r="D96">
        <v>542</v>
      </c>
      <c r="E96" t="s">
        <v>2648</v>
      </c>
      <c r="H96" t="str">
        <f t="shared" si="10"/>
        <v>jges_b731c.jpg</v>
      </c>
      <c r="I96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'B731C', 'jges_b731c.jpg', 0.00, '2010-06-12 15:00:00', '2010-06-12 15:00:00', NULL, '0.00', 1, 0, 16, 0,'Bracelet',542);</v>
      </c>
    </row>
    <row r="97" spans="1:9" ht="21.75" hidden="1" customHeight="1">
      <c r="A97" t="s">
        <v>2652</v>
      </c>
      <c r="B97" t="str">
        <f t="shared" si="9"/>
        <v>E188C</v>
      </c>
      <c r="C97">
        <v>1</v>
      </c>
      <c r="D97">
        <v>543</v>
      </c>
      <c r="E97" t="s">
        <v>2647</v>
      </c>
      <c r="H97" t="str">
        <f t="shared" si="10"/>
        <v>jges_e188c.jpg</v>
      </c>
      <c r="I97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'E188C', 'jges_e188c.jpg', 0.00, '2010-06-12 15:00:00', '2010-06-12 15:00:00', NULL, '0.00', 1, 0, 16, 0,'Earrings',543);</v>
      </c>
    </row>
    <row r="98" spans="1:9" ht="21.75" customHeight="1">
      <c r="A98" t="s">
        <v>2673</v>
      </c>
      <c r="B98" t="str">
        <f t="shared" si="9"/>
        <v>P3069T</v>
      </c>
      <c r="C98">
        <v>1</v>
      </c>
      <c r="D98">
        <v>515</v>
      </c>
      <c r="E98" t="s">
        <v>2645</v>
      </c>
      <c r="G98">
        <v>2</v>
      </c>
      <c r="H98" t="str">
        <f t="shared" si="10"/>
        <v>jges_p3069t.jpg</v>
      </c>
      <c r="I98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'P3069T', 'jges_p3069t.jpg', 2.00, '2010-06-12 15:00:00', '2010-06-12 15:00:00', NULL, '0.00', 1, 0, 16, 0,'Pendant',515);</v>
      </c>
    </row>
    <row r="99" spans="1:9" ht="21.75" hidden="1" customHeight="1">
      <c r="A99" t="s">
        <v>2653</v>
      </c>
      <c r="B99" t="str">
        <f t="shared" si="9"/>
        <v>E544C</v>
      </c>
      <c r="C99">
        <v>1</v>
      </c>
      <c r="D99">
        <v>544</v>
      </c>
      <c r="E99" t="s">
        <v>2647</v>
      </c>
      <c r="H99" t="str">
        <f t="shared" si="10"/>
        <v>jges_e544c.jpg</v>
      </c>
      <c r="I99" s="9" t="str">
        <f t="shared" si="11"/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'E544C', 'jges_e544c.jpg', 0.00, '2010-06-12 15:00:00', '2010-06-12 15:00:00', NULL, '0.00', 1, 0, 16, 0,'Earrings',544);</v>
      </c>
    </row>
    <row r="100" spans="1:9" ht="21.75" customHeight="1">
      <c r="A100" t="s">
        <v>2675</v>
      </c>
      <c r="B100" t="str">
        <f t="shared" ref="B100" si="12">UPPER(LEFT(A100,LEN(A100)-4))</f>
        <v>P3076B</v>
      </c>
      <c r="C100">
        <v>1</v>
      </c>
      <c r="D100">
        <v>537</v>
      </c>
      <c r="E100" t="s">
        <v>2645</v>
      </c>
      <c r="G100">
        <v>2</v>
      </c>
      <c r="H100" t="str">
        <f t="shared" si="10"/>
        <v>jges_p3076b.jpg</v>
      </c>
      <c r="I100" s="9" t="str">
        <f t="shared" ref="I100" si="13">$I$1&amp;"1, '"&amp;B100&amp;"', '"&amp;H100&amp;"', "&amp;TEXT(G100, "0.00")&amp;", '2010-06-12 15:00:00', '2010-06-12 15:00:00', NULL, '0.00', 1, 0, 16, 0,'"&amp;E100&amp;"',"&amp;D100&amp;");"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'P3076B', 'jges_p3076b.jpg', 2.00, '2010-06-12 15:00:00', '2010-06-12 15:00:00', NULL, '0.00', 1, 0, 16, 0,'Pendant',537);</v>
      </c>
    </row>
    <row r="101" spans="1:9" ht="21.75" hidden="1" customHeight="1">
      <c r="A101" t="s">
        <v>2282</v>
      </c>
      <c r="B101" t="str">
        <f t="shared" ref="B101" si="14">UPPER(LEFT(A101,LEN(A101)-4))</f>
        <v>E792C</v>
      </c>
      <c r="C101">
        <v>1</v>
      </c>
      <c r="D101">
        <v>545</v>
      </c>
      <c r="E101" t="s">
        <v>2647</v>
      </c>
      <c r="H101" t="str">
        <f t="shared" ref="H101" si="15">$H$1&amp;LOWER(A101)</f>
        <v>jges_e792c.jpg</v>
      </c>
      <c r="I101" s="9" t="str">
        <f t="shared" ref="I101" si="16">$I$1&amp;"1, '"&amp;B101&amp;"', '"&amp;H101&amp;"', "&amp;TEXT(G101, "0.00")&amp;", '2010-06-12 15:00:00', '2010-06-12 15:00:00', NULL, '0.00', 1, 0, 16, 0,'"&amp;E101&amp;"',"&amp;D101&amp;");"</f>
        <v>INSERT INTO products (products_quantity, products_model, products_image, products_price, products_date_added, products_last_modified, products_date_available, products_weight, products_status, products_tax_class_id, manufacturers_id, products_ordered, dataload_gender, groupid) VALUES (1, 'E792C', 'jges_e792c.jpg', 0.00, '2010-06-12 15:00:00', '2010-06-12 15:00:00', NULL, '0.00', 1, 0, 16, 0,'Earrings',545);</v>
      </c>
    </row>
  </sheetData>
  <autoFilter ref="A1:I101">
    <filterColumn colId="4">
      <filters>
        <filter val="Pendant"/>
      </filters>
    </filterColumn>
    <sortState ref="A4:I100">
      <sortCondition ref="G2:G101"/>
      <sortCondition ref="B2:B101"/>
      <sortCondition ref="D2:D101"/>
    </sortState>
  </autoFilter>
  <sortState ref="A2:J125">
    <sortCondition ref="C2:C125"/>
    <sortCondition ref="D2:D125"/>
    <sortCondition ref="B2:B125"/>
  </sortState>
  <pageMargins left="0.7" right="0.7" top="0.75" bottom="0.75" header="0.3" footer="0.3"/>
  <pageSetup paperSize="9" scale="17" orientation="portrait" verticalDpi="0" r:id="rId1"/>
  <colBreaks count="1" manualBreakCount="1">
    <brk id="3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PAM</vt:lpstr>
      <vt:lpstr>Titles</vt:lpstr>
      <vt:lpstr>Counties</vt:lpstr>
      <vt:lpstr>LadiesSummertimeSek</vt:lpstr>
      <vt:lpstr>QuaichCo</vt:lpstr>
      <vt:lpstr>EnglishPewter</vt:lpstr>
      <vt:lpstr>Fluid</vt:lpstr>
      <vt:lpstr>FB</vt:lpstr>
      <vt:lpstr>ElementsSilverIndiv</vt:lpstr>
      <vt:lpstr>ElementsSilver</vt:lpstr>
      <vt:lpstr>Accurist</vt:lpstr>
      <vt:lpstr>Diamond</vt:lpstr>
      <vt:lpstr>Seksy</vt:lpstr>
      <vt:lpstr>Sekonda</vt:lpstr>
      <vt:lpstr>Citizen</vt:lpstr>
      <vt:lpstr>tables</vt:lpstr>
      <vt:lpstr>RenameAccurist</vt:lpstr>
      <vt:lpstr>AccuristFinal</vt:lpstr>
    </vt:vector>
  </TitlesOfParts>
  <Company>Front Burner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McKay</dc:creator>
  <cp:lastModifiedBy>Craig McKay</cp:lastModifiedBy>
  <cp:lastPrinted>2010-06-12T07:54:48Z</cp:lastPrinted>
  <dcterms:created xsi:type="dcterms:W3CDTF">2010-05-25T18:28:33Z</dcterms:created>
  <dcterms:modified xsi:type="dcterms:W3CDTF">2010-10-23T08:39:09Z</dcterms:modified>
</cp:coreProperties>
</file>