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pcc\Desktop\"/>
    </mc:Choice>
  </mc:AlternateContent>
  <xr:revisionPtr revIDLastSave="0" documentId="13_ncr:1_{6AE51B4D-9BDE-4BEB-9326-2BA6EF36CCA9}" xr6:coauthVersionLast="47" xr6:coauthVersionMax="47" xr10:uidLastSave="{00000000-0000-0000-0000-000000000000}"/>
  <bookViews>
    <workbookView xWindow="-120" yWindow="-120" windowWidth="20730" windowHeight="11160" firstSheet="1" activeTab="3" xr2:uid="{D01451F1-4BB9-4046-8FCD-E6D352483249}"/>
  </bookViews>
  <sheets>
    <sheet name="Alcance - No alcance" sheetId="1" r:id="rId1"/>
    <sheet name="Estrategia" sheetId="2" r:id="rId2"/>
    <sheet name="Escenarios" sheetId="3" r:id="rId3"/>
    <sheet name="Estimación" sheetId="4" r:id="rId4"/>
    <sheet name="ReporteBugs" sheetId="5" r:id="rId5"/>
    <sheet name="Riesgos" sheetId="6" r:id="rId6"/>
    <sheet name="Historia de Usuario"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6" i="4" l="1"/>
  <c r="K15" i="4"/>
  <c r="C15" i="4" s="1"/>
  <c r="C28" i="4" s="1"/>
  <c r="E16" i="6"/>
  <c r="E15" i="6"/>
  <c r="E14" i="6"/>
  <c r="E17"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22" authorId="0" shapeId="0" xr:uid="{44E27E54-DA58-4B06-9DB6-EE7F1DB0539B}">
      <text>
        <r>
          <rPr>
            <sz val="12"/>
            <color rgb="FF000000"/>
            <rFont val="Tahoma"/>
            <family val="2"/>
          </rPr>
          <t>Las reuniones se calculan de acuerdo a la planeación de los analista que asistirán.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Marisol Casteñeda</author>
  </authors>
  <commentList>
    <comment ref="A3" authorId="0" shapeId="0" xr:uid="{F5B6F5E7-4A14-45DC-BA1C-FE202562C2EF}">
      <text>
        <r>
          <rPr>
            <b/>
            <sz val="11"/>
            <color indexed="81"/>
            <rFont val="Calibri"/>
            <family val="2"/>
          </rPr>
          <t>SQA:</t>
        </r>
        <r>
          <rPr>
            <sz val="11"/>
            <color indexed="81"/>
            <rFont val="Calibri"/>
            <family val="2"/>
          </rPr>
          <t xml:space="preserve">
</t>
        </r>
        <r>
          <rPr>
            <sz val="10"/>
            <color indexed="81"/>
            <rFont val="Calibri"/>
            <family val="2"/>
          </rPr>
          <t>Eventos que pueden suceder, que desvien la planeación y resutado del proyecto.</t>
        </r>
      </text>
    </comment>
    <comment ref="B3" authorId="0" shapeId="0" xr:uid="{0F0478C4-CD4B-4481-8B01-40D97EE09719}">
      <text>
        <r>
          <rPr>
            <b/>
            <sz val="10"/>
            <color indexed="81"/>
            <rFont val="Calibri"/>
            <family val="2"/>
          </rPr>
          <t>SQA:</t>
        </r>
        <r>
          <rPr>
            <sz val="10"/>
            <color indexed="81"/>
            <rFont val="Calibri"/>
            <family val="2"/>
          </rPr>
          <t xml:space="preserve">
Cómo se afecta el objetivo y resultado del proyecto, si el riesgo se materliza.</t>
        </r>
      </text>
    </comment>
    <comment ref="F13" authorId="0" shapeId="0" xr:uid="{92F18075-BECE-4B45-B2D4-36DB2E348E18}">
      <text>
        <r>
          <rPr>
            <b/>
            <sz val="11"/>
            <color indexed="81"/>
            <rFont val="Calibri"/>
            <family val="2"/>
          </rPr>
          <t>SQA:</t>
        </r>
        <r>
          <rPr>
            <sz val="11"/>
            <color indexed="81"/>
            <rFont val="Calibri"/>
            <family val="2"/>
          </rPr>
          <t xml:space="preserve">
</t>
        </r>
        <r>
          <rPr>
            <u/>
            <sz val="11"/>
            <color indexed="81"/>
            <rFont val="Calibri"/>
            <family val="2"/>
          </rPr>
          <t>Riesgo:</t>
        </r>
        <r>
          <rPr>
            <sz val="11"/>
            <color indexed="81"/>
            <rFont val="Calibri"/>
            <family val="2"/>
          </rPr>
          <t xml:space="preserve"> Evento que se puede materializar si falla el alcacne analizado: Funcionalidad, transacción, flujo..
</t>
        </r>
        <r>
          <rPr>
            <u/>
            <sz val="11"/>
            <color indexed="81"/>
            <rFont val="Calibri"/>
            <family val="2"/>
          </rPr>
          <t>Impacto:</t>
        </r>
        <r>
          <rPr>
            <sz val="11"/>
            <color indexed="81"/>
            <rFont val="Calibri"/>
            <family val="2"/>
          </rPr>
          <t xml:space="preserve"> Cómo afecta al negocio (producción), si el riesgo se materializa (analisis de la calificación de la columna E)</t>
        </r>
      </text>
    </comment>
  </commentList>
</comments>
</file>

<file path=xl/sharedStrings.xml><?xml version="1.0" encoding="utf-8"?>
<sst xmlns="http://schemas.openxmlformats.org/spreadsheetml/2006/main" count="372" uniqueCount="231">
  <si>
    <t>Resumen del sistema a probar</t>
  </si>
  <si>
    <t>Alcance</t>
  </si>
  <si>
    <t>No Alcance</t>
  </si>
  <si>
    <t>* Realizar verificación a funcionalidades que no se especifique dentro del alcance aquí acordado y según la documentación.
* Realizar verificación de la página web desde dispositivos moviles 
* Realizar verificación a funcionalidades de programación de entregas de productos comprados o pedidos masivos.
* Validación formato de campos en los formularios de aplicativo que no estén especificados en la documentación.
* Aspectos no contemplados en la documentación y capacitación funcional recibida por parte de SAWBLABS.
* Validación que la base de datos interna de SAWBLABS, almacene los datos registrados en la página web
* Parametrizaciones de usuarios.
* Creación de campos o tablas en B.D.
* Modificaciones a SP, Job, Trigger, API, procedimientos almacenados.
* Carga de datos, usuarios.
* Pruebas de requisitos.
* Configuraciones de ambientes, usuarios y accesos a los aplicativos.
* Transacciones, soluciones o sistemas no especificadas dentro del numeral Alcance.</t>
  </si>
  <si>
    <t>Supuestos y requerimientos</t>
  </si>
  <si>
    <t>Documentos recibidos</t>
  </si>
  <si>
    <t>La empresa SWAGLABS requiere una prueba automatizada de su web tipo marketplace de articulos deportivos</t>
  </si>
  <si>
    <t>Mateo Moncada Rico</t>
  </si>
  <si>
    <t>Automatizador de pruebas de software</t>
  </si>
  <si>
    <t>Estrategia de pruebas</t>
  </si>
  <si>
    <t xml:space="preserve">Realizar el proceso de Pruebas funcionales bajo metodología definida con el cliente. 
Se ejecutarán uno a uno los casos de prueba diseñados con base al alcance definido, con el objetivo de encontrar los hallazgos de forma temprana los cuales se reportaran en la herramienta correspondiente para ser gestionados y solucionados, una vez corregidos los incidentes encontrados se realizará la regresión, la cual está compuesta por un retest de los incidentes resueltos y la ejecución de la ruta crítica.
Aspectos a tener en cuenta en el proceso de pruebas:
* El aplicativo para el diseño de casos prueba, ejecución de los casos, será Testlink suministrado por SQA S.A o el que el cliente disponga para esta actividad
* El aplicativo para el reporte de incidentes será Mantis, suministrado por SQA S.A o el que el cliente disponga para esta actividad
* La toma de evidencias se realizará en la plantilla en formato Word definida por SQA, la cual se compartirá al cliente al finalizar la ejecución de la prueba.      
* La ejecución se iniciará una vez el usuario acepte el diseño de los casos de prueba.
* Para estas pruebas se contemplarán flujos básicos y alternos, que permitan verificar el correcto funcionamiento de cada una de las funcionalidades implementadas y acorde a los casos de prueba diseñados    
* Se realizarán pruebas de la ruta crítica; en una versión definida por el cliente, validando que la funcionalidad de cada proceso en las diferentes pantallas cumpla con el alcance definido por el cliente
* Se comprende dentro de la estrategia un primer ciclo de pruebas para la ejecución. A medida que se encuentren defectos se reportarán en la herramienta Mantis y cuando estos sean solucionados por desarrollo se procederá con un siguiente ciclo de ejecución para verificar su solución. En caso de ser necesario, se ejecutarán pruebas de regresión de acuerdo a la priorización de casos, realizada con base en los requisitos de mayor impacto para el negocio.            
* A medida que se avance en la ejecución de la prueba, se llegan a identificar posibles nuevos escenarios de prueba, estos serán diseñados y ejecutados, se informara a través de correo electrónico al usuario sobre los nuevos cambios, de igual manera si llegaran a existir casos de prueba cuyo diseño no aplique al desarrollo desplegado, estos casos serán deshabilitados,
* En caso tal que se evidencien dificultades críticas, incidencias Stopper durante la ejecución, se informará por correo al cliente para la respectiva gestión con el fin de avanzar en el plan de las pruebas.
* Las pruebas relacionadas con la página web que entregue el cliente, serán ejecutas en equipo de computo suministrado por SQA S.Q, con S.O Windows 10"      </t>
  </si>
  <si>
    <t>ACTIVIDADES A REALIZAR</t>
  </si>
  <si>
    <t>ACTIVIDADES</t>
  </si>
  <si>
    <t>TIEMPO ESTIMADO
(horas)</t>
  </si>
  <si>
    <t>OBSERVACIONES</t>
  </si>
  <si>
    <t>Conocimiento</t>
  </si>
  <si>
    <t>Estudio de documentación</t>
  </si>
  <si>
    <t>Capacitación en la Aplicación</t>
  </si>
  <si>
    <t>Planeación</t>
  </si>
  <si>
    <t>Elaboración Estimativos de tiempo</t>
  </si>
  <si>
    <t>Generación del plan de pruebas</t>
  </si>
  <si>
    <t>Aprobación plan de pruebas con el cliente</t>
  </si>
  <si>
    <t>Gestión del set de datos</t>
  </si>
  <si>
    <t>Diseño</t>
  </si>
  <si>
    <t>Diseño casos de prueba</t>
  </si>
  <si>
    <t>Aprobación diseño casos de prueba</t>
  </si>
  <si>
    <t>Ejecución</t>
  </si>
  <si>
    <t>Ejecución casos de prueba</t>
  </si>
  <si>
    <t>Reporte de Bugs</t>
  </si>
  <si>
    <t>Envío de informes de avance</t>
  </si>
  <si>
    <t>Etapa de regresión</t>
  </si>
  <si>
    <t>Certificación</t>
  </si>
  <si>
    <t>Generación del Informe de Cierre</t>
  </si>
  <si>
    <t>Reunión de Cierre para Revisión de Indicadores y Lecciones Aprendidas</t>
  </si>
  <si>
    <t>Generación de la Carta de Certificación</t>
  </si>
  <si>
    <t>Actividades Administrativas</t>
  </si>
  <si>
    <t>Reuniones de seguimiento con desarrolladores y líderes de proyecto 
(Valor de la estimación * Nª analistas * 2)</t>
  </si>
  <si>
    <t>Elaboración de actas e informes</t>
  </si>
  <si>
    <t>Revisión Interna Pares SQA</t>
  </si>
  <si>
    <t>Aprobación plan de pruebas con SQA</t>
  </si>
  <si>
    <t>Aprobación Diseño con SQA</t>
  </si>
  <si>
    <t>Aprobación Ejecución con SQA</t>
  </si>
  <si>
    <t>Gestión del Conocimiento</t>
  </si>
  <si>
    <t>Tiempo de Modificación al Test Estándar y a la gestión del conocimiento del cliente</t>
  </si>
  <si>
    <t>Total horas</t>
  </si>
  <si>
    <t>Descripción</t>
  </si>
  <si>
    <t>Proyecto</t>
  </si>
  <si>
    <t>Página web SWAGLABS</t>
  </si>
  <si>
    <t>Fecha</t>
  </si>
  <si>
    <t>Prioridad</t>
  </si>
  <si>
    <t>Severidad</t>
  </si>
  <si>
    <t>Estado</t>
  </si>
  <si>
    <t>Asignado</t>
  </si>
  <si>
    <t>Plataforma</t>
  </si>
  <si>
    <t>Página web</t>
  </si>
  <si>
    <t>Reproducible</t>
  </si>
  <si>
    <t>Siempre</t>
  </si>
  <si>
    <t>Datos de prueba</t>
  </si>
  <si>
    <t>Paso a paso</t>
  </si>
  <si>
    <t>Resultado esperado</t>
  </si>
  <si>
    <t>Resultado obtenido</t>
  </si>
  <si>
    <t>Evidencia</t>
  </si>
  <si>
    <t>Riesgos de Proyecto</t>
  </si>
  <si>
    <t>Descripción Riesgo de proyecto</t>
  </si>
  <si>
    <t>Descripción Impacto</t>
  </si>
  <si>
    <t>Acción para mitigar que no se materialice el riesgo</t>
  </si>
  <si>
    <t>Responsable de la acción</t>
  </si>
  <si>
    <t>El sitio web no sea accesible.</t>
  </si>
  <si>
    <t xml:space="preserve">Se genera reprocesos en el diseño y ejecución, afectando los tiempos estimados y los resultados de las pruebas. </t>
  </si>
  <si>
    <t>Proveer los permisos y accesos necesarios para ser consumidos desde Internet/intranet.</t>
  </si>
  <si>
    <t>Cliente</t>
  </si>
  <si>
    <t>Documentación incompleta del proyecto</t>
  </si>
  <si>
    <t>Afectación en la planificación del alcance del proyecto acordes a las funcionalidades sujetas a probar</t>
  </si>
  <si>
    <t>Proveer la documentación necesaria relacionada con el proyecto</t>
  </si>
  <si>
    <t>Cambios de alcance inesperados que generen cambios drásticos para el alcance inicial</t>
  </si>
  <si>
    <t>Reproceso grande con el plan definido, atrasos en salida a producción</t>
  </si>
  <si>
    <t>Los cambios de gran impacto se manejen en proyectos nuevos, diferenciados</t>
  </si>
  <si>
    <t>Renuncias, incapacidades o calamidades de personal en pruebas</t>
  </si>
  <si>
    <t>Atrasos en el cronograma, afectación en el conocimiento  de la prueba</t>
  </si>
  <si>
    <t>Contar con recursos de Backup, el conocimiento de la prueba este documentado y el personal participante de la prueba tenga acceso</t>
  </si>
  <si>
    <t>SQA</t>
  </si>
  <si>
    <t>Desconocimiento de negocio y/o herramientas</t>
  </si>
  <si>
    <t>"Disminución en el porcentaje de cobertura de la prueba.
Incremento en los tiempos estimados para la prueba."</t>
  </si>
  <si>
    <t>Gestión de conocimiento dentro de las personas del proyecto (documentación, capacitaciones, inventario de conocimiento, etc).</t>
  </si>
  <si>
    <t>SQA y Cliente</t>
  </si>
  <si>
    <t>Riesgos de Producto</t>
  </si>
  <si>
    <t>Complejidad del desarrollo</t>
  </si>
  <si>
    <t>Frecuencia de uso de la funcionalidad</t>
  </si>
  <si>
    <t xml:space="preserve">Impacto en producción en caso de no funcionar </t>
  </si>
  <si>
    <t>Riesgo</t>
  </si>
  <si>
    <t>Descripción del Riesgo y Descripción Impacto</t>
  </si>
  <si>
    <t>Funcionalidad de la página web en general</t>
  </si>
  <si>
    <t>R: La aplicación no cumpla con expectativas del cliente
I: Afectación del buen nombre de empresa</t>
  </si>
  <si>
    <t>Inestabilidad del ambiente de pruebas</t>
  </si>
  <si>
    <t>R: No se pueda cumplir con el cronograma pactado
I: Afectación en la salida a producción</t>
  </si>
  <si>
    <t xml:space="preserve">Cambios en el alcance de las pruebas, por modificaciones de los requerimientos o estabilización de los mismos. </t>
  </si>
  <si>
    <t>R: Modificación de los artefactos ya cronstruidos 
I: Ajuste en los cronogramas iniciales</t>
  </si>
  <si>
    <t>Riesgo de producto</t>
  </si>
  <si>
    <t>La página web se encuentra disponible para la ejecución del set de pruebas.</t>
  </si>
  <si>
    <t>Quien realiza la estimación y visión</t>
  </si>
  <si>
    <t>La estimación se realiza bajo el supuesto que los datos requeridos para las pruebas son suministrados por parte del cliente y son seguros para la ejecución en el ambiente de pruebas.</t>
  </si>
  <si>
    <t>El cliente suministra la información de los perfiles (usuarios y contraseñas) que podrían interactuar en las pruebas.</t>
  </si>
  <si>
    <t>SQA se estará comunicando oportunamente con el equipo de desarrollo para la atención y solución efectiva de los hallazgos que se reporten.</t>
  </si>
  <si>
    <t>El cliente deberá proporcionar a SQA un ambiente funcionalmente estable para garantizar la correcta ejecución del set de pruebas.</t>
  </si>
  <si>
    <t>El desarrollador realizó las pruebas unitarias requeridas para garantizar estabilidad en las funcionalidades de la página web.</t>
  </si>
  <si>
    <t>El personal que apoye el trabajo en las diferentes actividades para el bienestar del proyecto, está informado y tiene claridad sobre el alcance de proyecto.</t>
  </si>
  <si>
    <t>PFA_QA_Nuevo_SwagLABS.pdf
En este documento se observa el requerimiento de testing completo que solicita el cliente
se aclara que se cuenta con la versión 1 de dicho documento
cualquier modificación a este podría reflejarse en retrasos en la entrega del proyecto.</t>
  </si>
  <si>
    <t>Escenario</t>
  </si>
  <si>
    <t>ID</t>
  </si>
  <si>
    <t>Título</t>
  </si>
  <si>
    <t>Precondiciones</t>
  </si>
  <si>
    <t>paso a paso</t>
  </si>
  <si>
    <t>resultado esperado</t>
  </si>
  <si>
    <t>post condiciones</t>
  </si>
  <si>
    <t>Flujo de Login</t>
  </si>
  <si>
    <t>Inicio de sesión exitoso con el usuario problem_user</t>
  </si>
  <si>
    <t>DADO que me encuentro en la pagina web https://www.saucedemo.com/
CUANDO ingrese los datos de login en los campos correspondientes</t>
  </si>
  <si>
    <t>Caso de negocio</t>
  </si>
  <si>
    <t>Se validará que el usuario problem_user pueda acceder al portal web</t>
  </si>
  <si>
    <t xml:space="preserve">1. Abrir el navegador Mozilla Firefox
2. Ingresar al enlace https://www.saucedemo.com/
3. Ingresa en el campo "Username" el nombre de usuario.
4. Ingresa en el campo "Password" la contraseña del usuario.
5. Dar click en el botón "LOGIN".
 </t>
  </si>
  <si>
    <t>ENTONCES el usuario podrá visualizar el menú de productos.</t>
  </si>
  <si>
    <t>Flujo de Visita el Twitter de la página</t>
  </si>
  <si>
    <t>Visita exitosa a las redes sociales de la página web con el usuario problem_user</t>
  </si>
  <si>
    <t>DADO que me encuentro en la pagina web https://www.saucedemo.com/
CUANDO de click al botón de redes sociales</t>
  </si>
  <si>
    <t>Se validará que el botón de redes sociales, haga el redireccionamiento correcto al perfil de Twitter de SAUCELABS</t>
  </si>
  <si>
    <t>1. Abrir el navegador Mozilla Firefox
2. Ingresar al enlace https://www.saucedemo.com/
3. Ingresa en el campo "Username" el nombre de usuario.
4. Ingresa en el campo "Password" la contraseña del usuario.
5. Dar click en el botón "LOGIN".
6. Dar click en el botón de la red social Twitter.</t>
  </si>
  <si>
    <t>Cerrar la ventana del navegador</t>
  </si>
  <si>
    <t>Flujo de Logout</t>
  </si>
  <si>
    <t>Cierre de sesión exitoso con el usuario problem_user</t>
  </si>
  <si>
    <r>
      <t>DADO que me encuentro en la pagina web https://www.saucedemo.com/
CUANDO de click al menú desplegable
Y al botón "LOGOUT</t>
    </r>
    <r>
      <rPr>
        <b/>
        <sz val="11"/>
        <color theme="1"/>
        <rFont val="Calibri"/>
        <family val="2"/>
        <scheme val="minor"/>
      </rPr>
      <t>"</t>
    </r>
  </si>
  <si>
    <t>ENTONCES el usuario habrá cerrado la sesión</t>
  </si>
  <si>
    <t>Despliegue exitoso del menu con el usuario problem_user</t>
  </si>
  <si>
    <t>Inicio de sesión fallido con el usuario locked_out_user</t>
  </si>
  <si>
    <t>Se validará que el usuario locked_out_user pueda acceder al portal web</t>
  </si>
  <si>
    <t>ENTONCES la web de Login, mostrará un mensaje de error</t>
  </si>
  <si>
    <t>DADO que me encuentro en la pagina web https://www.saucedemo.com/
CUANDO de click al boton menú de la parte superior izquierda</t>
  </si>
  <si>
    <t>ENTONCES el usuario podrá visualizar el menú de opciones.</t>
  </si>
  <si>
    <t>1. Abrir el navegador Mozilla Firefox
2. Ingresar al enlace https://www.saucedemo.com/
3. Ingresa en el campo "Username" el nombre de usuario.
4. Ingresa en el campo "Password" la contraseña del usuario.
5. Dar click en el botón "LOGIN".
 6. Dar click al menú desplegable.</t>
  </si>
  <si>
    <t>Se validará que el botón "LOGOUT" realice correctamente el cierre de la sesión del usuario problem_user</t>
  </si>
  <si>
    <t>Flujo de menu desplegable</t>
  </si>
  <si>
    <t>Se validará que el botón de menú desplegable, se despliegue correctamente.</t>
  </si>
  <si>
    <t>Flujo de Compra</t>
  </si>
  <si>
    <t>DADO que me encuentro en la pagina web https://www.saucedemo.com/
CUANDO agrego productos al carrito</t>
  </si>
  <si>
    <t>ENTONCES confirmo la compra de mis productos.</t>
  </si>
  <si>
    <t>Compra de producto extiosa con el usuario standard_user</t>
  </si>
  <si>
    <t>Se validará que el usuario standard_user pueda agregar productos al carrito para su posterior compra.</t>
  </si>
  <si>
    <t>Cuando se ingresa con el usuario problem_user y se intenta ingresar los datos de compra, el campo "Last Name", no escribe, y cambia la información que había ingresado previamente en el campo "First Name"</t>
  </si>
  <si>
    <t>Alta</t>
  </si>
  <si>
    <t>Media</t>
  </si>
  <si>
    <t>Usuario:  problem_user
Contraseña:  secret_sauce</t>
  </si>
  <si>
    <t>El campo permite ingresar los datos que solicita.</t>
  </si>
  <si>
    <t>El campo no permite ingresar los datos que solicita y además, modifica el dato ingresado en el campo anterior</t>
  </si>
  <si>
    <t>Bug: 001 - El campo last name en la pasarela de compra edita la informacion del primer campo</t>
  </si>
  <si>
    <t>Bug: 002 - Las imágenes de producto no se muestran correctamente</t>
  </si>
  <si>
    <t>Cuando se ingresa con el usuario problem_user, al estar en el menú de productos, las imágenes de los productos se muestran de manera errónea, pues no se visualiza el producto, sino una foto de un perro en todos los productos.</t>
  </si>
  <si>
    <t>Baja</t>
  </si>
  <si>
    <t>1. Abrir el navegador Mozilla Firefox
2. Ingresar al enlace https://www.saucedemo.com/
3. Ingresa en el campo "Username" el nombre de usuario "problem_user"
4. Ingresa en el campo "Password" la contraseña del usuario.
5. Dar click en el botón "LOGIN".</t>
  </si>
  <si>
    <t>Al ingresar a la cuenta de usuario, visualizo los productos de la página principal</t>
  </si>
  <si>
    <t>Al ingresar a la cuenta de usuario, visualizo la imagen de un perro en todos los productos</t>
  </si>
  <si>
    <t>Bug: 003 - La página about muestra un error 404</t>
  </si>
  <si>
    <t>Cuando se ingresa con el usuario problem_user y se da click en el botón "ABOUT", redirecciona a una web con un error 404</t>
  </si>
  <si>
    <t>1. Abrir el navegador Mozilla Firefox
2. Ingresar al enlace https://www.saucedemo.com/
3. Ingresa en el campo "Username" el nombre de usuario "problem_user"
4. Ingresa en el campo "Password" la contraseña del usuario.
5. Dar click en el botón "LOGIN".
6. Dar click en "ADD TO CART" a los productos deseados.
7. Dar click al carrito.
8. Dar click en el botón "CHECKOUT"
9. Ingresa en el campo "First Name" el nombre del comprador.
10. Ingresa en el campo "Last Name" el apellido del comprador.</t>
  </si>
  <si>
    <t>1. Abrir el navegador Mozilla Firefox
2. Ingresar al enlace https://www.saucedemo.com/
3. Ingresa en el campo "Username" el nombre de usuario.
4. Ingresa en el campo "Password" la contraseña del usuario.
5. Dar click en el botón "LOGIN".
6. Dar click al menú desplegable.
7. Dar click al botón "LOGOUT".</t>
  </si>
  <si>
    <t>1. Abrir el navegador Mozilla Firefox
2. Ingresar al enlace https://www.saucedemo.com/
3. Ingresa en el campo "Username" el nombre de usuario "problem_user"
4. Ingresa en el campo "Password" la contraseña del usuario.
5. Dar click en el botón "LOGIN".
6. Dar click al menú desplegable.
7. Dar click al botón "ABOUT".</t>
  </si>
  <si>
    <t>Puedo visualizar la página acerca de la empresa SWAGLABS</t>
  </si>
  <si>
    <t>Visualizo un error 404</t>
  </si>
  <si>
    <t>Usuario:  standard_user
Contraseña:  secret_sauce</t>
  </si>
  <si>
    <t>La página vuelve a su estado inicial.</t>
  </si>
  <si>
    <t xml:space="preserve">Cuando se ingresa con el usuario standard_user  y se le presiona el botón "RESET APP STATE", el botón "REMOVE" no vuelve a su primer estado ("ADD TO CART"). </t>
  </si>
  <si>
    <t>El botón "REMOVE" mantiene su estado, y no se transforma en "ADD TO CART"</t>
  </si>
  <si>
    <t>Bug: 004 - El botón de reinicio no reestablece el boton de añadir al carrito.</t>
  </si>
  <si>
    <t>Bug: 005 - El filtro no despliega correctamente al dar click</t>
  </si>
  <si>
    <t>Cuando se ingresa con cualquier usuario, y se intenta desplegar el menú de filtros desde la flecha, este no se muestra.</t>
  </si>
  <si>
    <t>Usuario:  problem_user, standard_user, performance_glitch_user.
Contraseña:  secret_sauce</t>
  </si>
  <si>
    <t>1. Abrir el navegador Mozilla Firefox
2. Ingresar al enlace https://www.saucedemo.com/
3. Ingresa en el campo "Username" el nombre de usuario.
4. Ingresa en el campo "Password" la contraseña del usuario.
5. Dar click en el botón "LOGIN".
6. Dar click en la flecha de filtros.</t>
  </si>
  <si>
    <t>La página despliega el menú de filtros.</t>
  </si>
  <si>
    <t>Solamente se despliega, dando click fuera de la flecha.</t>
  </si>
  <si>
    <t>Bug: 006 - Uno de los usuarios no tiene acceso a la web</t>
  </si>
  <si>
    <t xml:space="preserve">Cuando se intenta ingresar con el usuario locked_out_user, aparece un mensaje de error denegándole el acceso al menú de productos. </t>
  </si>
  <si>
    <t>Usuario:  locked_out_user
Contraseña:  secret_sauce</t>
  </si>
  <si>
    <t>1. Abrir el navegador Mozilla Firefox
2. Ingresar al enlace https://www.saucedemo.com/
3. Ingresa en el campo "Username" el nombre de usuario "standard_user".
4. Ingresa en el campo "Password" la contraseña del usuario.
5. Dar click en el botón "LOGIN".
6. Dar click en "ADD TO CART" a los productos deseados.
7. Dar click en el menú desplegable.
8. Dar click en el botón "RESET APP STATE".</t>
  </si>
  <si>
    <t>1. Abrir el navegador Mozilla Firefox
2. Ingresar al enlace https://www.saucedemo.com/
3. Ingresa en el campo "Username" el nombre de usuario "locked_out_user".
4. Ingresa en el campo "Password" la contraseña del usuario.
5. Dar click en el botón "LOGIN".</t>
  </si>
  <si>
    <t xml:space="preserve">El usuario puede ingresar a la página. </t>
  </si>
  <si>
    <t>El login muestra el mensaje de error "Epic sadface: Sorry, this user has been locked out.".</t>
  </si>
  <si>
    <t>Metodología acotada por solicitud del cliente</t>
  </si>
  <si>
    <t xml:space="preserve">Al elaborar las pruebas sin el proceso descrito por SQA se presenta la posibilidad de tener complicaciones en el desarrollo de las pruebas y que  estas no sean identificadas y correjidas de manera oportuna. El cliente asume los riesgos en funcion de la necesidad de acotar las pruebas en la etapa definida. </t>
  </si>
  <si>
    <t xml:space="preserve">Concientizar al cliente del impacto que puede tener en el proyecto la omisión de ciertas etapas del proceso de pruebas. </t>
  </si>
  <si>
    <t>Cambios en el equipo de trabajo</t>
  </si>
  <si>
    <t>Retrasos en el cronograma mientras se acopla el nuevo integrante</t>
  </si>
  <si>
    <t>Contar con personas backups para el proyecto y con gestión de conocimiento. 
Gestionar con antelación, en la medida de lo posible, la salida de personas del equipo</t>
  </si>
  <si>
    <t>Tener un usuario y su respectiva contraseña para la ejecución de la prueba</t>
  </si>
  <si>
    <t>ENTONCES el usuario podrá visualizar el perfil de Saucelabs en todas sus redes sociales</t>
  </si>
  <si>
    <t xml:space="preserve">1. Abrir el navegador Mozilla Firefox
2. Ingresar al enlace https://www.saucedemo.com/
3. Ingresa en el campo "Username" el nombre de usuario.
4. Ingresa en el campo "Password" la contraseña del usuario.
5. Dar click en el botón "LOGIN".
6. Dar click en "ADD TO CART" a los productos deseados.
7. Dar click al carrito.
8. Dar click en el botón "CHECKOUT"
9. Ingresa en el campo "First Name" el nombre del comprador.
10. Ingresa en el campo "Last Name" el apellido del comprador.
11. Ingresa en el campo "Zip Code" el código postal.
12. Dar click en el botón "CONTINUE".
13. Dar click en el botón "FINISH".
</t>
  </si>
  <si>
    <t>ID:</t>
  </si>
  <si>
    <t>Usuario:</t>
  </si>
  <si>
    <t>Prioridad de Negocio:</t>
  </si>
  <si>
    <t>Riesgo en Desarrollo:</t>
  </si>
  <si>
    <t>Descripción:</t>
  </si>
  <si>
    <t>001</t>
  </si>
  <si>
    <t>HU: 001 - Flujo de pedidos</t>
  </si>
  <si>
    <t>Como cliente de la tienda virtual Swaglabs
Quiero programar mi pedido
Para asegurar que llegue a su destino</t>
  </si>
  <si>
    <t>1. El usuario haya conluido con el flujo de compra y se genere un formulario de pedido.</t>
  </si>
  <si>
    <t>3. Número telefónico de contacto</t>
  </si>
  <si>
    <t>4. Dirección de entrega del producto</t>
  </si>
  <si>
    <t>5. La tienda virtual debe estar limitada a envíos nacionales</t>
  </si>
  <si>
    <t>6. La fecha de entrega del producto, debe tener hora estimada de entrega</t>
  </si>
  <si>
    <t>7. A partir de la fecha en que se realice la compra del producto, los 3 días siguientes deben aparecen bloqueados en el calendario para agendar la entrega del pedido.</t>
  </si>
  <si>
    <t>2. El formulario debe contener nombre de usuario y nombre completo con número de documento de la persona que recibe el pedido</t>
  </si>
  <si>
    <t>002</t>
  </si>
  <si>
    <t>Criterios de Aceptación:</t>
  </si>
  <si>
    <t>HU: 002 - Flujo de compra masiva</t>
  </si>
  <si>
    <t>Como asesor comercial de la tienda virtual Swaglabs
Quiero vender y programar la entrega de los pedidos masivos
Para agilizar el proceso de compra de los usuarios</t>
  </si>
  <si>
    <t>1. Que el usuario por medio del servicio de telemercadeo, se contacte con la empresa y haga un pedido masivo de productos</t>
  </si>
  <si>
    <t>5. Dirección de entrega del producto</t>
  </si>
  <si>
    <t>2. Ingresar en la hoja de cálculo del área de producción los datos que solicitan</t>
  </si>
  <si>
    <t>3. La hoja de cálculo debe contener los siguientes datos</t>
  </si>
  <si>
    <t>4. Nombre de usuario y nombre completo con número de documento de la persona que recibe el pedido, número telefónico de contacto</t>
  </si>
  <si>
    <t>6. El listado completo de productos requeridos por el cliente</t>
  </si>
  <si>
    <t>7. Que la hoja de cálculo quede correctamente almacenada en el sistema de factuación.</t>
  </si>
  <si>
    <t>Asesor Comercial</t>
  </si>
  <si>
    <t>003</t>
  </si>
  <si>
    <t>Auxiliar de contabilidad</t>
  </si>
  <si>
    <t>Como auxiliar contable de la tienda virtual Swaglabs
Quiero sistematizar la revisión del pago a proveedores
Para reducir el número de inconsistencias y evitar tener que hacer correcciones</t>
  </si>
  <si>
    <t>1. Que la directora de costos envíe el archivo .CSV con el pago de proveedores</t>
  </si>
  <si>
    <t>2. Hacer la revisión manual correspondiente</t>
  </si>
  <si>
    <t>4. En caso de encontrar inconsistencias, ejecutar el script de corrección</t>
  </si>
  <si>
    <t>5. Volver a enviar para revisión</t>
  </si>
  <si>
    <t>6. Ejecutar la importación y enviar el archivo .CSV listo.</t>
  </si>
  <si>
    <t>Funcionalidad Click en Menú
Funcionalidad de compra
Funcionalidad Login Exitoso
Funcionalidad Logout
Funcionalidad botones de redes sociales
Funcionalidad Login Fallido
La pruebas se realizarán:
1. En idioma español.
2. Se realizará pruebas en el sistema operativo de Windows
3. El set de pruebas se realizará completo en sobre el  navegador Google Chrome
4. En la estrategia de la pruebas, se indica la forma de como garantizar el funcionamiento de las demás versiones
5. Para las pruebas se tendrán en cuenta 4 usuarios, y con ellos se realizará la ejecución de todo el set de pruebas</t>
  </si>
  <si>
    <t>Se comprede dentro del alcance realizar Pruebas funcionales y autamatizadas, en  la página web de SAWBLABS, teniendo en cuenta que se realizará para el sistema operativo de Windows y se trabajará sobre el navegador Google Chrome. Se definirá una estrategia para asegurar su funcionalidad en el rango de versiones objeto de las pruebas. Se utilizará la metodología acordada con el cliente, con el alcance detallado mas adelante.
Los flujos definidos para el proceso de pruebas en el alcance propuesto para la aplicación es:</t>
  </si>
  <si>
    <t>CASOS DE 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</si>
</sst>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b/>
      <sz val="11"/>
      <color theme="1"/>
      <name val="Calibri"/>
      <family val="2"/>
      <scheme val="minor"/>
    </font>
    <font>
      <b/>
      <sz val="10"/>
      <color rgb="FFFFFFFF"/>
      <name val="Arial"/>
      <family val="2"/>
    </font>
    <font>
      <i/>
      <sz val="10"/>
      <color theme="0" tint="-0.499984740745262"/>
      <name val="Arial"/>
      <family val="2"/>
    </font>
    <font>
      <sz val="10"/>
      <color theme="0" tint="-0.499984740745262"/>
      <name val="Arial"/>
      <family val="2"/>
    </font>
    <font>
      <b/>
      <sz val="11"/>
      <name val="Arial"/>
      <family val="2"/>
    </font>
    <font>
      <sz val="11"/>
      <name val="Arial"/>
      <family val="2"/>
    </font>
    <font>
      <sz val="12"/>
      <color rgb="FF000000"/>
      <name val="Tahoma"/>
      <family val="2"/>
    </font>
    <font>
      <b/>
      <sz val="9"/>
      <color theme="1"/>
      <name val="Arial"/>
      <family val="2"/>
    </font>
    <font>
      <sz val="9"/>
      <color rgb="FF000000"/>
      <name val="Arial"/>
      <family val="2"/>
    </font>
    <font>
      <sz val="10"/>
      <color theme="1"/>
      <name val="Arial"/>
      <family val="2"/>
    </font>
    <font>
      <b/>
      <sz val="10"/>
      <color theme="1"/>
      <name val="Arial"/>
      <family val="2"/>
    </font>
    <font>
      <b/>
      <sz val="10"/>
      <color theme="0" tint="-0.499984740745262"/>
      <name val="Arial"/>
      <family val="2"/>
    </font>
    <font>
      <b/>
      <sz val="11"/>
      <color indexed="81"/>
      <name val="Calibri"/>
      <family val="2"/>
    </font>
    <font>
      <sz val="11"/>
      <color indexed="81"/>
      <name val="Calibri"/>
      <family val="2"/>
    </font>
    <font>
      <sz val="10"/>
      <color indexed="81"/>
      <name val="Calibri"/>
      <family val="2"/>
    </font>
    <font>
      <b/>
      <sz val="10"/>
      <color indexed="81"/>
      <name val="Calibri"/>
      <family val="2"/>
    </font>
    <font>
      <u/>
      <sz val="11"/>
      <color indexed="81"/>
      <name val="Calibri"/>
      <family val="2"/>
    </font>
    <font>
      <sz val="9"/>
      <color rgb="FF000000"/>
      <name val="Arial"/>
    </font>
    <font>
      <b/>
      <sz val="11"/>
      <color theme="0"/>
      <name val="Calibri"/>
      <family val="2"/>
      <scheme val="minor"/>
    </font>
    <font>
      <sz val="11"/>
      <color theme="0"/>
      <name val="Calibri"/>
      <family val="2"/>
      <scheme val="minor"/>
    </font>
    <font>
      <b/>
      <sz val="11"/>
      <color theme="0"/>
      <name val="Arial"/>
      <family val="2"/>
    </font>
    <font>
      <b/>
      <sz val="11"/>
      <color theme="1"/>
      <name val="Arial"/>
      <family val="2"/>
    </font>
    <font>
      <sz val="11"/>
      <color theme="1"/>
      <name val="Arial"/>
      <family val="2"/>
    </font>
  </fonts>
  <fills count="5">
    <fill>
      <patternFill patternType="none"/>
    </fill>
    <fill>
      <patternFill patternType="gray125"/>
    </fill>
    <fill>
      <patternFill patternType="solid">
        <fgColor rgb="FF2E4356"/>
        <bgColor indexed="64"/>
      </patternFill>
    </fill>
    <fill>
      <patternFill patternType="solid">
        <fgColor rgb="FF0005D2"/>
        <bgColor indexed="64"/>
      </patternFill>
    </fill>
    <fill>
      <patternFill patternType="solid">
        <fgColor rgb="FF0005D2"/>
        <bgColor rgb="FFC0C0C0"/>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auto="1"/>
      </left>
      <right/>
      <top/>
      <bottom/>
      <diagonal/>
    </border>
    <border>
      <left/>
      <right style="medium">
        <color indexed="64"/>
      </right>
      <top/>
      <bottom/>
      <diagonal/>
    </border>
    <border>
      <left style="medium">
        <color auto="1"/>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9" fontId="1" fillId="0" borderId="0" applyFont="0" applyFill="0" applyBorder="0" applyAlignment="0" applyProtection="0"/>
  </cellStyleXfs>
  <cellXfs count="143">
    <xf numFmtId="0" fontId="0" fillId="0" borderId="0" xfId="0"/>
    <xf numFmtId="0" fontId="0" fillId="0" borderId="0" xfId="0" applyAlignment="1">
      <alignment vertical="top"/>
    </xf>
    <xf numFmtId="0" fontId="7" fillId="0" borderId="9" xfId="0" applyFont="1" applyBorder="1" applyAlignment="1">
      <alignment horizontal="center" vertical="center" wrapText="1"/>
    </xf>
    <xf numFmtId="0" fontId="5" fillId="0" borderId="9" xfId="1" applyFont="1" applyBorder="1" applyAlignment="1" applyProtection="1">
      <alignment horizontal="left" vertical="center" wrapText="1"/>
      <protection locked="0"/>
    </xf>
    <xf numFmtId="0" fontId="5" fillId="0" borderId="0" xfId="1" applyFont="1" applyAlignment="1" applyProtection="1">
      <alignment horizontal="center" vertical="center" wrapText="1"/>
      <protection locked="0"/>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0" fontId="2" fillId="0" borderId="0" xfId="0" applyFont="1"/>
    <xf numFmtId="0" fontId="2" fillId="0" borderId="0" xfId="0" applyFont="1" applyAlignment="1">
      <alignment vertical="center"/>
    </xf>
    <xf numFmtId="0" fontId="9" fillId="0" borderId="9" xfId="1" applyFont="1" applyFill="1" applyBorder="1" applyAlignment="1" applyProtection="1">
      <alignment horizontal="center" vertical="center" wrapText="1"/>
      <protection locked="0"/>
    </xf>
    <xf numFmtId="0" fontId="10" fillId="0" borderId="9" xfId="0" applyFont="1" applyFill="1" applyBorder="1" applyAlignment="1">
      <alignment horizontal="left" vertical="center" wrapText="1"/>
    </xf>
    <xf numFmtId="0" fontId="5" fillId="0" borderId="9" xfId="1" applyFont="1" applyFill="1" applyBorder="1" applyAlignment="1" applyProtection="1">
      <alignment vertical="center" wrapText="1"/>
      <protection locked="0"/>
    </xf>
    <xf numFmtId="0" fontId="11" fillId="0" borderId="9" xfId="1" applyFont="1" applyFill="1" applyBorder="1" applyAlignment="1" applyProtection="1">
      <alignment horizontal="left" vertical="center" wrapText="1"/>
      <protection locked="0"/>
    </xf>
    <xf numFmtId="0" fontId="10" fillId="0" borderId="9" xfId="0" applyFont="1" applyFill="1" applyBorder="1" applyAlignment="1">
      <alignment vertical="center" wrapText="1"/>
    </xf>
    <xf numFmtId="0" fontId="5" fillId="0" borderId="9" xfId="1" applyFont="1" applyFill="1" applyBorder="1" applyAlignment="1" applyProtection="1">
      <alignment horizontal="left" vertical="center" wrapText="1"/>
      <protection locked="0"/>
    </xf>
    <xf numFmtId="0" fontId="19" fillId="0" borderId="22" xfId="0" applyFont="1" applyBorder="1" applyAlignment="1">
      <alignment horizontal="left" vertical="center" wrapText="1"/>
    </xf>
    <xf numFmtId="9" fontId="5" fillId="0" borderId="9" xfId="2" applyFont="1" applyFill="1" applyBorder="1" applyAlignment="1" applyProtection="1">
      <alignment horizontal="center" vertical="center" wrapText="1"/>
      <protection locked="0"/>
    </xf>
    <xf numFmtId="9" fontId="5" fillId="0" borderId="9" xfId="2" applyFont="1" applyFill="1" applyBorder="1" applyAlignment="1" applyProtection="1">
      <alignment horizontal="center" vertical="center" wrapText="1"/>
    </xf>
    <xf numFmtId="9" fontId="13" fillId="0" borderId="9" xfId="2" applyFont="1" applyFill="1" applyBorder="1" applyAlignment="1" applyProtection="1">
      <alignment horizontal="center" vertical="center" wrapText="1"/>
    </xf>
    <xf numFmtId="0" fontId="0" fillId="0" borderId="9" xfId="0" applyBorder="1"/>
    <xf numFmtId="0" fontId="0" fillId="0" borderId="17" xfId="0" applyBorder="1"/>
    <xf numFmtId="0" fontId="0" fillId="0" borderId="12" xfId="0" applyBorder="1"/>
    <xf numFmtId="0" fontId="0" fillId="0" borderId="18" xfId="0" applyBorder="1"/>
    <xf numFmtId="0" fontId="0" fillId="0" borderId="21" xfId="0" applyBorder="1"/>
    <xf numFmtId="49" fontId="0" fillId="0" borderId="17" xfId="0" applyNumberFormat="1" applyBorder="1" applyAlignment="1">
      <alignment horizontal="right"/>
    </xf>
    <xf numFmtId="0" fontId="0" fillId="0" borderId="9" xfId="0" applyBorder="1" applyAlignment="1">
      <alignment horizontal="right"/>
    </xf>
    <xf numFmtId="0" fontId="0" fillId="0" borderId="0" xfId="0" applyFont="1"/>
    <xf numFmtId="49" fontId="0" fillId="0" borderId="17" xfId="0" applyNumberFormat="1" applyFont="1" applyBorder="1" applyAlignment="1">
      <alignment horizontal="right"/>
    </xf>
    <xf numFmtId="0" fontId="0" fillId="0" borderId="17" xfId="0" applyFont="1" applyBorder="1"/>
    <xf numFmtId="0" fontId="0" fillId="0" borderId="12" xfId="0" applyFont="1" applyBorder="1"/>
    <xf numFmtId="0" fontId="0" fillId="0" borderId="9" xfId="0" applyFont="1" applyBorder="1" applyAlignment="1">
      <alignment horizontal="right"/>
    </xf>
    <xf numFmtId="0" fontId="0" fillId="0" borderId="9" xfId="0" applyFont="1" applyBorder="1"/>
    <xf numFmtId="0" fontId="0" fillId="0" borderId="21" xfId="0" applyFont="1" applyBorder="1"/>
    <xf numFmtId="0" fontId="0" fillId="0" borderId="18" xfId="0" applyFont="1" applyBorder="1"/>
    <xf numFmtId="0" fontId="0" fillId="0" borderId="9" xfId="0" applyBorder="1" applyAlignment="1">
      <alignment horizontal="center" vertical="center"/>
    </xf>
    <xf numFmtId="0" fontId="0" fillId="0" borderId="9" xfId="0" applyBorder="1" applyAlignment="1">
      <alignment vertical="center" wrapText="1"/>
    </xf>
    <xf numFmtId="0" fontId="0" fillId="0" borderId="9" xfId="0" applyBorder="1" applyAlignment="1">
      <alignment wrapText="1"/>
    </xf>
    <xf numFmtId="0" fontId="20" fillId="3" borderId="0" xfId="0" applyFont="1" applyFill="1" applyAlignment="1">
      <alignment vertical="center"/>
    </xf>
    <xf numFmtId="0" fontId="20" fillId="3" borderId="0" xfId="0" applyFont="1" applyFill="1"/>
    <xf numFmtId="0" fontId="20" fillId="3" borderId="9" xfId="0" applyFont="1" applyFill="1" applyBorder="1"/>
    <xf numFmtId="0" fontId="20" fillId="3" borderId="9" xfId="0" applyFont="1" applyFill="1" applyBorder="1" applyAlignment="1">
      <alignment vertical="center" wrapText="1"/>
    </xf>
    <xf numFmtId="0" fontId="20" fillId="3" borderId="9" xfId="0" applyFont="1" applyFill="1" applyBorder="1" applyAlignment="1">
      <alignment vertical="center"/>
    </xf>
    <xf numFmtId="0" fontId="0" fillId="3" borderId="0" xfId="0" applyFill="1"/>
    <xf numFmtId="0" fontId="0" fillId="3" borderId="14" xfId="0" applyFill="1" applyBorder="1"/>
    <xf numFmtId="0" fontId="21" fillId="3" borderId="14" xfId="0" applyFont="1" applyFill="1" applyBorder="1"/>
    <xf numFmtId="0" fontId="21" fillId="3" borderId="0" xfId="0" applyFont="1" applyFill="1"/>
    <xf numFmtId="0" fontId="0" fillId="0" borderId="0" xfId="0" applyFill="1"/>
    <xf numFmtId="0" fontId="0" fillId="3" borderId="0" xfId="0" applyFont="1" applyFill="1" applyAlignment="1">
      <alignment wrapText="1"/>
    </xf>
    <xf numFmtId="0" fontId="5" fillId="0" borderId="4" xfId="1" applyFont="1" applyBorder="1" applyAlignment="1" applyProtection="1">
      <alignment horizontal="left" vertical="top" wrapText="1"/>
      <protection locked="0"/>
    </xf>
    <xf numFmtId="0" fontId="5" fillId="0" borderId="0" xfId="1" applyFont="1" applyAlignment="1" applyProtection="1">
      <alignment horizontal="left" vertical="top"/>
      <protection locked="0"/>
    </xf>
    <xf numFmtId="0" fontId="5" fillId="0" borderId="5" xfId="1" applyFont="1" applyBorder="1" applyAlignment="1" applyProtection="1">
      <alignment horizontal="left" vertical="top"/>
      <protection locked="0"/>
    </xf>
    <xf numFmtId="0" fontId="3" fillId="2" borderId="1" xfId="1" applyFont="1" applyFill="1" applyBorder="1" applyAlignment="1" applyProtection="1">
      <alignment horizontal="center" vertical="top" wrapText="1"/>
      <protection locked="0"/>
    </xf>
    <xf numFmtId="0" fontId="3" fillId="2" borderId="2" xfId="1" applyFont="1" applyFill="1" applyBorder="1" applyAlignment="1" applyProtection="1">
      <alignment horizontal="center" vertical="top" wrapText="1"/>
      <protection locked="0"/>
    </xf>
    <xf numFmtId="0" fontId="3" fillId="2" borderId="3" xfId="1" applyFont="1" applyFill="1" applyBorder="1" applyAlignment="1" applyProtection="1">
      <alignment horizontal="center" vertical="top" wrapText="1"/>
      <protection locked="0"/>
    </xf>
    <xf numFmtId="0" fontId="4" fillId="0" borderId="4" xfId="1" applyFont="1" applyBorder="1" applyAlignment="1" applyProtection="1">
      <alignment horizontal="center" vertical="center"/>
      <protection locked="0"/>
    </xf>
    <xf numFmtId="0" fontId="4" fillId="0" borderId="0" xfId="1" applyFont="1" applyAlignment="1" applyProtection="1">
      <alignment horizontal="center" vertical="center"/>
      <protection locked="0"/>
    </xf>
    <xf numFmtId="0" fontId="4" fillId="0" borderId="5" xfId="1" applyFont="1" applyBorder="1" applyAlignment="1" applyProtection="1">
      <alignment horizontal="center" vertical="center"/>
      <protection locked="0"/>
    </xf>
    <xf numFmtId="0" fontId="5" fillId="0" borderId="4" xfId="1" applyFont="1" applyBorder="1" applyAlignment="1" applyProtection="1">
      <alignment horizontal="center" vertical="top" wrapText="1"/>
      <protection locked="0"/>
    </xf>
    <xf numFmtId="0" fontId="5" fillId="0" borderId="0" xfId="1" applyFont="1" applyAlignment="1" applyProtection="1">
      <alignment horizontal="center" vertical="top" wrapText="1"/>
      <protection locked="0"/>
    </xf>
    <xf numFmtId="0" fontId="5" fillId="0" borderId="5" xfId="1" applyFont="1" applyBorder="1" applyAlignment="1" applyProtection="1">
      <alignment horizontal="center" vertical="top" wrapText="1"/>
      <protection locked="0"/>
    </xf>
    <xf numFmtId="0" fontId="4" fillId="0" borderId="4" xfId="1" applyFont="1" applyBorder="1" applyAlignment="1" applyProtection="1">
      <alignment horizontal="left" vertical="top" wrapText="1"/>
      <protection locked="0"/>
    </xf>
    <xf numFmtId="0" fontId="4" fillId="0" borderId="0" xfId="1" applyFont="1" applyAlignment="1" applyProtection="1">
      <alignment horizontal="left" vertical="top" wrapText="1"/>
      <protection locked="0"/>
    </xf>
    <xf numFmtId="0" fontId="4" fillId="0" borderId="5" xfId="1" applyFont="1" applyBorder="1" applyAlignment="1" applyProtection="1">
      <alignment horizontal="left" vertical="top" wrapText="1"/>
      <protection locked="0"/>
    </xf>
    <xf numFmtId="0" fontId="4" fillId="0" borderId="4" xfId="1" applyFont="1" applyBorder="1" applyAlignment="1" applyProtection="1">
      <alignment horizontal="center" vertical="top" wrapText="1"/>
      <protection locked="0"/>
    </xf>
    <xf numFmtId="0" fontId="4" fillId="0" borderId="0" xfId="1" applyFont="1" applyAlignment="1" applyProtection="1">
      <alignment horizontal="center" vertical="top" wrapText="1"/>
      <protection locked="0"/>
    </xf>
    <xf numFmtId="0" fontId="4" fillId="0" borderId="5" xfId="1" applyFont="1" applyBorder="1" applyAlignment="1" applyProtection="1">
      <alignment horizontal="center" vertical="top" wrapText="1"/>
      <protection locked="0"/>
    </xf>
    <xf numFmtId="0" fontId="5" fillId="0" borderId="9" xfId="0" applyFont="1" applyFill="1" applyBorder="1" applyAlignment="1">
      <alignment horizontal="left" vertical="top" wrapText="1"/>
    </xf>
    <xf numFmtId="0" fontId="5" fillId="0" borderId="9" xfId="0" applyFont="1" applyFill="1" applyBorder="1" applyAlignment="1">
      <alignment vertical="top"/>
    </xf>
    <xf numFmtId="14" fontId="4" fillId="0" borderId="6" xfId="1" applyNumberFormat="1" applyFont="1" applyBorder="1" applyAlignment="1" applyProtection="1">
      <alignment horizontal="center" vertical="top" wrapText="1"/>
      <protection locked="0"/>
    </xf>
    <xf numFmtId="0" fontId="4" fillId="0" borderId="7" xfId="1" applyFont="1" applyBorder="1" applyAlignment="1" applyProtection="1">
      <alignment horizontal="center" vertical="top" wrapText="1"/>
      <protection locked="0"/>
    </xf>
    <xf numFmtId="0" fontId="4" fillId="0" borderId="8" xfId="1" applyFont="1" applyBorder="1" applyAlignment="1" applyProtection="1">
      <alignment horizontal="center" vertical="top" wrapText="1"/>
      <protection locked="0"/>
    </xf>
    <xf numFmtId="0" fontId="3" fillId="2" borderId="1" xfId="1" applyFont="1" applyFill="1" applyBorder="1" applyAlignment="1" applyProtection="1">
      <alignment horizontal="center" vertical="center" wrapText="1"/>
      <protection locked="0"/>
    </xf>
    <xf numFmtId="0" fontId="3" fillId="2" borderId="2" xfId="1" applyFont="1" applyFill="1" applyBorder="1" applyAlignment="1" applyProtection="1">
      <alignment horizontal="center" vertical="center" wrapText="1"/>
      <protection locked="0"/>
    </xf>
    <xf numFmtId="0" fontId="3" fillId="2" borderId="3" xfId="1" applyFont="1" applyFill="1" applyBorder="1" applyAlignment="1" applyProtection="1">
      <alignment horizontal="center" vertical="center" wrapText="1"/>
      <protection locked="0"/>
    </xf>
    <xf numFmtId="0" fontId="4" fillId="0" borderId="6" xfId="1" applyFont="1" applyFill="1" applyBorder="1" applyAlignment="1" applyProtection="1">
      <alignment horizontal="left" vertical="top" wrapText="1"/>
      <protection locked="0"/>
    </xf>
    <xf numFmtId="0" fontId="4" fillId="0" borderId="7" xfId="1" applyFont="1" applyFill="1" applyBorder="1" applyAlignment="1" applyProtection="1">
      <alignment horizontal="left" vertical="top" wrapText="1"/>
      <protection locked="0"/>
    </xf>
    <xf numFmtId="0" fontId="4" fillId="0" borderId="8" xfId="1" applyFont="1" applyFill="1" applyBorder="1" applyAlignment="1" applyProtection="1">
      <alignment horizontal="left" vertical="top" wrapText="1"/>
      <protection locked="0"/>
    </xf>
    <xf numFmtId="0" fontId="20" fillId="3" borderId="10" xfId="0" applyFont="1" applyFill="1" applyBorder="1" applyAlignment="1">
      <alignment horizontal="left" vertical="center"/>
    </xf>
    <xf numFmtId="0" fontId="20" fillId="3" borderId="16" xfId="0" applyFont="1" applyFill="1" applyBorder="1" applyAlignment="1">
      <alignment horizontal="left" vertical="center"/>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7" fillId="0" borderId="21" xfId="0" applyFont="1" applyBorder="1" applyAlignment="1">
      <alignment horizontal="left" vertical="center" wrapText="1"/>
    </xf>
    <xf numFmtId="0" fontId="7" fillId="0" borderId="9" xfId="0" applyFont="1" applyBorder="1" applyAlignment="1">
      <alignment horizontal="center" vertical="center" wrapText="1"/>
    </xf>
    <xf numFmtId="164" fontId="6" fillId="0" borderId="9" xfId="0" applyNumberFormat="1" applyFont="1" applyBorder="1" applyAlignment="1">
      <alignment horizontal="center" vertical="center" wrapText="1"/>
    </xf>
    <xf numFmtId="0" fontId="7" fillId="0" borderId="9" xfId="0" applyFont="1" applyBorder="1" applyAlignment="1">
      <alignment horizontal="left" vertical="center" wrapText="1"/>
    </xf>
    <xf numFmtId="0" fontId="6" fillId="0" borderId="9" xfId="0" applyFont="1" applyBorder="1" applyAlignment="1">
      <alignment horizontal="center" vertical="center" wrapText="1"/>
    </xf>
    <xf numFmtId="0" fontId="7" fillId="0" borderId="19" xfId="0" applyFont="1" applyBorder="1" applyAlignment="1">
      <alignment horizontal="left" vertical="center" wrapText="1" shrinkToFit="1"/>
    </xf>
    <xf numFmtId="0" fontId="7" fillId="0" borderId="20" xfId="0" applyFont="1" applyBorder="1" applyAlignment="1">
      <alignment horizontal="left" vertical="center" wrapText="1" shrinkToFit="1"/>
    </xf>
    <xf numFmtId="0" fontId="7" fillId="0" borderId="21" xfId="0" applyFont="1" applyBorder="1" applyAlignment="1">
      <alignment horizontal="left" vertical="center" wrapText="1" shrinkToFit="1"/>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6"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7" fillId="0" borderId="9" xfId="0" applyFont="1" applyBorder="1" applyAlignment="1">
      <alignment horizontal="left" vertical="center" wrapText="1" shrinkToFit="1"/>
    </xf>
    <xf numFmtId="0" fontId="7" fillId="0" borderId="9" xfId="0" applyFont="1" applyBorder="1" applyAlignment="1">
      <alignment horizontal="left" wrapText="1" shrinkToFit="1"/>
    </xf>
    <xf numFmtId="0" fontId="0" fillId="0" borderId="0" xfId="0" applyAlignment="1">
      <alignment horizontal="left"/>
    </xf>
    <xf numFmtId="0" fontId="0" fillId="0" borderId="0" xfId="0" applyAlignment="1">
      <alignment horizontal="left" wrapText="1"/>
    </xf>
    <xf numFmtId="0" fontId="20" fillId="3" borderId="0" xfId="0" applyFont="1" applyFill="1" applyAlignment="1">
      <alignment horizontal="center"/>
    </xf>
    <xf numFmtId="14" fontId="0" fillId="0" borderId="0" xfId="0" applyNumberFormat="1" applyAlignment="1">
      <alignment horizontal="left" wrapText="1"/>
    </xf>
    <xf numFmtId="0" fontId="0" fillId="0" borderId="0" xfId="0" applyAlignment="1">
      <alignment horizontal="left" vertical="center" wrapText="1"/>
    </xf>
    <xf numFmtId="0" fontId="0" fillId="0" borderId="0" xfId="0" applyAlignment="1">
      <alignment horizontal="left" vertical="center"/>
    </xf>
    <xf numFmtId="0" fontId="5" fillId="0" borderId="9" xfId="1" applyFont="1" applyFill="1" applyBorder="1" applyAlignment="1" applyProtection="1">
      <alignment horizontal="left" vertical="center" wrapText="1"/>
      <protection locked="0"/>
    </xf>
    <xf numFmtId="0" fontId="9" fillId="0" borderId="9" xfId="1" applyFont="1" applyFill="1" applyBorder="1" applyAlignment="1" applyProtection="1">
      <alignment horizontal="center" vertical="center" wrapText="1"/>
      <protection locked="0"/>
    </xf>
    <xf numFmtId="0" fontId="5" fillId="0" borderId="19" xfId="1" applyFont="1" applyFill="1" applyBorder="1" applyAlignment="1" applyProtection="1">
      <alignment horizontal="left" vertical="center" wrapText="1"/>
      <protection locked="0"/>
    </xf>
    <xf numFmtId="0" fontId="5" fillId="0" borderId="21" xfId="1" applyFont="1" applyFill="1" applyBorder="1" applyAlignment="1" applyProtection="1">
      <alignment horizontal="left" vertical="center" wrapText="1"/>
      <protection locked="0"/>
    </xf>
    <xf numFmtId="0" fontId="5" fillId="0" borderId="9" xfId="1" applyFont="1" applyFill="1" applyBorder="1" applyAlignment="1" applyProtection="1">
      <alignment vertical="center" wrapText="1"/>
      <protection locked="0"/>
    </xf>
    <xf numFmtId="0" fontId="12" fillId="0" borderId="9" xfId="1" applyFont="1" applyFill="1" applyBorder="1" applyAlignment="1" applyProtection="1">
      <alignment horizontal="left" vertical="center" wrapText="1"/>
      <protection locked="0"/>
    </xf>
    <xf numFmtId="0" fontId="12" fillId="0" borderId="9" xfId="1" applyFont="1" applyFill="1" applyBorder="1" applyAlignment="1" applyProtection="1">
      <alignment horizontal="center" vertical="center" wrapText="1"/>
      <protection locked="0"/>
    </xf>
    <xf numFmtId="0" fontId="0" fillId="0" borderId="0" xfId="0" applyFont="1" applyAlignment="1">
      <alignment horizontal="left"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19" xfId="0" applyBorder="1" applyAlignment="1">
      <alignment horizontal="center"/>
    </xf>
    <xf numFmtId="0" fontId="0" fillId="0" borderId="21" xfId="0" applyBorder="1" applyAlignment="1">
      <alignment horizontal="center"/>
    </xf>
    <xf numFmtId="0" fontId="22" fillId="4" borderId="9" xfId="0" applyFont="1" applyFill="1" applyBorder="1" applyAlignment="1">
      <alignment horizontal="center" vertical="center" wrapText="1"/>
    </xf>
    <xf numFmtId="0" fontId="22" fillId="4" borderId="9" xfId="0" applyFont="1" applyFill="1" applyBorder="1" applyAlignment="1">
      <alignment horizontal="center" vertical="top" wrapText="1"/>
    </xf>
    <xf numFmtId="0" fontId="22" fillId="4" borderId="9" xfId="0" applyFont="1" applyFill="1" applyBorder="1" applyAlignment="1">
      <alignment horizontal="center" vertical="top" wrapText="1"/>
    </xf>
    <xf numFmtId="0" fontId="3" fillId="3" borderId="1"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center" vertical="center" wrapText="1"/>
      <protection locked="0"/>
    </xf>
    <xf numFmtId="0" fontId="3" fillId="3" borderId="3" xfId="1" applyFont="1" applyFill="1" applyBorder="1" applyAlignment="1" applyProtection="1">
      <alignment horizontal="center" vertical="center" wrapText="1"/>
      <protection locked="0"/>
    </xf>
    <xf numFmtId="0" fontId="3" fillId="3" borderId="1" xfId="1" applyFont="1" applyFill="1" applyBorder="1" applyAlignment="1" applyProtection="1">
      <alignment horizontal="center" vertical="top" wrapText="1"/>
      <protection locked="0"/>
    </xf>
    <xf numFmtId="0" fontId="3" fillId="3" borderId="2" xfId="1" applyFont="1" applyFill="1" applyBorder="1" applyAlignment="1" applyProtection="1">
      <alignment horizontal="center" vertical="top" wrapText="1"/>
      <protection locked="0"/>
    </xf>
    <xf numFmtId="0" fontId="3" fillId="3" borderId="3" xfId="1" applyFont="1" applyFill="1" applyBorder="1" applyAlignment="1" applyProtection="1">
      <alignment horizontal="center" vertical="top" wrapText="1"/>
      <protection locked="0"/>
    </xf>
    <xf numFmtId="0" fontId="22" fillId="0" borderId="0" xfId="0" applyFont="1" applyFill="1" applyBorder="1" applyAlignment="1">
      <alignment vertical="top" wrapText="1"/>
    </xf>
    <xf numFmtId="0" fontId="22" fillId="4" borderId="19" xfId="0" applyFont="1" applyFill="1" applyBorder="1" applyAlignment="1">
      <alignment horizontal="center" vertical="top" wrapText="1"/>
    </xf>
    <xf numFmtId="0" fontId="22" fillId="3" borderId="0" xfId="0" applyFont="1" applyFill="1" applyAlignment="1">
      <alignment horizontal="center" vertical="center"/>
    </xf>
    <xf numFmtId="164" fontId="6" fillId="0" borderId="11" xfId="0" applyNumberFormat="1" applyFont="1" applyBorder="1" applyAlignment="1">
      <alignment horizontal="center" vertical="center" wrapText="1"/>
    </xf>
    <xf numFmtId="164" fontId="6" fillId="0" borderId="12" xfId="0" applyNumberFormat="1" applyFont="1" applyBorder="1" applyAlignment="1">
      <alignment horizontal="center" vertical="center" wrapText="1"/>
    </xf>
    <xf numFmtId="164" fontId="6" fillId="0" borderId="14" xfId="0" applyNumberFormat="1" applyFont="1" applyBorder="1" applyAlignment="1">
      <alignment horizontal="center" vertical="center" wrapText="1"/>
    </xf>
    <xf numFmtId="164" fontId="6" fillId="0" borderId="15" xfId="0" applyNumberFormat="1" applyFont="1" applyBorder="1" applyAlignment="1">
      <alignment horizontal="center" vertical="center" wrapText="1"/>
    </xf>
    <xf numFmtId="164" fontId="6" fillId="0" borderId="17" xfId="0" applyNumberFormat="1" applyFont="1" applyBorder="1" applyAlignment="1">
      <alignment horizontal="center" vertical="center" wrapText="1"/>
    </xf>
    <xf numFmtId="164" fontId="6" fillId="0" borderId="18" xfId="0" applyNumberFormat="1" applyFont="1" applyBorder="1" applyAlignment="1">
      <alignment horizontal="center" vertical="center" wrapText="1"/>
    </xf>
    <xf numFmtId="0" fontId="23" fillId="0" borderId="9" xfId="0" applyFont="1" applyBorder="1"/>
    <xf numFmtId="0" fontId="24" fillId="0" borderId="9" xfId="0" applyFont="1" applyFill="1" applyBorder="1" applyAlignment="1">
      <alignment horizontal="left" vertical="center"/>
    </xf>
    <xf numFmtId="0" fontId="24" fillId="0" borderId="9" xfId="0" applyFont="1" applyFill="1" applyBorder="1" applyAlignment="1">
      <alignment horizontal="left" vertical="center" wrapText="1"/>
    </xf>
    <xf numFmtId="164" fontId="23" fillId="0" borderId="9" xfId="0" applyNumberFormat="1" applyFont="1" applyBorder="1"/>
    <xf numFmtId="164" fontId="6" fillId="0" borderId="19" xfId="0" applyNumberFormat="1" applyFont="1" applyBorder="1" applyAlignment="1">
      <alignment horizontal="center" vertical="center" wrapText="1"/>
    </xf>
    <xf numFmtId="164" fontId="6" fillId="0" borderId="21" xfId="0" applyNumberFormat="1" applyFont="1" applyBorder="1" applyAlignment="1">
      <alignment horizontal="center" vertical="center" wrapText="1"/>
    </xf>
  </cellXfs>
  <cellStyles count="3">
    <cellStyle name="Normal" xfId="0" builtinId="0"/>
    <cellStyle name="Normal 3" xfId="1" xr:uid="{E7A0EE27-F790-4130-9BE2-B0A5D6050675}"/>
    <cellStyle name="Porcentaje 3" xfId="2" xr:uid="{4D8EC4C1-49EB-4AF3-94DA-2D9EE26C852B}"/>
  </cellStyles>
  <dxfs count="0"/>
  <tableStyles count="0" defaultTableStyle="TableStyleMedium2" defaultPivotStyle="PivotStyleLight16"/>
  <colors>
    <mruColors>
      <color rgb="FF0005D2"/>
      <color rgb="FF00AE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198151</xdr:colOff>
      <xdr:row>29</xdr:row>
      <xdr:rowOff>0</xdr:rowOff>
    </xdr:to>
    <xdr:pic>
      <xdr:nvPicPr>
        <xdr:cNvPr id="2" name="Imagen 1">
          <a:extLst>
            <a:ext uri="{FF2B5EF4-FFF2-40B4-BE49-F238E27FC236}">
              <a16:creationId xmlns:a16="http://schemas.microsoft.com/office/drawing/2014/main" id="{E73B07AF-62C5-4B6F-947E-7B535C2CB596}"/>
            </a:ext>
          </a:extLst>
        </xdr:cNvPr>
        <xdr:cNvPicPr>
          <a:picLocks noChangeAspect="1"/>
        </xdr:cNvPicPr>
      </xdr:nvPicPr>
      <xdr:blipFill>
        <a:blip xmlns:r="http://schemas.openxmlformats.org/officeDocument/2006/relationships" r:embed="rId1"/>
        <a:stretch>
          <a:fillRect/>
        </a:stretch>
      </xdr:blipFill>
      <xdr:spPr>
        <a:xfrm>
          <a:off x="0" y="5410200"/>
          <a:ext cx="7370476" cy="2857500"/>
        </a:xfrm>
        <a:prstGeom prst="rect">
          <a:avLst/>
        </a:prstGeom>
      </xdr:spPr>
    </xdr:pic>
    <xdr:clientData/>
  </xdr:twoCellAnchor>
  <xdr:twoCellAnchor editAs="oneCell">
    <xdr:from>
      <xdr:col>0</xdr:col>
      <xdr:colOff>76200</xdr:colOff>
      <xdr:row>28</xdr:row>
      <xdr:rowOff>161925</xdr:rowOff>
    </xdr:from>
    <xdr:to>
      <xdr:col>7</xdr:col>
      <xdr:colOff>639042</xdr:colOff>
      <xdr:row>44</xdr:row>
      <xdr:rowOff>95666</xdr:rowOff>
    </xdr:to>
    <xdr:pic>
      <xdr:nvPicPr>
        <xdr:cNvPr id="3" name="Imagen 2">
          <a:extLst>
            <a:ext uri="{FF2B5EF4-FFF2-40B4-BE49-F238E27FC236}">
              <a16:creationId xmlns:a16="http://schemas.microsoft.com/office/drawing/2014/main" id="{6B5DC6DB-925B-4134-8DBF-13B566769B7B}"/>
            </a:ext>
          </a:extLst>
        </xdr:cNvPr>
        <xdr:cNvPicPr>
          <a:picLocks noChangeAspect="1"/>
        </xdr:cNvPicPr>
      </xdr:nvPicPr>
      <xdr:blipFill>
        <a:blip xmlns:r="http://schemas.openxmlformats.org/officeDocument/2006/relationships" r:embed="rId2"/>
        <a:stretch>
          <a:fillRect/>
        </a:stretch>
      </xdr:blipFill>
      <xdr:spPr>
        <a:xfrm>
          <a:off x="76200" y="8239125"/>
          <a:ext cx="6211167" cy="2981741"/>
        </a:xfrm>
        <a:prstGeom prst="rect">
          <a:avLst/>
        </a:prstGeom>
      </xdr:spPr>
    </xdr:pic>
    <xdr:clientData/>
  </xdr:twoCellAnchor>
  <xdr:twoCellAnchor editAs="oneCell">
    <xdr:from>
      <xdr:col>10</xdr:col>
      <xdr:colOff>1</xdr:colOff>
      <xdr:row>14</xdr:row>
      <xdr:rowOff>0</xdr:rowOff>
    </xdr:from>
    <xdr:to>
      <xdr:col>19</xdr:col>
      <xdr:colOff>361951</xdr:colOff>
      <xdr:row>27</xdr:row>
      <xdr:rowOff>68125</xdr:rowOff>
    </xdr:to>
    <xdr:pic>
      <xdr:nvPicPr>
        <xdr:cNvPr id="4" name="Imagen 3">
          <a:extLst>
            <a:ext uri="{FF2B5EF4-FFF2-40B4-BE49-F238E27FC236}">
              <a16:creationId xmlns:a16="http://schemas.microsoft.com/office/drawing/2014/main" id="{C1EE4256-1431-4DBF-A696-4E161F173116}"/>
            </a:ext>
          </a:extLst>
        </xdr:cNvPr>
        <xdr:cNvPicPr>
          <a:picLocks noChangeAspect="1"/>
        </xdr:cNvPicPr>
      </xdr:nvPicPr>
      <xdr:blipFill>
        <a:blip xmlns:r="http://schemas.openxmlformats.org/officeDocument/2006/relationships" r:embed="rId3"/>
        <a:stretch>
          <a:fillRect/>
        </a:stretch>
      </xdr:blipFill>
      <xdr:spPr>
        <a:xfrm>
          <a:off x="8115301" y="5410200"/>
          <a:ext cx="7543800" cy="2544625"/>
        </a:xfrm>
        <a:prstGeom prst="rect">
          <a:avLst/>
        </a:prstGeom>
      </xdr:spPr>
    </xdr:pic>
    <xdr:clientData/>
  </xdr:twoCellAnchor>
  <xdr:twoCellAnchor editAs="oneCell">
    <xdr:from>
      <xdr:col>20</xdr:col>
      <xdr:colOff>1</xdr:colOff>
      <xdr:row>14</xdr:row>
      <xdr:rowOff>0</xdr:rowOff>
    </xdr:from>
    <xdr:to>
      <xdr:col>28</xdr:col>
      <xdr:colOff>464680</xdr:colOff>
      <xdr:row>28</xdr:row>
      <xdr:rowOff>114300</xdr:rowOff>
    </xdr:to>
    <xdr:pic>
      <xdr:nvPicPr>
        <xdr:cNvPr id="5" name="Imagen 4">
          <a:extLst>
            <a:ext uri="{FF2B5EF4-FFF2-40B4-BE49-F238E27FC236}">
              <a16:creationId xmlns:a16="http://schemas.microsoft.com/office/drawing/2014/main" id="{BC357C46-59A9-4A6B-9351-D0794DF210C8}"/>
            </a:ext>
          </a:extLst>
        </xdr:cNvPr>
        <xdr:cNvPicPr>
          <a:picLocks noChangeAspect="1"/>
        </xdr:cNvPicPr>
      </xdr:nvPicPr>
      <xdr:blipFill>
        <a:blip xmlns:r="http://schemas.openxmlformats.org/officeDocument/2006/relationships" r:embed="rId4"/>
        <a:stretch>
          <a:fillRect/>
        </a:stretch>
      </xdr:blipFill>
      <xdr:spPr>
        <a:xfrm>
          <a:off x="16230601" y="5410200"/>
          <a:ext cx="6989304" cy="2781300"/>
        </a:xfrm>
        <a:prstGeom prst="rect">
          <a:avLst/>
        </a:prstGeom>
      </xdr:spPr>
    </xdr:pic>
    <xdr:clientData/>
  </xdr:twoCellAnchor>
  <xdr:twoCellAnchor editAs="oneCell">
    <xdr:from>
      <xdr:col>30</xdr:col>
      <xdr:colOff>0</xdr:colOff>
      <xdr:row>14</xdr:row>
      <xdr:rowOff>1</xdr:rowOff>
    </xdr:from>
    <xdr:to>
      <xdr:col>39</xdr:col>
      <xdr:colOff>245481</xdr:colOff>
      <xdr:row>27</xdr:row>
      <xdr:rowOff>51954</xdr:rowOff>
    </xdr:to>
    <xdr:pic>
      <xdr:nvPicPr>
        <xdr:cNvPr id="6" name="Imagen 5">
          <a:extLst>
            <a:ext uri="{FF2B5EF4-FFF2-40B4-BE49-F238E27FC236}">
              <a16:creationId xmlns:a16="http://schemas.microsoft.com/office/drawing/2014/main" id="{E0F60D23-113A-4BC5-AAAB-360DDECBD217}"/>
            </a:ext>
          </a:extLst>
        </xdr:cNvPr>
        <xdr:cNvPicPr>
          <a:picLocks noChangeAspect="1"/>
        </xdr:cNvPicPr>
      </xdr:nvPicPr>
      <xdr:blipFill>
        <a:blip xmlns:r="http://schemas.openxmlformats.org/officeDocument/2006/relationships" r:embed="rId5"/>
        <a:stretch>
          <a:fillRect/>
        </a:stretch>
      </xdr:blipFill>
      <xdr:spPr>
        <a:xfrm>
          <a:off x="23847136" y="5420592"/>
          <a:ext cx="7481018" cy="2528453"/>
        </a:xfrm>
        <a:prstGeom prst="rect">
          <a:avLst/>
        </a:prstGeom>
      </xdr:spPr>
    </xdr:pic>
    <xdr:clientData/>
  </xdr:twoCellAnchor>
  <xdr:twoCellAnchor editAs="oneCell">
    <xdr:from>
      <xdr:col>30</xdr:col>
      <xdr:colOff>0</xdr:colOff>
      <xdr:row>27</xdr:row>
      <xdr:rowOff>0</xdr:rowOff>
    </xdr:from>
    <xdr:to>
      <xdr:col>39</xdr:col>
      <xdr:colOff>229839</xdr:colOff>
      <xdr:row>40</xdr:row>
      <xdr:rowOff>71437</xdr:rowOff>
    </xdr:to>
    <xdr:pic>
      <xdr:nvPicPr>
        <xdr:cNvPr id="7" name="Imagen 6">
          <a:extLst>
            <a:ext uri="{FF2B5EF4-FFF2-40B4-BE49-F238E27FC236}">
              <a16:creationId xmlns:a16="http://schemas.microsoft.com/office/drawing/2014/main" id="{E0AAFFEC-4516-4836-8FD3-42A33CB25850}"/>
            </a:ext>
          </a:extLst>
        </xdr:cNvPr>
        <xdr:cNvPicPr>
          <a:picLocks noChangeAspect="1"/>
        </xdr:cNvPicPr>
      </xdr:nvPicPr>
      <xdr:blipFill>
        <a:blip xmlns:r="http://schemas.openxmlformats.org/officeDocument/2006/relationships" r:embed="rId6"/>
        <a:stretch>
          <a:fillRect/>
        </a:stretch>
      </xdr:blipFill>
      <xdr:spPr>
        <a:xfrm>
          <a:off x="23836313" y="7881938"/>
          <a:ext cx="7454551" cy="2547937"/>
        </a:xfrm>
        <a:prstGeom prst="rect">
          <a:avLst/>
        </a:prstGeom>
      </xdr:spPr>
    </xdr:pic>
    <xdr:clientData/>
  </xdr:twoCellAnchor>
  <xdr:twoCellAnchor editAs="oneCell">
    <xdr:from>
      <xdr:col>40</xdr:col>
      <xdr:colOff>0</xdr:colOff>
      <xdr:row>14</xdr:row>
      <xdr:rowOff>0</xdr:rowOff>
    </xdr:from>
    <xdr:to>
      <xdr:col>49</xdr:col>
      <xdr:colOff>230550</xdr:colOff>
      <xdr:row>26</xdr:row>
      <xdr:rowOff>121227</xdr:rowOff>
    </xdr:to>
    <xdr:pic>
      <xdr:nvPicPr>
        <xdr:cNvPr id="8" name="Imagen 7">
          <a:extLst>
            <a:ext uri="{FF2B5EF4-FFF2-40B4-BE49-F238E27FC236}">
              <a16:creationId xmlns:a16="http://schemas.microsoft.com/office/drawing/2014/main" id="{556B0F9B-A77D-472A-A479-C472747FF19F}"/>
            </a:ext>
          </a:extLst>
        </xdr:cNvPr>
        <xdr:cNvPicPr>
          <a:picLocks noChangeAspect="1"/>
        </xdr:cNvPicPr>
      </xdr:nvPicPr>
      <xdr:blipFill>
        <a:blip xmlns:r="http://schemas.openxmlformats.org/officeDocument/2006/relationships" r:embed="rId7"/>
        <a:stretch>
          <a:fillRect/>
        </a:stretch>
      </xdr:blipFill>
      <xdr:spPr>
        <a:xfrm>
          <a:off x="32073273" y="5420591"/>
          <a:ext cx="7415863" cy="2407227"/>
        </a:xfrm>
        <a:prstGeom prst="rect">
          <a:avLst/>
        </a:prstGeom>
      </xdr:spPr>
    </xdr:pic>
    <xdr:clientData/>
  </xdr:twoCellAnchor>
  <xdr:twoCellAnchor editAs="oneCell">
    <xdr:from>
      <xdr:col>50</xdr:col>
      <xdr:colOff>0</xdr:colOff>
      <xdr:row>14</xdr:row>
      <xdr:rowOff>0</xdr:rowOff>
    </xdr:from>
    <xdr:to>
      <xdr:col>58</xdr:col>
      <xdr:colOff>466959</xdr:colOff>
      <xdr:row>29</xdr:row>
      <xdr:rowOff>69273</xdr:rowOff>
    </xdr:to>
    <xdr:pic>
      <xdr:nvPicPr>
        <xdr:cNvPr id="9" name="Imagen 8">
          <a:extLst>
            <a:ext uri="{FF2B5EF4-FFF2-40B4-BE49-F238E27FC236}">
              <a16:creationId xmlns:a16="http://schemas.microsoft.com/office/drawing/2014/main" id="{60A1B2C4-AD42-4423-9393-B4C2D82891B4}"/>
            </a:ext>
          </a:extLst>
        </xdr:cNvPr>
        <xdr:cNvPicPr>
          <a:picLocks noChangeAspect="1"/>
        </xdr:cNvPicPr>
      </xdr:nvPicPr>
      <xdr:blipFill>
        <a:blip xmlns:r="http://schemas.openxmlformats.org/officeDocument/2006/relationships" r:embed="rId8"/>
        <a:stretch>
          <a:fillRect/>
        </a:stretch>
      </xdr:blipFill>
      <xdr:spPr>
        <a:xfrm>
          <a:off x="40230136" y="5420591"/>
          <a:ext cx="6867759" cy="292677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DCFA-3EDC-4D5D-BAFA-1640FBFF061C}">
  <sheetPr codeName="Hoja2"/>
  <dimension ref="A1:G24"/>
  <sheetViews>
    <sheetView topLeftCell="A17" zoomScale="130" zoomScaleNormal="130" workbookViewId="0">
      <selection activeCell="B29" sqref="B29"/>
    </sheetView>
  </sheetViews>
  <sheetFormatPr baseColWidth="10" defaultRowHeight="15" x14ac:dyDescent="0.25"/>
  <cols>
    <col min="1" max="1" width="28.42578125" style="1" customWidth="1"/>
    <col min="2" max="6" width="11.42578125" style="1"/>
    <col min="7" max="7" width="23.140625" style="1" customWidth="1"/>
    <col min="8" max="16384" width="11.42578125" style="1"/>
  </cols>
  <sheetData>
    <row r="1" spans="1:7" x14ac:dyDescent="0.25">
      <c r="A1" s="52" t="s">
        <v>0</v>
      </c>
      <c r="B1" s="53"/>
      <c r="C1" s="53"/>
      <c r="D1" s="53"/>
      <c r="E1" s="53"/>
      <c r="F1" s="53"/>
      <c r="G1" s="54"/>
    </row>
    <row r="2" spans="1:7" x14ac:dyDescent="0.25">
      <c r="A2" s="55" t="s">
        <v>6</v>
      </c>
      <c r="B2" s="56"/>
      <c r="C2" s="56"/>
      <c r="D2" s="56"/>
      <c r="E2" s="56"/>
      <c r="F2" s="56"/>
      <c r="G2" s="57"/>
    </row>
    <row r="3" spans="1:7" ht="15.75" thickBot="1" x14ac:dyDescent="0.3">
      <c r="A3" s="58"/>
      <c r="B3" s="59"/>
      <c r="C3" s="59"/>
      <c r="D3" s="59"/>
      <c r="E3" s="59"/>
      <c r="F3" s="59"/>
      <c r="G3" s="60"/>
    </row>
    <row r="4" spans="1:7" x14ac:dyDescent="0.25">
      <c r="A4" s="52" t="s">
        <v>1</v>
      </c>
      <c r="B4" s="53"/>
      <c r="C4" s="53"/>
      <c r="D4" s="53"/>
      <c r="E4" s="53"/>
      <c r="F4" s="53"/>
      <c r="G4" s="54"/>
    </row>
    <row r="5" spans="1:7" ht="72" customHeight="1" x14ac:dyDescent="0.25">
      <c r="A5" s="61" t="s">
        <v>229</v>
      </c>
      <c r="B5" s="62"/>
      <c r="C5" s="62"/>
      <c r="D5" s="62"/>
      <c r="E5" s="62"/>
      <c r="F5" s="62"/>
      <c r="G5" s="63"/>
    </row>
    <row r="6" spans="1:7" ht="174" customHeight="1" thickBot="1" x14ac:dyDescent="0.3">
      <c r="A6" s="49" t="s">
        <v>228</v>
      </c>
      <c r="B6" s="50"/>
      <c r="C6" s="50"/>
      <c r="D6" s="50"/>
      <c r="E6" s="50"/>
      <c r="F6" s="50"/>
      <c r="G6" s="51"/>
    </row>
    <row r="7" spans="1:7" x14ac:dyDescent="0.25">
      <c r="A7" s="52" t="s">
        <v>2</v>
      </c>
      <c r="B7" s="53"/>
      <c r="C7" s="53"/>
      <c r="D7" s="53"/>
      <c r="E7" s="53"/>
      <c r="F7" s="53"/>
      <c r="G7" s="54"/>
    </row>
    <row r="8" spans="1:7" ht="52.5" customHeight="1" thickBot="1" x14ac:dyDescent="0.3">
      <c r="A8" s="61" t="s">
        <v>3</v>
      </c>
      <c r="B8" s="62"/>
      <c r="C8" s="62"/>
      <c r="D8" s="62"/>
      <c r="E8" s="62"/>
      <c r="F8" s="62"/>
      <c r="G8" s="63"/>
    </row>
    <row r="9" spans="1:7" x14ac:dyDescent="0.25">
      <c r="A9" s="52" t="s">
        <v>4</v>
      </c>
      <c r="B9" s="53"/>
      <c r="C9" s="53"/>
      <c r="D9" s="53"/>
      <c r="E9" s="53"/>
      <c r="F9" s="53"/>
      <c r="G9" s="54"/>
    </row>
    <row r="10" spans="1:7" x14ac:dyDescent="0.25">
      <c r="A10" s="67" t="s">
        <v>98</v>
      </c>
      <c r="B10" s="68"/>
      <c r="C10" s="68"/>
      <c r="D10" s="68"/>
      <c r="E10" s="68"/>
      <c r="F10" s="68"/>
      <c r="G10" s="68"/>
    </row>
    <row r="11" spans="1:7" ht="29.25" customHeight="1" x14ac:dyDescent="0.25">
      <c r="A11" s="67" t="s">
        <v>100</v>
      </c>
      <c r="B11" s="68"/>
      <c r="C11" s="68"/>
      <c r="D11" s="68"/>
      <c r="E11" s="68"/>
      <c r="F11" s="68"/>
      <c r="G11" s="68"/>
    </row>
    <row r="12" spans="1:7" x14ac:dyDescent="0.25">
      <c r="A12" s="67" t="s">
        <v>101</v>
      </c>
      <c r="B12" s="68"/>
      <c r="C12" s="68"/>
      <c r="D12" s="68"/>
      <c r="E12" s="68"/>
      <c r="F12" s="68"/>
      <c r="G12" s="68"/>
    </row>
    <row r="13" spans="1:7" ht="27.75" customHeight="1" x14ac:dyDescent="0.25">
      <c r="A13" s="67" t="s">
        <v>102</v>
      </c>
      <c r="B13" s="68"/>
      <c r="C13" s="68"/>
      <c r="D13" s="68"/>
      <c r="E13" s="68"/>
      <c r="F13" s="68"/>
      <c r="G13" s="68"/>
    </row>
    <row r="14" spans="1:7" ht="29.25" customHeight="1" x14ac:dyDescent="0.25">
      <c r="A14" s="67" t="s">
        <v>103</v>
      </c>
      <c r="B14" s="68"/>
      <c r="C14" s="68"/>
      <c r="D14" s="68"/>
      <c r="E14" s="68"/>
      <c r="F14" s="68"/>
      <c r="G14" s="68"/>
    </row>
    <row r="15" spans="1:7" x14ac:dyDescent="0.25">
      <c r="A15" s="67" t="s">
        <v>104</v>
      </c>
      <c r="B15" s="68"/>
      <c r="C15" s="68"/>
      <c r="D15" s="68"/>
      <c r="E15" s="68"/>
      <c r="F15" s="68"/>
      <c r="G15" s="68"/>
    </row>
    <row r="16" spans="1:7" ht="33" customHeight="1" x14ac:dyDescent="0.25">
      <c r="A16" s="67" t="s">
        <v>105</v>
      </c>
      <c r="B16" s="67"/>
      <c r="C16" s="67"/>
      <c r="D16" s="67"/>
      <c r="E16" s="67"/>
      <c r="F16" s="67"/>
      <c r="G16" s="67"/>
    </row>
    <row r="17" spans="1:7" ht="15.75" thickBot="1" x14ac:dyDescent="0.3"/>
    <row r="18" spans="1:7" x14ac:dyDescent="0.25">
      <c r="A18" s="125" t="s">
        <v>5</v>
      </c>
      <c r="B18" s="126"/>
      <c r="C18" s="126"/>
      <c r="D18" s="126"/>
      <c r="E18" s="126"/>
      <c r="F18" s="126"/>
      <c r="G18" s="127"/>
    </row>
    <row r="19" spans="1:7" ht="56.25" customHeight="1" x14ac:dyDescent="0.25">
      <c r="A19" s="64" t="s">
        <v>106</v>
      </c>
      <c r="B19" s="65"/>
      <c r="C19" s="65"/>
      <c r="D19" s="65"/>
      <c r="E19" s="65"/>
      <c r="F19" s="65"/>
      <c r="G19" s="66"/>
    </row>
    <row r="20" spans="1:7" ht="15.75" thickBot="1" x14ac:dyDescent="0.3">
      <c r="A20" s="58"/>
      <c r="B20" s="59"/>
      <c r="C20" s="59"/>
      <c r="D20" s="59"/>
      <c r="E20" s="59"/>
      <c r="F20" s="59"/>
      <c r="G20" s="60"/>
    </row>
    <row r="21" spans="1:7" x14ac:dyDescent="0.25">
      <c r="A21" s="125" t="s">
        <v>99</v>
      </c>
      <c r="B21" s="126"/>
      <c r="C21" s="126"/>
      <c r="D21" s="126"/>
      <c r="E21" s="126"/>
      <c r="F21" s="126"/>
      <c r="G21" s="127"/>
    </row>
    <row r="22" spans="1:7" x14ac:dyDescent="0.25">
      <c r="A22" s="58" t="s">
        <v>7</v>
      </c>
      <c r="B22" s="59"/>
      <c r="C22" s="59"/>
      <c r="D22" s="59"/>
      <c r="E22" s="59"/>
      <c r="F22" s="59"/>
      <c r="G22" s="60"/>
    </row>
    <row r="23" spans="1:7" x14ac:dyDescent="0.25">
      <c r="A23" s="58" t="s">
        <v>8</v>
      </c>
      <c r="B23" s="59"/>
      <c r="C23" s="59"/>
      <c r="D23" s="59"/>
      <c r="E23" s="59"/>
      <c r="F23" s="59"/>
      <c r="G23" s="60"/>
    </row>
    <row r="24" spans="1:7" ht="15.75" thickBot="1" x14ac:dyDescent="0.3">
      <c r="A24" s="69">
        <v>44386</v>
      </c>
      <c r="B24" s="70"/>
      <c r="C24" s="70"/>
      <c r="D24" s="70"/>
      <c r="E24" s="70"/>
      <c r="F24" s="70"/>
      <c r="G24" s="71"/>
    </row>
  </sheetData>
  <mergeCells count="23">
    <mergeCell ref="A20:G20"/>
    <mergeCell ref="A21:G21"/>
    <mergeCell ref="A22:G22"/>
    <mergeCell ref="A23:G23"/>
    <mergeCell ref="A24:G24"/>
    <mergeCell ref="A19:G19"/>
    <mergeCell ref="A7:G7"/>
    <mergeCell ref="A8:G8"/>
    <mergeCell ref="A9:G9"/>
    <mergeCell ref="A10:G10"/>
    <mergeCell ref="A11:G11"/>
    <mergeCell ref="A12:G12"/>
    <mergeCell ref="A13:G13"/>
    <mergeCell ref="A14:G14"/>
    <mergeCell ref="A15:G15"/>
    <mergeCell ref="A16:G16"/>
    <mergeCell ref="A18:G18"/>
    <mergeCell ref="A6:G6"/>
    <mergeCell ref="A1:G1"/>
    <mergeCell ref="A2:G2"/>
    <mergeCell ref="A3:G3"/>
    <mergeCell ref="A4:G4"/>
    <mergeCell ref="A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37FA-B810-4D21-B286-EDA1599842F8}">
  <sheetPr codeName="Hoja3"/>
  <dimension ref="A1:G2"/>
  <sheetViews>
    <sheetView zoomScaleNormal="100" workbookViewId="0">
      <selection sqref="A1:G1"/>
    </sheetView>
  </sheetViews>
  <sheetFormatPr baseColWidth="10" defaultRowHeight="15" x14ac:dyDescent="0.25"/>
  <cols>
    <col min="7" max="7" width="30.85546875" customWidth="1"/>
  </cols>
  <sheetData>
    <row r="1" spans="1:7" x14ac:dyDescent="0.25">
      <c r="A1" s="122" t="s">
        <v>9</v>
      </c>
      <c r="B1" s="123"/>
      <c r="C1" s="123"/>
      <c r="D1" s="123"/>
      <c r="E1" s="123"/>
      <c r="F1" s="123"/>
      <c r="G1" s="124"/>
    </row>
    <row r="2" spans="1:7" ht="409.5" customHeight="1" thickBot="1" x14ac:dyDescent="0.3">
      <c r="A2" s="75" t="s">
        <v>10</v>
      </c>
      <c r="B2" s="76"/>
      <c r="C2" s="76"/>
      <c r="D2" s="76"/>
      <c r="E2" s="76"/>
      <c r="F2" s="76"/>
      <c r="G2" s="77"/>
    </row>
  </sheetData>
  <mergeCells count="2">
    <mergeCell ref="A1:G1"/>
    <mergeCell ref="A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3ABD8-99FA-4B62-BFBA-544D510C409D}">
  <sheetPr codeName="Hoja4"/>
  <dimension ref="A1:I8"/>
  <sheetViews>
    <sheetView zoomScaleNormal="100" workbookViewId="0">
      <selection activeCell="A2" sqref="A2:A7"/>
    </sheetView>
  </sheetViews>
  <sheetFormatPr baseColWidth="10" defaultRowHeight="15" x14ac:dyDescent="0.25"/>
  <cols>
    <col min="1" max="1" width="28.7109375" style="8" customWidth="1"/>
    <col min="3" max="3" width="25.140625" customWidth="1"/>
    <col min="4" max="4" width="40.140625" customWidth="1"/>
    <col min="5" max="5" width="21.42578125" customWidth="1"/>
    <col min="6" max="6" width="21.140625" customWidth="1"/>
    <col min="7" max="7" width="49.85546875" customWidth="1"/>
    <col min="8" max="8" width="18.140625" customWidth="1"/>
    <col min="9" max="9" width="17" customWidth="1"/>
  </cols>
  <sheetData>
    <row r="1" spans="1:9" s="8" customFormat="1" x14ac:dyDescent="0.25">
      <c r="A1" s="40" t="s">
        <v>107</v>
      </c>
      <c r="B1" s="40" t="s">
        <v>108</v>
      </c>
      <c r="C1" s="40" t="s">
        <v>109</v>
      </c>
      <c r="D1" s="40" t="s">
        <v>117</v>
      </c>
      <c r="E1" s="40" t="s">
        <v>110</v>
      </c>
      <c r="F1" s="40" t="s">
        <v>45</v>
      </c>
      <c r="G1" s="40" t="s">
        <v>111</v>
      </c>
      <c r="H1" s="40" t="s">
        <v>112</v>
      </c>
      <c r="I1" s="40" t="s">
        <v>113</v>
      </c>
    </row>
    <row r="2" spans="1:9" ht="117.75" customHeight="1" x14ac:dyDescent="0.25">
      <c r="A2" s="78" t="s">
        <v>114</v>
      </c>
      <c r="B2" s="35">
        <v>1</v>
      </c>
      <c r="C2" s="36" t="s">
        <v>115</v>
      </c>
      <c r="D2" s="36" t="s">
        <v>116</v>
      </c>
      <c r="E2" s="36" t="s">
        <v>190</v>
      </c>
      <c r="F2" s="36" t="s">
        <v>118</v>
      </c>
      <c r="G2" s="37" t="s">
        <v>119</v>
      </c>
      <c r="H2" s="36" t="s">
        <v>120</v>
      </c>
      <c r="I2" s="36" t="s">
        <v>126</v>
      </c>
    </row>
    <row r="3" spans="1:9" ht="120" x14ac:dyDescent="0.25">
      <c r="A3" s="79"/>
      <c r="B3" s="35">
        <v>2</v>
      </c>
      <c r="C3" s="36" t="s">
        <v>132</v>
      </c>
      <c r="D3" s="36" t="s">
        <v>116</v>
      </c>
      <c r="E3" s="36" t="s">
        <v>190</v>
      </c>
      <c r="F3" s="36" t="s">
        <v>133</v>
      </c>
      <c r="G3" s="37" t="s">
        <v>119</v>
      </c>
      <c r="H3" s="36" t="s">
        <v>134</v>
      </c>
      <c r="I3" s="36" t="s">
        <v>126</v>
      </c>
    </row>
    <row r="4" spans="1:9" ht="120" x14ac:dyDescent="0.25">
      <c r="A4" s="41" t="s">
        <v>121</v>
      </c>
      <c r="B4" s="35">
        <v>3</v>
      </c>
      <c r="C4" s="36" t="s">
        <v>122</v>
      </c>
      <c r="D4" s="36" t="s">
        <v>123</v>
      </c>
      <c r="E4" s="36" t="s">
        <v>190</v>
      </c>
      <c r="F4" s="36" t="s">
        <v>124</v>
      </c>
      <c r="G4" s="37" t="s">
        <v>125</v>
      </c>
      <c r="H4" s="36" t="s">
        <v>191</v>
      </c>
      <c r="I4" s="36" t="s">
        <v>126</v>
      </c>
    </row>
    <row r="5" spans="1:9" ht="135" x14ac:dyDescent="0.25">
      <c r="A5" s="42" t="s">
        <v>127</v>
      </c>
      <c r="B5" s="35">
        <v>4</v>
      </c>
      <c r="C5" s="36" t="s">
        <v>128</v>
      </c>
      <c r="D5" s="36" t="s">
        <v>129</v>
      </c>
      <c r="E5" s="36" t="s">
        <v>190</v>
      </c>
      <c r="F5" s="36" t="s">
        <v>138</v>
      </c>
      <c r="G5" s="37" t="s">
        <v>162</v>
      </c>
      <c r="H5" s="36" t="s">
        <v>130</v>
      </c>
      <c r="I5" s="36" t="s">
        <v>126</v>
      </c>
    </row>
    <row r="6" spans="1:9" ht="120" x14ac:dyDescent="0.25">
      <c r="A6" s="42" t="s">
        <v>139</v>
      </c>
      <c r="B6" s="35">
        <v>5</v>
      </c>
      <c r="C6" s="36" t="s">
        <v>131</v>
      </c>
      <c r="D6" s="36" t="s">
        <v>135</v>
      </c>
      <c r="E6" s="36" t="s">
        <v>190</v>
      </c>
      <c r="F6" s="36" t="s">
        <v>140</v>
      </c>
      <c r="G6" s="37" t="s">
        <v>137</v>
      </c>
      <c r="H6" s="36" t="s">
        <v>136</v>
      </c>
      <c r="I6" s="36" t="s">
        <v>126</v>
      </c>
    </row>
    <row r="7" spans="1:9" ht="285" x14ac:dyDescent="0.25">
      <c r="A7" s="42" t="s">
        <v>141</v>
      </c>
      <c r="B7" s="35">
        <v>6</v>
      </c>
      <c r="C7" s="36" t="s">
        <v>144</v>
      </c>
      <c r="D7" s="36" t="s">
        <v>142</v>
      </c>
      <c r="E7" s="36" t="s">
        <v>190</v>
      </c>
      <c r="F7" s="36" t="s">
        <v>145</v>
      </c>
      <c r="G7" s="37" t="s">
        <v>192</v>
      </c>
      <c r="H7" s="36" t="s">
        <v>143</v>
      </c>
      <c r="I7" s="36" t="s">
        <v>126</v>
      </c>
    </row>
    <row r="8" spans="1:9" x14ac:dyDescent="0.25">
      <c r="A8" s="9"/>
      <c r="B8" s="7"/>
      <c r="C8" s="6"/>
      <c r="D8" s="6"/>
      <c r="E8" s="6"/>
      <c r="F8" s="6"/>
      <c r="G8" s="5"/>
      <c r="H8" s="6"/>
      <c r="I8" s="6"/>
    </row>
  </sheetData>
  <mergeCells count="1">
    <mergeCell ref="A2:A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B63C7-44E1-414B-89C8-9032C1A324D1}">
  <sheetPr codeName="Hoja5"/>
  <dimension ref="B4:Q28"/>
  <sheetViews>
    <sheetView tabSelected="1" topLeftCell="A7" zoomScaleNormal="100" workbookViewId="0">
      <selection activeCell="C28" sqref="C28:D28"/>
    </sheetView>
  </sheetViews>
  <sheetFormatPr baseColWidth="10" defaultRowHeight="15" x14ac:dyDescent="0.25"/>
  <cols>
    <col min="2" max="2" width="27.42578125" bestFit="1" customWidth="1"/>
    <col min="13" max="13" width="11.42578125" customWidth="1"/>
    <col min="15" max="15" width="11.5703125" customWidth="1"/>
    <col min="16" max="16" width="21.5703125" customWidth="1"/>
  </cols>
  <sheetData>
    <row r="4" spans="2:17" x14ac:dyDescent="0.25">
      <c r="B4" s="119" t="s">
        <v>11</v>
      </c>
      <c r="C4" s="119"/>
      <c r="D4" s="119"/>
      <c r="E4" s="119"/>
      <c r="F4" s="119"/>
      <c r="G4" s="119"/>
      <c r="H4" s="119"/>
      <c r="I4" s="119"/>
      <c r="J4" s="119"/>
    </row>
    <row r="5" spans="2:17" x14ac:dyDescent="0.25">
      <c r="B5" s="119"/>
      <c r="C5" s="119"/>
      <c r="D5" s="119"/>
      <c r="E5" s="119"/>
      <c r="F5" s="119"/>
      <c r="G5" s="119"/>
      <c r="H5" s="119"/>
      <c r="I5" s="119"/>
      <c r="J5" s="119"/>
    </row>
    <row r="6" spans="2:17" ht="35.25" customHeight="1" x14ac:dyDescent="0.25">
      <c r="B6" s="120" t="s">
        <v>12</v>
      </c>
      <c r="C6" s="121" t="s">
        <v>13</v>
      </c>
      <c r="D6" s="121"/>
      <c r="E6" s="119" t="s">
        <v>14</v>
      </c>
      <c r="F6" s="119"/>
      <c r="G6" s="119"/>
      <c r="H6" s="119"/>
      <c r="I6" s="119"/>
      <c r="J6" s="119"/>
    </row>
    <row r="7" spans="2:17" x14ac:dyDescent="0.25">
      <c r="B7" s="83" t="s">
        <v>15</v>
      </c>
      <c r="C7" s="84">
        <v>8</v>
      </c>
      <c r="D7" s="84"/>
      <c r="E7" s="85" t="s">
        <v>16</v>
      </c>
      <c r="F7" s="85"/>
      <c r="G7" s="85"/>
      <c r="H7" s="85"/>
      <c r="I7" s="85"/>
      <c r="J7" s="85"/>
    </row>
    <row r="8" spans="2:17" x14ac:dyDescent="0.25">
      <c r="B8" s="83"/>
      <c r="C8" s="84"/>
      <c r="D8" s="84"/>
      <c r="E8" s="85" t="s">
        <v>17</v>
      </c>
      <c r="F8" s="85"/>
      <c r="G8" s="85"/>
      <c r="H8" s="85"/>
      <c r="I8" s="85"/>
      <c r="J8" s="85"/>
    </row>
    <row r="9" spans="2:17" x14ac:dyDescent="0.25">
      <c r="B9" s="90" t="s">
        <v>18</v>
      </c>
      <c r="C9" s="131">
        <v>8</v>
      </c>
      <c r="D9" s="132"/>
      <c r="E9" s="85" t="s">
        <v>19</v>
      </c>
      <c r="F9" s="85"/>
      <c r="G9" s="85"/>
      <c r="H9" s="85"/>
      <c r="I9" s="85"/>
      <c r="J9" s="85"/>
    </row>
    <row r="10" spans="2:17" x14ac:dyDescent="0.25">
      <c r="B10" s="91"/>
      <c r="C10" s="133"/>
      <c r="D10" s="134"/>
      <c r="E10" s="85" t="s">
        <v>20</v>
      </c>
      <c r="F10" s="85"/>
      <c r="G10" s="85"/>
      <c r="H10" s="85"/>
      <c r="I10" s="85"/>
      <c r="J10" s="85"/>
    </row>
    <row r="11" spans="2:17" x14ac:dyDescent="0.25">
      <c r="B11" s="91"/>
      <c r="C11" s="133"/>
      <c r="D11" s="134"/>
      <c r="E11" s="85" t="s">
        <v>21</v>
      </c>
      <c r="F11" s="85"/>
      <c r="G11" s="85"/>
      <c r="H11" s="85"/>
      <c r="I11" s="85"/>
      <c r="J11" s="85"/>
    </row>
    <row r="12" spans="2:17" x14ac:dyDescent="0.25">
      <c r="B12" s="92"/>
      <c r="C12" s="135"/>
      <c r="D12" s="136"/>
      <c r="E12" s="85" t="s">
        <v>22</v>
      </c>
      <c r="F12" s="85"/>
      <c r="G12" s="85"/>
      <c r="H12" s="85"/>
      <c r="I12" s="85"/>
      <c r="J12" s="85"/>
    </row>
    <row r="13" spans="2:17" x14ac:dyDescent="0.25">
      <c r="B13" s="90" t="s">
        <v>23</v>
      </c>
      <c r="C13" s="131">
        <v>16</v>
      </c>
      <c r="D13" s="132"/>
      <c r="E13" s="80" t="s">
        <v>24</v>
      </c>
      <c r="F13" s="81"/>
      <c r="G13" s="81"/>
      <c r="H13" s="81"/>
      <c r="I13" s="81"/>
      <c r="J13" s="82"/>
    </row>
    <row r="14" spans="2:17" x14ac:dyDescent="0.25">
      <c r="B14" s="92"/>
      <c r="C14" s="135"/>
      <c r="D14" s="136"/>
      <c r="E14" s="80" t="s">
        <v>25</v>
      </c>
      <c r="F14" s="81"/>
      <c r="G14" s="81"/>
      <c r="H14" s="81"/>
      <c r="I14" s="81"/>
      <c r="J14" s="82"/>
    </row>
    <row r="15" spans="2:17" ht="33.75" customHeight="1" x14ac:dyDescent="0.25">
      <c r="B15" s="90" t="s">
        <v>26</v>
      </c>
      <c r="C15" s="93">
        <f>SUM(K15:K18)</f>
        <v>21.4</v>
      </c>
      <c r="D15" s="94"/>
      <c r="E15" s="80" t="s">
        <v>27</v>
      </c>
      <c r="F15" s="81"/>
      <c r="G15" s="81"/>
      <c r="H15" s="81"/>
      <c r="I15" s="81"/>
      <c r="J15" s="82"/>
      <c r="K15" s="137">
        <f>SUM(P16:P20)</f>
        <v>8</v>
      </c>
      <c r="M15" s="130" t="s">
        <v>230</v>
      </c>
      <c r="N15" s="130"/>
      <c r="O15" s="130"/>
      <c r="P15" s="129" t="s">
        <v>13</v>
      </c>
      <c r="Q15" s="128"/>
    </row>
    <row r="16" spans="2:17" x14ac:dyDescent="0.25">
      <c r="B16" s="91"/>
      <c r="C16" s="95"/>
      <c r="D16" s="96"/>
      <c r="E16" s="80" t="s">
        <v>28</v>
      </c>
      <c r="F16" s="81"/>
      <c r="G16" s="81"/>
      <c r="H16" s="81"/>
      <c r="I16" s="81"/>
      <c r="J16" s="82"/>
      <c r="K16" s="137">
        <f>K15*30%</f>
        <v>2.4</v>
      </c>
      <c r="M16" s="138" t="s">
        <v>114</v>
      </c>
      <c r="N16" s="138"/>
      <c r="O16" s="138"/>
      <c r="P16" s="140">
        <v>2</v>
      </c>
    </row>
    <row r="17" spans="2:16" ht="15.75" customHeight="1" x14ac:dyDescent="0.25">
      <c r="B17" s="91"/>
      <c r="C17" s="95"/>
      <c r="D17" s="96"/>
      <c r="E17" s="80" t="s">
        <v>29</v>
      </c>
      <c r="F17" s="81"/>
      <c r="G17" s="81"/>
      <c r="H17" s="81"/>
      <c r="I17" s="81"/>
      <c r="J17" s="82"/>
      <c r="K17" s="137">
        <v>3</v>
      </c>
      <c r="M17" s="139" t="s">
        <v>121</v>
      </c>
      <c r="N17" s="139"/>
      <c r="O17" s="139"/>
      <c r="P17" s="140">
        <v>2</v>
      </c>
    </row>
    <row r="18" spans="2:16" x14ac:dyDescent="0.25">
      <c r="B18" s="92"/>
      <c r="C18" s="97"/>
      <c r="D18" s="98"/>
      <c r="E18" s="80" t="s">
        <v>30</v>
      </c>
      <c r="F18" s="81"/>
      <c r="G18" s="81"/>
      <c r="H18" s="81"/>
      <c r="I18" s="81"/>
      <c r="J18" s="82"/>
      <c r="K18" s="137">
        <v>8</v>
      </c>
      <c r="M18" s="138" t="s">
        <v>127</v>
      </c>
      <c r="N18" s="138"/>
      <c r="O18" s="138"/>
      <c r="P18" s="140">
        <v>1</v>
      </c>
    </row>
    <row r="19" spans="2:16" x14ac:dyDescent="0.25">
      <c r="B19" s="83" t="s">
        <v>31</v>
      </c>
      <c r="C19" s="84">
        <v>4</v>
      </c>
      <c r="D19" s="84"/>
      <c r="E19" s="99" t="s">
        <v>32</v>
      </c>
      <c r="F19" s="99"/>
      <c r="G19" s="99"/>
      <c r="H19" s="99"/>
      <c r="I19" s="99"/>
      <c r="J19" s="99"/>
      <c r="M19" s="138" t="s">
        <v>139</v>
      </c>
      <c r="N19" s="138"/>
      <c r="O19" s="138"/>
      <c r="P19" s="140">
        <v>1</v>
      </c>
    </row>
    <row r="20" spans="2:16" x14ac:dyDescent="0.25">
      <c r="B20" s="83"/>
      <c r="C20" s="84"/>
      <c r="D20" s="84"/>
      <c r="E20" s="99" t="s">
        <v>33</v>
      </c>
      <c r="F20" s="99"/>
      <c r="G20" s="99"/>
      <c r="H20" s="99"/>
      <c r="I20" s="99"/>
      <c r="J20" s="99"/>
      <c r="M20" s="138" t="s">
        <v>141</v>
      </c>
      <c r="N20" s="138"/>
      <c r="O20" s="138"/>
      <c r="P20" s="140">
        <v>2</v>
      </c>
    </row>
    <row r="21" spans="2:16" x14ac:dyDescent="0.25">
      <c r="B21" s="83"/>
      <c r="C21" s="84"/>
      <c r="D21" s="84"/>
      <c r="E21" s="99" t="s">
        <v>34</v>
      </c>
      <c r="F21" s="99"/>
      <c r="G21" s="99"/>
      <c r="H21" s="99"/>
      <c r="I21" s="99"/>
      <c r="J21" s="99"/>
    </row>
    <row r="22" spans="2:16" x14ac:dyDescent="0.25">
      <c r="B22" s="83" t="s">
        <v>35</v>
      </c>
      <c r="C22" s="84">
        <v>12</v>
      </c>
      <c r="D22" s="84"/>
      <c r="E22" s="100" t="s">
        <v>36</v>
      </c>
      <c r="F22" s="100"/>
      <c r="G22" s="100"/>
      <c r="H22" s="100"/>
      <c r="I22" s="100"/>
      <c r="J22" s="100"/>
    </row>
    <row r="23" spans="2:16" x14ac:dyDescent="0.25">
      <c r="B23" s="83"/>
      <c r="C23" s="84"/>
      <c r="D23" s="84"/>
      <c r="E23" s="99" t="s">
        <v>37</v>
      </c>
      <c r="F23" s="99"/>
      <c r="G23" s="99"/>
      <c r="H23" s="99"/>
      <c r="I23" s="99"/>
      <c r="J23" s="99"/>
    </row>
    <row r="24" spans="2:16" x14ac:dyDescent="0.25">
      <c r="B24" s="83" t="s">
        <v>38</v>
      </c>
      <c r="C24" s="84">
        <v>7</v>
      </c>
      <c r="D24" s="84"/>
      <c r="E24" s="99" t="s">
        <v>39</v>
      </c>
      <c r="F24" s="99"/>
      <c r="G24" s="99"/>
      <c r="H24" s="99"/>
      <c r="I24" s="99"/>
      <c r="J24" s="99"/>
    </row>
    <row r="25" spans="2:16" x14ac:dyDescent="0.25">
      <c r="B25" s="83"/>
      <c r="C25" s="84"/>
      <c r="D25" s="84"/>
      <c r="E25" s="99" t="s">
        <v>40</v>
      </c>
      <c r="F25" s="99"/>
      <c r="G25" s="99"/>
      <c r="H25" s="99"/>
      <c r="I25" s="99"/>
      <c r="J25" s="99"/>
    </row>
    <row r="26" spans="2:16" x14ac:dyDescent="0.25">
      <c r="B26" s="83"/>
      <c r="C26" s="84"/>
      <c r="D26" s="84"/>
      <c r="E26" s="99" t="s">
        <v>41</v>
      </c>
      <c r="F26" s="99"/>
      <c r="G26" s="99"/>
      <c r="H26" s="99"/>
      <c r="I26" s="99"/>
      <c r="J26" s="99"/>
    </row>
    <row r="27" spans="2:16" x14ac:dyDescent="0.25">
      <c r="B27" s="2" t="s">
        <v>42</v>
      </c>
      <c r="C27" s="141">
        <v>2</v>
      </c>
      <c r="D27" s="142"/>
      <c r="E27" s="87" t="s">
        <v>43</v>
      </c>
      <c r="F27" s="88"/>
      <c r="G27" s="88"/>
      <c r="H27" s="88"/>
      <c r="I27" s="88"/>
      <c r="J27" s="89"/>
    </row>
    <row r="28" spans="2:16" x14ac:dyDescent="0.25">
      <c r="B28" s="2" t="s">
        <v>44</v>
      </c>
      <c r="C28" s="86">
        <f>SUM(C7:D27)</f>
        <v>78.400000000000006</v>
      </c>
      <c r="D28" s="86"/>
    </row>
  </sheetData>
  <mergeCells count="46">
    <mergeCell ref="M15:O15"/>
    <mergeCell ref="M17:O17"/>
    <mergeCell ref="M19:O19"/>
    <mergeCell ref="M18:O18"/>
    <mergeCell ref="M16:O16"/>
    <mergeCell ref="M20:O20"/>
    <mergeCell ref="B22:B23"/>
    <mergeCell ref="C22:D23"/>
    <mergeCell ref="E22:J22"/>
    <mergeCell ref="E23:J23"/>
    <mergeCell ref="B19:B21"/>
    <mergeCell ref="E19:J19"/>
    <mergeCell ref="E20:J20"/>
    <mergeCell ref="E21:J21"/>
    <mergeCell ref="B24:B26"/>
    <mergeCell ref="C24:D26"/>
    <mergeCell ref="E24:J24"/>
    <mergeCell ref="E25:J25"/>
    <mergeCell ref="E26:J26"/>
    <mergeCell ref="C28:D28"/>
    <mergeCell ref="C27:D27"/>
    <mergeCell ref="E27:J27"/>
    <mergeCell ref="C19:D21"/>
    <mergeCell ref="B9:B12"/>
    <mergeCell ref="C9:D12"/>
    <mergeCell ref="E9:J9"/>
    <mergeCell ref="E10:J10"/>
    <mergeCell ref="E11:J11"/>
    <mergeCell ref="E12:J12"/>
    <mergeCell ref="B13:B14"/>
    <mergeCell ref="C13:D14"/>
    <mergeCell ref="E13:J13"/>
    <mergeCell ref="E14:J14"/>
    <mergeCell ref="B15:B18"/>
    <mergeCell ref="C15:D18"/>
    <mergeCell ref="E15:J15"/>
    <mergeCell ref="E16:J16"/>
    <mergeCell ref="E17:J17"/>
    <mergeCell ref="E18:J18"/>
    <mergeCell ref="B4:J5"/>
    <mergeCell ref="C6:D6"/>
    <mergeCell ref="E6:J6"/>
    <mergeCell ref="B7:B8"/>
    <mergeCell ref="C7:D8"/>
    <mergeCell ref="E7:J7"/>
    <mergeCell ref="E8:J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FF818-BE34-418E-A0AC-B8013C029535}">
  <sheetPr codeName="Hoja1"/>
  <dimension ref="A1:BG14"/>
  <sheetViews>
    <sheetView topLeftCell="J1" zoomScaleNormal="100" workbookViewId="0">
      <selection activeCell="L11" sqref="L11:S11"/>
    </sheetView>
  </sheetViews>
  <sheetFormatPr baseColWidth="10" defaultRowHeight="15" x14ac:dyDescent="0.25"/>
  <cols>
    <col min="1" max="1" width="16.140625" customWidth="1"/>
    <col min="11" max="11" width="16.42578125" customWidth="1"/>
    <col min="21" max="21" width="17.85546875" customWidth="1"/>
    <col min="31" max="31" width="17" customWidth="1"/>
    <col min="41" max="41" width="16.42578125" customWidth="1"/>
    <col min="51" max="51" width="16" customWidth="1"/>
  </cols>
  <sheetData>
    <row r="1" spans="1:59" x14ac:dyDescent="0.25">
      <c r="A1" s="103" t="s">
        <v>152</v>
      </c>
      <c r="B1" s="103"/>
      <c r="C1" s="103"/>
      <c r="D1" s="103"/>
      <c r="E1" s="103"/>
      <c r="F1" s="103"/>
      <c r="G1" s="103"/>
      <c r="H1" s="103"/>
      <c r="I1" s="103"/>
      <c r="K1" s="103" t="s">
        <v>153</v>
      </c>
      <c r="L1" s="103"/>
      <c r="M1" s="103"/>
      <c r="N1" s="103"/>
      <c r="O1" s="103"/>
      <c r="P1" s="103"/>
      <c r="Q1" s="103"/>
      <c r="R1" s="103"/>
      <c r="S1" s="103"/>
      <c r="U1" s="103" t="s">
        <v>159</v>
      </c>
      <c r="V1" s="103"/>
      <c r="W1" s="103"/>
      <c r="X1" s="103"/>
      <c r="Y1" s="103"/>
      <c r="Z1" s="103"/>
      <c r="AA1" s="103"/>
      <c r="AB1" s="103"/>
      <c r="AC1" s="103"/>
      <c r="AE1" s="103" t="s">
        <v>170</v>
      </c>
      <c r="AF1" s="103"/>
      <c r="AG1" s="103"/>
      <c r="AH1" s="103"/>
      <c r="AI1" s="103"/>
      <c r="AJ1" s="103"/>
      <c r="AK1" s="103"/>
      <c r="AL1" s="103"/>
      <c r="AM1" s="103"/>
      <c r="AO1" s="103" t="s">
        <v>171</v>
      </c>
      <c r="AP1" s="103"/>
      <c r="AQ1" s="103"/>
      <c r="AR1" s="103"/>
      <c r="AS1" s="103"/>
      <c r="AT1" s="103"/>
      <c r="AU1" s="103"/>
      <c r="AV1" s="103"/>
      <c r="AW1" s="103"/>
      <c r="AY1" s="103" t="s">
        <v>177</v>
      </c>
      <c r="AZ1" s="103"/>
      <c r="BA1" s="103"/>
      <c r="BB1" s="103"/>
      <c r="BC1" s="103"/>
      <c r="BD1" s="103"/>
      <c r="BE1" s="103"/>
      <c r="BF1" s="103"/>
      <c r="BG1" s="103"/>
    </row>
    <row r="2" spans="1:59" ht="48.75" customHeight="1" x14ac:dyDescent="0.25">
      <c r="A2" s="38" t="s">
        <v>45</v>
      </c>
      <c r="B2" s="102" t="s">
        <v>146</v>
      </c>
      <c r="C2" s="102"/>
      <c r="D2" s="102"/>
      <c r="E2" s="102"/>
      <c r="F2" s="102"/>
      <c r="G2" s="102"/>
      <c r="H2" s="102"/>
      <c r="I2" s="102"/>
      <c r="K2" s="38" t="s">
        <v>45</v>
      </c>
      <c r="L2" s="102" t="s">
        <v>154</v>
      </c>
      <c r="M2" s="102"/>
      <c r="N2" s="102"/>
      <c r="O2" s="102"/>
      <c r="P2" s="102"/>
      <c r="Q2" s="102"/>
      <c r="R2" s="102"/>
      <c r="S2" s="102"/>
      <c r="U2" s="38" t="s">
        <v>45</v>
      </c>
      <c r="V2" s="102" t="s">
        <v>160</v>
      </c>
      <c r="W2" s="102"/>
      <c r="X2" s="102"/>
      <c r="Y2" s="102"/>
      <c r="Z2" s="102"/>
      <c r="AA2" s="102"/>
      <c r="AB2" s="102"/>
      <c r="AC2" s="102"/>
      <c r="AE2" s="38" t="s">
        <v>45</v>
      </c>
      <c r="AF2" s="105" t="s">
        <v>168</v>
      </c>
      <c r="AG2" s="105"/>
      <c r="AH2" s="105"/>
      <c r="AI2" s="105"/>
      <c r="AJ2" s="105"/>
      <c r="AK2" s="105"/>
      <c r="AL2" s="105"/>
      <c r="AM2" s="105"/>
      <c r="AO2" s="38" t="s">
        <v>45</v>
      </c>
      <c r="AP2" s="105" t="s">
        <v>172</v>
      </c>
      <c r="AQ2" s="105"/>
      <c r="AR2" s="105"/>
      <c r="AS2" s="105"/>
      <c r="AT2" s="105"/>
      <c r="AU2" s="105"/>
      <c r="AV2" s="105"/>
      <c r="AW2" s="105"/>
      <c r="AY2" s="38" t="s">
        <v>45</v>
      </c>
      <c r="AZ2" s="102" t="s">
        <v>178</v>
      </c>
      <c r="BA2" s="102"/>
      <c r="BB2" s="102"/>
      <c r="BC2" s="102"/>
      <c r="BD2" s="102"/>
      <c r="BE2" s="102"/>
      <c r="BF2" s="102"/>
      <c r="BG2" s="102"/>
    </row>
    <row r="3" spans="1:59" x14ac:dyDescent="0.25">
      <c r="A3" s="38" t="s">
        <v>46</v>
      </c>
      <c r="B3" s="102" t="s">
        <v>47</v>
      </c>
      <c r="C3" s="102"/>
      <c r="D3" s="102"/>
      <c r="E3" s="102"/>
      <c r="F3" s="102"/>
      <c r="G3" s="102"/>
      <c r="H3" s="102"/>
      <c r="I3" s="102"/>
      <c r="K3" s="38" t="s">
        <v>46</v>
      </c>
      <c r="L3" s="102" t="s">
        <v>47</v>
      </c>
      <c r="M3" s="102"/>
      <c r="N3" s="102"/>
      <c r="O3" s="102"/>
      <c r="P3" s="102"/>
      <c r="Q3" s="102"/>
      <c r="R3" s="102"/>
      <c r="S3" s="102"/>
      <c r="U3" s="38" t="s">
        <v>46</v>
      </c>
      <c r="V3" s="102" t="s">
        <v>47</v>
      </c>
      <c r="W3" s="102"/>
      <c r="X3" s="102"/>
      <c r="Y3" s="102"/>
      <c r="Z3" s="102"/>
      <c r="AA3" s="102"/>
      <c r="AB3" s="102"/>
      <c r="AC3" s="102"/>
      <c r="AE3" s="38" t="s">
        <v>46</v>
      </c>
      <c r="AF3" s="102" t="s">
        <v>47</v>
      </c>
      <c r="AG3" s="102"/>
      <c r="AH3" s="102"/>
      <c r="AI3" s="102"/>
      <c r="AJ3" s="102"/>
      <c r="AK3" s="102"/>
      <c r="AL3" s="102"/>
      <c r="AM3" s="102"/>
      <c r="AO3" s="38" t="s">
        <v>46</v>
      </c>
      <c r="AP3" s="102" t="s">
        <v>47</v>
      </c>
      <c r="AQ3" s="102"/>
      <c r="AR3" s="102"/>
      <c r="AS3" s="102"/>
      <c r="AT3" s="102"/>
      <c r="AU3" s="102"/>
      <c r="AV3" s="102"/>
      <c r="AW3" s="102"/>
      <c r="AY3" s="38" t="s">
        <v>46</v>
      </c>
      <c r="AZ3" s="102" t="s">
        <v>47</v>
      </c>
      <c r="BA3" s="102"/>
      <c r="BB3" s="102"/>
      <c r="BC3" s="102"/>
      <c r="BD3" s="102"/>
      <c r="BE3" s="102"/>
      <c r="BF3" s="102"/>
      <c r="BG3" s="102"/>
    </row>
    <row r="4" spans="1:59" x14ac:dyDescent="0.25">
      <c r="A4" s="38" t="s">
        <v>48</v>
      </c>
      <c r="B4" s="104">
        <v>44386</v>
      </c>
      <c r="C4" s="102"/>
      <c r="D4" s="102"/>
      <c r="E4" s="102"/>
      <c r="F4" s="102"/>
      <c r="G4" s="102"/>
      <c r="H4" s="102"/>
      <c r="I4" s="102"/>
      <c r="K4" s="38" t="s">
        <v>48</v>
      </c>
      <c r="L4" s="104">
        <v>44386</v>
      </c>
      <c r="M4" s="102"/>
      <c r="N4" s="102"/>
      <c r="O4" s="102"/>
      <c r="P4" s="102"/>
      <c r="Q4" s="102"/>
      <c r="R4" s="102"/>
      <c r="S4" s="102"/>
      <c r="U4" s="38" t="s">
        <v>48</v>
      </c>
      <c r="V4" s="104">
        <v>44386</v>
      </c>
      <c r="W4" s="102"/>
      <c r="X4" s="102"/>
      <c r="Y4" s="102"/>
      <c r="Z4" s="102"/>
      <c r="AA4" s="102"/>
      <c r="AB4" s="102"/>
      <c r="AC4" s="102"/>
      <c r="AE4" s="38" t="s">
        <v>48</v>
      </c>
      <c r="AF4" s="104">
        <v>44386</v>
      </c>
      <c r="AG4" s="102"/>
      <c r="AH4" s="102"/>
      <c r="AI4" s="102"/>
      <c r="AJ4" s="102"/>
      <c r="AK4" s="102"/>
      <c r="AL4" s="102"/>
      <c r="AM4" s="102"/>
      <c r="AO4" s="38" t="s">
        <v>48</v>
      </c>
      <c r="AP4" s="104">
        <v>44386</v>
      </c>
      <c r="AQ4" s="102"/>
      <c r="AR4" s="102"/>
      <c r="AS4" s="102"/>
      <c r="AT4" s="102"/>
      <c r="AU4" s="102"/>
      <c r="AV4" s="102"/>
      <c r="AW4" s="102"/>
      <c r="AY4" s="38" t="s">
        <v>48</v>
      </c>
      <c r="AZ4" s="104">
        <v>44386</v>
      </c>
      <c r="BA4" s="102"/>
      <c r="BB4" s="102"/>
      <c r="BC4" s="102"/>
      <c r="BD4" s="102"/>
      <c r="BE4" s="102"/>
      <c r="BF4" s="102"/>
      <c r="BG4" s="102"/>
    </row>
    <row r="5" spans="1:59" x14ac:dyDescent="0.25">
      <c r="A5" s="38" t="s">
        <v>49</v>
      </c>
      <c r="B5" s="102" t="s">
        <v>147</v>
      </c>
      <c r="C5" s="102"/>
      <c r="D5" s="102"/>
      <c r="E5" s="102"/>
      <c r="F5" s="102"/>
      <c r="G5" s="102"/>
      <c r="H5" s="102"/>
      <c r="I5" s="102"/>
      <c r="K5" s="38" t="s">
        <v>49</v>
      </c>
      <c r="L5" s="102" t="s">
        <v>155</v>
      </c>
      <c r="M5" s="102"/>
      <c r="N5" s="102"/>
      <c r="O5" s="102"/>
      <c r="P5" s="102"/>
      <c r="Q5" s="102"/>
      <c r="R5" s="102"/>
      <c r="S5" s="102"/>
      <c r="U5" s="38" t="s">
        <v>49</v>
      </c>
      <c r="V5" s="102" t="s">
        <v>148</v>
      </c>
      <c r="W5" s="102"/>
      <c r="X5" s="102"/>
      <c r="Y5" s="102"/>
      <c r="Z5" s="102"/>
      <c r="AA5" s="102"/>
      <c r="AB5" s="102"/>
      <c r="AC5" s="102"/>
      <c r="AE5" s="38" t="s">
        <v>49</v>
      </c>
      <c r="AF5" s="102" t="s">
        <v>148</v>
      </c>
      <c r="AG5" s="102"/>
      <c r="AH5" s="102"/>
      <c r="AI5" s="102"/>
      <c r="AJ5" s="102"/>
      <c r="AK5" s="102"/>
      <c r="AL5" s="102"/>
      <c r="AM5" s="102"/>
      <c r="AO5" s="38" t="s">
        <v>49</v>
      </c>
      <c r="AP5" s="102" t="s">
        <v>155</v>
      </c>
      <c r="AQ5" s="102"/>
      <c r="AR5" s="102"/>
      <c r="AS5" s="102"/>
      <c r="AT5" s="102"/>
      <c r="AU5" s="102"/>
      <c r="AV5" s="102"/>
      <c r="AW5" s="102"/>
      <c r="AY5" s="38" t="s">
        <v>49</v>
      </c>
      <c r="AZ5" s="102" t="s">
        <v>147</v>
      </c>
      <c r="BA5" s="102"/>
      <c r="BB5" s="102"/>
      <c r="BC5" s="102"/>
      <c r="BD5" s="102"/>
      <c r="BE5" s="102"/>
      <c r="BF5" s="102"/>
      <c r="BG5" s="102"/>
    </row>
    <row r="6" spans="1:59" x14ac:dyDescent="0.25">
      <c r="A6" s="38" t="s">
        <v>50</v>
      </c>
      <c r="B6" s="102" t="s">
        <v>148</v>
      </c>
      <c r="C6" s="102"/>
      <c r="D6" s="102"/>
      <c r="E6" s="102"/>
      <c r="F6" s="102"/>
      <c r="G6" s="102"/>
      <c r="H6" s="102"/>
      <c r="I6" s="102"/>
      <c r="K6" s="38" t="s">
        <v>50</v>
      </c>
      <c r="L6" s="102" t="s">
        <v>155</v>
      </c>
      <c r="M6" s="102"/>
      <c r="N6" s="102"/>
      <c r="O6" s="102"/>
      <c r="P6" s="102"/>
      <c r="Q6" s="102"/>
      <c r="R6" s="102"/>
      <c r="S6" s="102"/>
      <c r="U6" s="38" t="s">
        <v>50</v>
      </c>
      <c r="V6" s="102" t="s">
        <v>148</v>
      </c>
      <c r="W6" s="102"/>
      <c r="X6" s="102"/>
      <c r="Y6" s="102"/>
      <c r="Z6" s="102"/>
      <c r="AA6" s="102"/>
      <c r="AB6" s="102"/>
      <c r="AC6" s="102"/>
      <c r="AE6" s="38" t="s">
        <v>50</v>
      </c>
      <c r="AF6" s="102" t="s">
        <v>148</v>
      </c>
      <c r="AG6" s="102"/>
      <c r="AH6" s="102"/>
      <c r="AI6" s="102"/>
      <c r="AJ6" s="102"/>
      <c r="AK6" s="102"/>
      <c r="AL6" s="102"/>
      <c r="AM6" s="102"/>
      <c r="AO6" s="38" t="s">
        <v>50</v>
      </c>
      <c r="AP6" s="102" t="s">
        <v>155</v>
      </c>
      <c r="AQ6" s="102"/>
      <c r="AR6" s="102"/>
      <c r="AS6" s="102"/>
      <c r="AT6" s="102"/>
      <c r="AU6" s="102"/>
      <c r="AV6" s="102"/>
      <c r="AW6" s="102"/>
      <c r="AY6" s="38" t="s">
        <v>50</v>
      </c>
      <c r="AZ6" s="102" t="s">
        <v>147</v>
      </c>
      <c r="BA6" s="102"/>
      <c r="BB6" s="102"/>
      <c r="BC6" s="102"/>
      <c r="BD6" s="102"/>
      <c r="BE6" s="102"/>
      <c r="BF6" s="102"/>
      <c r="BG6" s="102"/>
    </row>
    <row r="7" spans="1:59" x14ac:dyDescent="0.25">
      <c r="A7" s="38" t="s">
        <v>51</v>
      </c>
      <c r="B7" s="102" t="s">
        <v>52</v>
      </c>
      <c r="C7" s="102"/>
      <c r="D7" s="102"/>
      <c r="E7" s="102"/>
      <c r="F7" s="102"/>
      <c r="G7" s="102"/>
      <c r="H7" s="102"/>
      <c r="I7" s="102"/>
      <c r="K7" s="38" t="s">
        <v>51</v>
      </c>
      <c r="L7" s="102" t="s">
        <v>52</v>
      </c>
      <c r="M7" s="102"/>
      <c r="N7" s="102"/>
      <c r="O7" s="102"/>
      <c r="P7" s="102"/>
      <c r="Q7" s="102"/>
      <c r="R7" s="102"/>
      <c r="S7" s="102"/>
      <c r="U7" s="38" t="s">
        <v>51</v>
      </c>
      <c r="V7" s="102" t="s">
        <v>52</v>
      </c>
      <c r="W7" s="102"/>
      <c r="X7" s="102"/>
      <c r="Y7" s="102"/>
      <c r="Z7" s="102"/>
      <c r="AA7" s="102"/>
      <c r="AB7" s="102"/>
      <c r="AC7" s="102"/>
      <c r="AE7" s="38" t="s">
        <v>51</v>
      </c>
      <c r="AF7" s="102" t="s">
        <v>52</v>
      </c>
      <c r="AG7" s="102"/>
      <c r="AH7" s="102"/>
      <c r="AI7" s="102"/>
      <c r="AJ7" s="102"/>
      <c r="AK7" s="102"/>
      <c r="AL7" s="102"/>
      <c r="AM7" s="102"/>
      <c r="AO7" s="38" t="s">
        <v>51</v>
      </c>
      <c r="AP7" s="102" t="s">
        <v>52</v>
      </c>
      <c r="AQ7" s="102"/>
      <c r="AR7" s="102"/>
      <c r="AS7" s="102"/>
      <c r="AT7" s="102"/>
      <c r="AU7" s="102"/>
      <c r="AV7" s="102"/>
      <c r="AW7" s="102"/>
      <c r="AY7" s="38" t="s">
        <v>51</v>
      </c>
      <c r="AZ7" s="102" t="s">
        <v>52</v>
      </c>
      <c r="BA7" s="102"/>
      <c r="BB7" s="102"/>
      <c r="BC7" s="102"/>
      <c r="BD7" s="102"/>
      <c r="BE7" s="102"/>
      <c r="BF7" s="102"/>
      <c r="BG7" s="102"/>
    </row>
    <row r="8" spans="1:59" x14ac:dyDescent="0.25">
      <c r="A8" s="38" t="s">
        <v>53</v>
      </c>
      <c r="B8" s="102" t="s">
        <v>54</v>
      </c>
      <c r="C8" s="102"/>
      <c r="D8" s="102"/>
      <c r="E8" s="102"/>
      <c r="F8" s="102"/>
      <c r="G8" s="102"/>
      <c r="H8" s="102"/>
      <c r="I8" s="102"/>
      <c r="K8" s="38" t="s">
        <v>53</v>
      </c>
      <c r="L8" s="102" t="s">
        <v>54</v>
      </c>
      <c r="M8" s="102"/>
      <c r="N8" s="102"/>
      <c r="O8" s="102"/>
      <c r="P8" s="102"/>
      <c r="Q8" s="102"/>
      <c r="R8" s="102"/>
      <c r="S8" s="102"/>
      <c r="U8" s="38" t="s">
        <v>53</v>
      </c>
      <c r="V8" s="102" t="s">
        <v>54</v>
      </c>
      <c r="W8" s="102"/>
      <c r="X8" s="102"/>
      <c r="Y8" s="102"/>
      <c r="Z8" s="102"/>
      <c r="AA8" s="102"/>
      <c r="AB8" s="102"/>
      <c r="AC8" s="102"/>
      <c r="AE8" s="38" t="s">
        <v>53</v>
      </c>
      <c r="AF8" s="102" t="s">
        <v>54</v>
      </c>
      <c r="AG8" s="102"/>
      <c r="AH8" s="102"/>
      <c r="AI8" s="102"/>
      <c r="AJ8" s="102"/>
      <c r="AK8" s="102"/>
      <c r="AL8" s="102"/>
      <c r="AM8" s="102"/>
      <c r="AO8" s="38" t="s">
        <v>53</v>
      </c>
      <c r="AP8" s="102" t="s">
        <v>54</v>
      </c>
      <c r="AQ8" s="102"/>
      <c r="AR8" s="102"/>
      <c r="AS8" s="102"/>
      <c r="AT8" s="102"/>
      <c r="AU8" s="102"/>
      <c r="AV8" s="102"/>
      <c r="AW8" s="102"/>
      <c r="AY8" s="38" t="s">
        <v>53</v>
      </c>
      <c r="AZ8" s="102" t="s">
        <v>54</v>
      </c>
      <c r="BA8" s="102"/>
      <c r="BB8" s="102"/>
      <c r="BC8" s="102"/>
      <c r="BD8" s="102"/>
      <c r="BE8" s="102"/>
      <c r="BF8" s="102"/>
      <c r="BG8" s="102"/>
    </row>
    <row r="9" spans="1:59" x14ac:dyDescent="0.25">
      <c r="A9" s="38" t="s">
        <v>55</v>
      </c>
      <c r="B9" s="102" t="s">
        <v>56</v>
      </c>
      <c r="C9" s="102"/>
      <c r="D9" s="102"/>
      <c r="E9" s="102"/>
      <c r="F9" s="102"/>
      <c r="G9" s="102"/>
      <c r="H9" s="102"/>
      <c r="I9" s="102"/>
      <c r="K9" s="38" t="s">
        <v>55</v>
      </c>
      <c r="L9" s="102" t="s">
        <v>56</v>
      </c>
      <c r="M9" s="102"/>
      <c r="N9" s="102"/>
      <c r="O9" s="102"/>
      <c r="P9" s="102"/>
      <c r="Q9" s="102"/>
      <c r="R9" s="102"/>
      <c r="S9" s="102"/>
      <c r="U9" s="38" t="s">
        <v>55</v>
      </c>
      <c r="V9" s="102" t="s">
        <v>56</v>
      </c>
      <c r="W9" s="102"/>
      <c r="X9" s="102"/>
      <c r="Y9" s="102"/>
      <c r="Z9" s="102"/>
      <c r="AA9" s="102"/>
      <c r="AB9" s="102"/>
      <c r="AC9" s="102"/>
      <c r="AE9" s="38" t="s">
        <v>55</v>
      </c>
      <c r="AF9" s="102" t="s">
        <v>56</v>
      </c>
      <c r="AG9" s="102"/>
      <c r="AH9" s="102"/>
      <c r="AI9" s="102"/>
      <c r="AJ9" s="102"/>
      <c r="AK9" s="102"/>
      <c r="AL9" s="102"/>
      <c r="AM9" s="102"/>
      <c r="AO9" s="38" t="s">
        <v>55</v>
      </c>
      <c r="AP9" s="102" t="s">
        <v>56</v>
      </c>
      <c r="AQ9" s="102"/>
      <c r="AR9" s="102"/>
      <c r="AS9" s="102"/>
      <c r="AT9" s="102"/>
      <c r="AU9" s="102"/>
      <c r="AV9" s="102"/>
      <c r="AW9" s="102"/>
      <c r="AY9" s="38" t="s">
        <v>55</v>
      </c>
      <c r="AZ9" s="102" t="s">
        <v>56</v>
      </c>
      <c r="BA9" s="102"/>
      <c r="BB9" s="102"/>
      <c r="BC9" s="102"/>
      <c r="BD9" s="102"/>
      <c r="BE9" s="102"/>
      <c r="BF9" s="102"/>
      <c r="BG9" s="102"/>
    </row>
    <row r="10" spans="1:59" ht="41.25" customHeight="1" x14ac:dyDescent="0.25">
      <c r="A10" s="38" t="s">
        <v>57</v>
      </c>
      <c r="B10" s="102" t="s">
        <v>149</v>
      </c>
      <c r="C10" s="101"/>
      <c r="D10" s="101"/>
      <c r="E10" s="101"/>
      <c r="F10" s="101"/>
      <c r="G10" s="101"/>
      <c r="H10" s="101"/>
      <c r="I10" s="101"/>
      <c r="K10" s="38" t="s">
        <v>57</v>
      </c>
      <c r="L10" s="102" t="s">
        <v>149</v>
      </c>
      <c r="M10" s="101"/>
      <c r="N10" s="101"/>
      <c r="O10" s="101"/>
      <c r="P10" s="101"/>
      <c r="Q10" s="101"/>
      <c r="R10" s="101"/>
      <c r="S10" s="101"/>
      <c r="U10" s="38" t="s">
        <v>57</v>
      </c>
      <c r="V10" s="102" t="s">
        <v>149</v>
      </c>
      <c r="W10" s="101"/>
      <c r="X10" s="101"/>
      <c r="Y10" s="101"/>
      <c r="Z10" s="101"/>
      <c r="AA10" s="101"/>
      <c r="AB10" s="101"/>
      <c r="AC10" s="101"/>
      <c r="AE10" s="38" t="s">
        <v>57</v>
      </c>
      <c r="AF10" s="102" t="s">
        <v>166</v>
      </c>
      <c r="AG10" s="101"/>
      <c r="AH10" s="101"/>
      <c r="AI10" s="101"/>
      <c r="AJ10" s="101"/>
      <c r="AK10" s="101"/>
      <c r="AL10" s="101"/>
      <c r="AM10" s="101"/>
      <c r="AO10" s="38" t="s">
        <v>57</v>
      </c>
      <c r="AP10" s="102" t="s">
        <v>173</v>
      </c>
      <c r="AQ10" s="101"/>
      <c r="AR10" s="101"/>
      <c r="AS10" s="101"/>
      <c r="AT10" s="101"/>
      <c r="AU10" s="101"/>
      <c r="AV10" s="101"/>
      <c r="AW10" s="101"/>
      <c r="AY10" s="38" t="s">
        <v>57</v>
      </c>
      <c r="AZ10" s="102" t="s">
        <v>179</v>
      </c>
      <c r="BA10" s="101"/>
      <c r="BB10" s="101"/>
      <c r="BC10" s="101"/>
      <c r="BD10" s="101"/>
      <c r="BE10" s="101"/>
      <c r="BF10" s="101"/>
      <c r="BG10" s="101"/>
    </row>
    <row r="11" spans="1:59" ht="159" customHeight="1" x14ac:dyDescent="0.25">
      <c r="A11" s="38" t="s">
        <v>58</v>
      </c>
      <c r="B11" s="102" t="s">
        <v>161</v>
      </c>
      <c r="C11" s="101"/>
      <c r="D11" s="101"/>
      <c r="E11" s="101"/>
      <c r="F11" s="101"/>
      <c r="G11" s="101"/>
      <c r="H11" s="101"/>
      <c r="I11" s="101"/>
      <c r="K11" s="38" t="s">
        <v>58</v>
      </c>
      <c r="L11" s="105" t="s">
        <v>156</v>
      </c>
      <c r="M11" s="106"/>
      <c r="N11" s="106"/>
      <c r="O11" s="106"/>
      <c r="P11" s="106"/>
      <c r="Q11" s="106"/>
      <c r="R11" s="106"/>
      <c r="S11" s="106"/>
      <c r="U11" s="38" t="s">
        <v>58</v>
      </c>
      <c r="V11" s="105" t="s">
        <v>163</v>
      </c>
      <c r="W11" s="106"/>
      <c r="X11" s="106"/>
      <c r="Y11" s="106"/>
      <c r="Z11" s="106"/>
      <c r="AA11" s="106"/>
      <c r="AB11" s="106"/>
      <c r="AC11" s="106"/>
      <c r="AE11" s="38" t="s">
        <v>58</v>
      </c>
      <c r="AF11" s="105" t="s">
        <v>180</v>
      </c>
      <c r="AG11" s="106"/>
      <c r="AH11" s="106"/>
      <c r="AI11" s="106"/>
      <c r="AJ11" s="106"/>
      <c r="AK11" s="106"/>
      <c r="AL11" s="106"/>
      <c r="AM11" s="106"/>
      <c r="AO11" s="38" t="s">
        <v>58</v>
      </c>
      <c r="AP11" s="105" t="s">
        <v>174</v>
      </c>
      <c r="AQ11" s="106"/>
      <c r="AR11" s="106"/>
      <c r="AS11" s="106"/>
      <c r="AT11" s="106"/>
      <c r="AU11" s="106"/>
      <c r="AV11" s="106"/>
      <c r="AW11" s="106"/>
      <c r="AY11" s="38" t="s">
        <v>58</v>
      </c>
      <c r="AZ11" s="105" t="s">
        <v>181</v>
      </c>
      <c r="BA11" s="106"/>
      <c r="BB11" s="106"/>
      <c r="BC11" s="106"/>
      <c r="BD11" s="106"/>
      <c r="BE11" s="106"/>
      <c r="BF11" s="106"/>
      <c r="BG11" s="106"/>
    </row>
    <row r="12" spans="1:59" x14ac:dyDescent="0.25">
      <c r="A12" s="39" t="s">
        <v>59</v>
      </c>
      <c r="B12" s="101" t="s">
        <v>150</v>
      </c>
      <c r="C12" s="101"/>
      <c r="D12" s="101"/>
      <c r="E12" s="101"/>
      <c r="F12" s="101"/>
      <c r="G12" s="101"/>
      <c r="H12" s="101"/>
      <c r="I12" s="101"/>
      <c r="K12" s="39" t="s">
        <v>59</v>
      </c>
      <c r="L12" s="101" t="s">
        <v>157</v>
      </c>
      <c r="M12" s="101"/>
      <c r="N12" s="101"/>
      <c r="O12" s="101"/>
      <c r="P12" s="101"/>
      <c r="Q12" s="101"/>
      <c r="R12" s="101"/>
      <c r="S12" s="101"/>
      <c r="U12" s="39" t="s">
        <v>59</v>
      </c>
      <c r="V12" s="101" t="s">
        <v>164</v>
      </c>
      <c r="W12" s="101"/>
      <c r="X12" s="101"/>
      <c r="Y12" s="101"/>
      <c r="Z12" s="101"/>
      <c r="AA12" s="101"/>
      <c r="AB12" s="101"/>
      <c r="AC12" s="101"/>
      <c r="AE12" s="39" t="s">
        <v>59</v>
      </c>
      <c r="AF12" s="101" t="s">
        <v>167</v>
      </c>
      <c r="AG12" s="101"/>
      <c r="AH12" s="101"/>
      <c r="AI12" s="101"/>
      <c r="AJ12" s="101"/>
      <c r="AK12" s="101"/>
      <c r="AL12" s="101"/>
      <c r="AM12" s="101"/>
      <c r="AO12" s="39" t="s">
        <v>59</v>
      </c>
      <c r="AP12" s="101" t="s">
        <v>175</v>
      </c>
      <c r="AQ12" s="101"/>
      <c r="AR12" s="101"/>
      <c r="AS12" s="101"/>
      <c r="AT12" s="101"/>
      <c r="AU12" s="101"/>
      <c r="AV12" s="101"/>
      <c r="AW12" s="101"/>
      <c r="AY12" s="39" t="s">
        <v>59</v>
      </c>
      <c r="AZ12" s="101" t="s">
        <v>182</v>
      </c>
      <c r="BA12" s="101"/>
      <c r="BB12" s="101"/>
      <c r="BC12" s="101"/>
      <c r="BD12" s="101"/>
      <c r="BE12" s="101"/>
      <c r="BF12" s="101"/>
      <c r="BG12" s="101"/>
    </row>
    <row r="13" spans="1:59" ht="27" customHeight="1" x14ac:dyDescent="0.25">
      <c r="A13" s="39" t="s">
        <v>60</v>
      </c>
      <c r="B13" s="102" t="s">
        <v>151</v>
      </c>
      <c r="C13" s="102"/>
      <c r="D13" s="102"/>
      <c r="E13" s="102"/>
      <c r="F13" s="102"/>
      <c r="G13" s="102"/>
      <c r="H13" s="102"/>
      <c r="I13" s="102"/>
      <c r="K13" s="39" t="s">
        <v>60</v>
      </c>
      <c r="L13" s="102" t="s">
        <v>158</v>
      </c>
      <c r="M13" s="102"/>
      <c r="N13" s="102"/>
      <c r="O13" s="102"/>
      <c r="P13" s="102"/>
      <c r="Q13" s="102"/>
      <c r="R13" s="102"/>
      <c r="S13" s="102"/>
      <c r="U13" s="39" t="s">
        <v>60</v>
      </c>
      <c r="V13" s="102" t="s">
        <v>165</v>
      </c>
      <c r="W13" s="102"/>
      <c r="X13" s="102"/>
      <c r="Y13" s="102"/>
      <c r="Z13" s="102"/>
      <c r="AA13" s="102"/>
      <c r="AB13" s="102"/>
      <c r="AC13" s="102"/>
      <c r="AE13" s="39" t="s">
        <v>60</v>
      </c>
      <c r="AF13" s="102" t="s">
        <v>169</v>
      </c>
      <c r="AG13" s="102"/>
      <c r="AH13" s="102"/>
      <c r="AI13" s="102"/>
      <c r="AJ13" s="102"/>
      <c r="AK13" s="102"/>
      <c r="AL13" s="102"/>
      <c r="AM13" s="102"/>
      <c r="AO13" s="39" t="s">
        <v>60</v>
      </c>
      <c r="AP13" s="102" t="s">
        <v>176</v>
      </c>
      <c r="AQ13" s="102"/>
      <c r="AR13" s="102"/>
      <c r="AS13" s="102"/>
      <c r="AT13" s="102"/>
      <c r="AU13" s="102"/>
      <c r="AV13" s="102"/>
      <c r="AW13" s="102"/>
      <c r="AY13" s="39" t="s">
        <v>60</v>
      </c>
      <c r="AZ13" s="102" t="s">
        <v>183</v>
      </c>
      <c r="BA13" s="102"/>
      <c r="BB13" s="102"/>
      <c r="BC13" s="102"/>
      <c r="BD13" s="102"/>
      <c r="BE13" s="102"/>
      <c r="BF13" s="102"/>
      <c r="BG13" s="102"/>
    </row>
    <row r="14" spans="1:59" x14ac:dyDescent="0.25">
      <c r="A14" s="103" t="s">
        <v>61</v>
      </c>
      <c r="B14" s="103"/>
      <c r="C14" s="103"/>
      <c r="D14" s="103"/>
      <c r="E14" s="103"/>
      <c r="F14" s="103"/>
      <c r="G14" s="103"/>
      <c r="H14" s="103"/>
      <c r="I14" s="103"/>
      <c r="K14" s="103" t="s">
        <v>61</v>
      </c>
      <c r="L14" s="103"/>
      <c r="M14" s="103"/>
      <c r="N14" s="103"/>
      <c r="O14" s="103"/>
      <c r="P14" s="103"/>
      <c r="Q14" s="103"/>
      <c r="R14" s="103"/>
      <c r="S14" s="103"/>
      <c r="U14" s="103" t="s">
        <v>61</v>
      </c>
      <c r="V14" s="103"/>
      <c r="W14" s="103"/>
      <c r="X14" s="103"/>
      <c r="Y14" s="103"/>
      <c r="Z14" s="103"/>
      <c r="AA14" s="103"/>
      <c r="AB14" s="103"/>
      <c r="AC14" s="103"/>
      <c r="AE14" s="103" t="s">
        <v>61</v>
      </c>
      <c r="AF14" s="103"/>
      <c r="AG14" s="103"/>
      <c r="AH14" s="103"/>
      <c r="AI14" s="103"/>
      <c r="AJ14" s="103"/>
      <c r="AK14" s="103"/>
      <c r="AL14" s="103"/>
      <c r="AM14" s="103"/>
      <c r="AO14" s="103" t="s">
        <v>61</v>
      </c>
      <c r="AP14" s="103"/>
      <c r="AQ14" s="103"/>
      <c r="AR14" s="103"/>
      <c r="AS14" s="103"/>
      <c r="AT14" s="103"/>
      <c r="AU14" s="103"/>
      <c r="AV14" s="103"/>
      <c r="AW14" s="103"/>
      <c r="AY14" s="103" t="s">
        <v>61</v>
      </c>
      <c r="AZ14" s="103"/>
      <c r="BA14" s="103"/>
      <c r="BB14" s="103"/>
      <c r="BC14" s="103"/>
      <c r="BD14" s="103"/>
      <c r="BE14" s="103"/>
      <c r="BF14" s="103"/>
      <c r="BG14" s="103"/>
    </row>
  </sheetData>
  <mergeCells count="84">
    <mergeCell ref="AZ11:BG11"/>
    <mergeCell ref="AZ12:BG12"/>
    <mergeCell ref="AZ13:BG13"/>
    <mergeCell ref="AY14:BG14"/>
    <mergeCell ref="AZ6:BG6"/>
    <mergeCell ref="AZ7:BG7"/>
    <mergeCell ref="AZ8:BG8"/>
    <mergeCell ref="AZ9:BG9"/>
    <mergeCell ref="AZ10:BG10"/>
    <mergeCell ref="AY1:BG1"/>
    <mergeCell ref="AZ2:BG2"/>
    <mergeCell ref="AZ3:BG3"/>
    <mergeCell ref="AZ4:BG4"/>
    <mergeCell ref="AZ5:BG5"/>
    <mergeCell ref="AF13:AM13"/>
    <mergeCell ref="AE14:AM14"/>
    <mergeCell ref="AO1:AW1"/>
    <mergeCell ref="AP2:AW2"/>
    <mergeCell ref="AP3:AW3"/>
    <mergeCell ref="AP4:AW4"/>
    <mergeCell ref="AP5:AW5"/>
    <mergeCell ref="AP6:AW6"/>
    <mergeCell ref="AP7:AW7"/>
    <mergeCell ref="AP8:AW8"/>
    <mergeCell ref="AP9:AW9"/>
    <mergeCell ref="AP10:AW10"/>
    <mergeCell ref="AP11:AW11"/>
    <mergeCell ref="AP12:AW12"/>
    <mergeCell ref="AP13:AW13"/>
    <mergeCell ref="AO14:AW14"/>
    <mergeCell ref="V11:AC11"/>
    <mergeCell ref="V12:AC12"/>
    <mergeCell ref="V13:AC13"/>
    <mergeCell ref="U14:AC14"/>
    <mergeCell ref="AE1:AM1"/>
    <mergeCell ref="AF2:AM2"/>
    <mergeCell ref="AF3:AM3"/>
    <mergeCell ref="AF4:AM4"/>
    <mergeCell ref="AF5:AM5"/>
    <mergeCell ref="AF6:AM6"/>
    <mergeCell ref="AF7:AM7"/>
    <mergeCell ref="AF8:AM8"/>
    <mergeCell ref="AF9:AM9"/>
    <mergeCell ref="AF10:AM10"/>
    <mergeCell ref="AF11:AM11"/>
    <mergeCell ref="AF12:AM12"/>
    <mergeCell ref="V6:AC6"/>
    <mergeCell ref="V7:AC7"/>
    <mergeCell ref="V8:AC8"/>
    <mergeCell ref="V9:AC9"/>
    <mergeCell ref="V10:AC10"/>
    <mergeCell ref="U1:AC1"/>
    <mergeCell ref="V2:AC2"/>
    <mergeCell ref="V3:AC3"/>
    <mergeCell ref="V4:AC4"/>
    <mergeCell ref="V5:AC5"/>
    <mergeCell ref="A14:I14"/>
    <mergeCell ref="K1:S1"/>
    <mergeCell ref="L2:S2"/>
    <mergeCell ref="L3:S3"/>
    <mergeCell ref="L4:S4"/>
    <mergeCell ref="L5:S5"/>
    <mergeCell ref="L6:S6"/>
    <mergeCell ref="L7:S7"/>
    <mergeCell ref="L8:S8"/>
    <mergeCell ref="L9:S9"/>
    <mergeCell ref="L10:S10"/>
    <mergeCell ref="L11:S11"/>
    <mergeCell ref="L12:S12"/>
    <mergeCell ref="L13:S13"/>
    <mergeCell ref="K14:S14"/>
    <mergeCell ref="B13:I13"/>
    <mergeCell ref="B12:I12"/>
    <mergeCell ref="B6:I6"/>
    <mergeCell ref="A1:I1"/>
    <mergeCell ref="B2:I2"/>
    <mergeCell ref="B3:I3"/>
    <mergeCell ref="B4:I4"/>
    <mergeCell ref="B5:I5"/>
    <mergeCell ref="B7:I7"/>
    <mergeCell ref="B8:I8"/>
    <mergeCell ref="B9:I9"/>
    <mergeCell ref="B10:I10"/>
    <mergeCell ref="B11:I1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E2B03-D02F-4E4C-8B94-5466FCEEC9FC}">
  <sheetPr codeName="Hoja6"/>
  <dimension ref="A1:G17"/>
  <sheetViews>
    <sheetView workbookViewId="0">
      <selection activeCell="A2" sqref="A2:G2"/>
    </sheetView>
  </sheetViews>
  <sheetFormatPr baseColWidth="10" defaultRowHeight="15" x14ac:dyDescent="0.25"/>
  <cols>
    <col min="1" max="1" width="22.42578125" customWidth="1"/>
    <col min="4" max="4" width="25.5703125" customWidth="1"/>
    <col min="5" max="6" width="17.7109375" customWidth="1"/>
    <col min="7" max="7" width="31.85546875" customWidth="1"/>
  </cols>
  <sheetData>
    <row r="1" spans="1:7" ht="15.75" thickBot="1" x14ac:dyDescent="0.3"/>
    <row r="2" spans="1:7" x14ac:dyDescent="0.25">
      <c r="A2" s="122" t="s">
        <v>62</v>
      </c>
      <c r="B2" s="123"/>
      <c r="C2" s="123"/>
      <c r="D2" s="123"/>
      <c r="E2" s="123"/>
      <c r="F2" s="123"/>
      <c r="G2" s="124"/>
    </row>
    <row r="3" spans="1:7" ht="24" x14ac:dyDescent="0.25">
      <c r="A3" s="10" t="s">
        <v>63</v>
      </c>
      <c r="B3" s="108" t="s">
        <v>64</v>
      </c>
      <c r="C3" s="108"/>
      <c r="D3" s="108"/>
      <c r="E3" s="108" t="s">
        <v>65</v>
      </c>
      <c r="F3" s="108"/>
      <c r="G3" s="10" t="s">
        <v>66</v>
      </c>
    </row>
    <row r="4" spans="1:7" ht="65.25" customHeight="1" x14ac:dyDescent="0.25">
      <c r="A4" s="11" t="s">
        <v>67</v>
      </c>
      <c r="B4" s="107" t="s">
        <v>68</v>
      </c>
      <c r="C4" s="107"/>
      <c r="D4" s="107"/>
      <c r="E4" s="107" t="s">
        <v>69</v>
      </c>
      <c r="F4" s="107"/>
      <c r="G4" s="12" t="s">
        <v>70</v>
      </c>
    </row>
    <row r="5" spans="1:7" ht="44.25" customHeight="1" x14ac:dyDescent="0.25">
      <c r="A5" s="13" t="s">
        <v>71</v>
      </c>
      <c r="B5" s="107" t="s">
        <v>72</v>
      </c>
      <c r="C5" s="107"/>
      <c r="D5" s="107"/>
      <c r="E5" s="107" t="s">
        <v>73</v>
      </c>
      <c r="F5" s="107"/>
      <c r="G5" s="12" t="s">
        <v>70</v>
      </c>
    </row>
    <row r="6" spans="1:7" ht="63" customHeight="1" x14ac:dyDescent="0.25">
      <c r="A6" s="14" t="s">
        <v>74</v>
      </c>
      <c r="B6" s="111" t="s">
        <v>75</v>
      </c>
      <c r="C6" s="111"/>
      <c r="D6" s="111"/>
      <c r="E6" s="111" t="s">
        <v>76</v>
      </c>
      <c r="F6" s="111"/>
      <c r="G6" s="12" t="s">
        <v>70</v>
      </c>
    </row>
    <row r="7" spans="1:7" ht="82.5" customHeight="1" x14ac:dyDescent="0.25">
      <c r="A7" s="16" t="s">
        <v>184</v>
      </c>
      <c r="B7" s="107" t="s">
        <v>185</v>
      </c>
      <c r="C7" s="107"/>
      <c r="D7" s="107"/>
      <c r="E7" s="109" t="s">
        <v>186</v>
      </c>
      <c r="F7" s="110"/>
      <c r="G7" s="12" t="s">
        <v>80</v>
      </c>
    </row>
    <row r="8" spans="1:7" ht="73.5" customHeight="1" x14ac:dyDescent="0.25">
      <c r="A8" s="14" t="s">
        <v>77</v>
      </c>
      <c r="B8" s="111" t="s">
        <v>78</v>
      </c>
      <c r="C8" s="111"/>
      <c r="D8" s="111"/>
      <c r="E8" s="111" t="s">
        <v>79</v>
      </c>
      <c r="F8" s="111"/>
      <c r="G8" s="12" t="s">
        <v>80</v>
      </c>
    </row>
    <row r="9" spans="1:7" ht="69" customHeight="1" x14ac:dyDescent="0.25">
      <c r="A9" s="16" t="s">
        <v>187</v>
      </c>
      <c r="B9" s="107" t="s">
        <v>188</v>
      </c>
      <c r="C9" s="107"/>
      <c r="D9" s="107"/>
      <c r="E9" s="107" t="s">
        <v>189</v>
      </c>
      <c r="F9" s="107"/>
      <c r="G9" s="15" t="s">
        <v>84</v>
      </c>
    </row>
    <row r="10" spans="1:7" ht="60.75" customHeight="1" x14ac:dyDescent="0.25">
      <c r="A10" s="11" t="s">
        <v>81</v>
      </c>
      <c r="B10" s="107" t="s">
        <v>82</v>
      </c>
      <c r="C10" s="107"/>
      <c r="D10" s="107"/>
      <c r="E10" s="107" t="s">
        <v>83</v>
      </c>
      <c r="F10" s="107"/>
      <c r="G10" s="15" t="s">
        <v>84</v>
      </c>
    </row>
    <row r="11" spans="1:7" ht="15.75" thickBot="1" x14ac:dyDescent="0.3">
      <c r="A11" s="4"/>
      <c r="B11" s="4"/>
      <c r="C11" s="4"/>
      <c r="D11" s="4"/>
      <c r="E11" s="4"/>
      <c r="F11" s="4"/>
      <c r="G11" s="3"/>
    </row>
    <row r="12" spans="1:7" x14ac:dyDescent="0.25">
      <c r="A12" s="72" t="s">
        <v>85</v>
      </c>
      <c r="B12" s="73"/>
      <c r="C12" s="73"/>
      <c r="D12" s="73"/>
      <c r="E12" s="73"/>
      <c r="F12" s="73"/>
      <c r="G12" s="74"/>
    </row>
    <row r="13" spans="1:7" ht="48" x14ac:dyDescent="0.25">
      <c r="A13" s="10" t="s">
        <v>1</v>
      </c>
      <c r="B13" s="10" t="s">
        <v>86</v>
      </c>
      <c r="C13" s="10" t="s">
        <v>87</v>
      </c>
      <c r="D13" s="10" t="s">
        <v>88</v>
      </c>
      <c r="E13" s="10" t="s">
        <v>89</v>
      </c>
      <c r="F13" s="108" t="s">
        <v>90</v>
      </c>
      <c r="G13" s="108"/>
    </row>
    <row r="14" spans="1:7" ht="39.75" customHeight="1" x14ac:dyDescent="0.25">
      <c r="A14" s="15" t="s">
        <v>91</v>
      </c>
      <c r="B14" s="17">
        <v>0.1</v>
      </c>
      <c r="C14" s="17">
        <v>1</v>
      </c>
      <c r="D14" s="17">
        <v>1</v>
      </c>
      <c r="E14" s="18">
        <f t="shared" ref="E14:E16" si="0">IF(B14*C14*D14 = 0,"",B14*C14*D14)</f>
        <v>0.1</v>
      </c>
      <c r="F14" s="107" t="s">
        <v>92</v>
      </c>
      <c r="G14" s="107"/>
    </row>
    <row r="15" spans="1:7" ht="25.5" x14ac:dyDescent="0.25">
      <c r="A15" s="15" t="s">
        <v>93</v>
      </c>
      <c r="B15" s="17">
        <v>0.4</v>
      </c>
      <c r="C15" s="17">
        <v>1</v>
      </c>
      <c r="D15" s="17">
        <v>1</v>
      </c>
      <c r="E15" s="18">
        <f t="shared" si="0"/>
        <v>0.4</v>
      </c>
      <c r="F15" s="107" t="s">
        <v>94</v>
      </c>
      <c r="G15" s="107"/>
    </row>
    <row r="16" spans="1:7" ht="76.5" x14ac:dyDescent="0.25">
      <c r="A16" s="15" t="s">
        <v>95</v>
      </c>
      <c r="B16" s="17">
        <v>0.1</v>
      </c>
      <c r="C16" s="17">
        <v>0.1</v>
      </c>
      <c r="D16" s="17">
        <v>0.2</v>
      </c>
      <c r="E16" s="18">
        <f t="shared" si="0"/>
        <v>2.0000000000000005E-3</v>
      </c>
      <c r="F16" s="107" t="s">
        <v>96</v>
      </c>
      <c r="G16" s="107"/>
    </row>
    <row r="17" spans="1:7" x14ac:dyDescent="0.25">
      <c r="A17" s="112" t="s">
        <v>97</v>
      </c>
      <c r="B17" s="112"/>
      <c r="C17" s="112"/>
      <c r="D17" s="112"/>
      <c r="E17" s="19">
        <f>AVERAGE(E14:E16)</f>
        <v>0.16733333333333333</v>
      </c>
      <c r="F17" s="113"/>
      <c r="G17" s="113"/>
    </row>
  </sheetData>
  <mergeCells count="24">
    <mergeCell ref="F14:G14"/>
    <mergeCell ref="F15:G15"/>
    <mergeCell ref="F16:G16"/>
    <mergeCell ref="A17:D17"/>
    <mergeCell ref="F17:G17"/>
    <mergeCell ref="F13:G13"/>
    <mergeCell ref="B7:D7"/>
    <mergeCell ref="E7:F7"/>
    <mergeCell ref="B6:D6"/>
    <mergeCell ref="E6:F6"/>
    <mergeCell ref="B8:D8"/>
    <mergeCell ref="E8:F8"/>
    <mergeCell ref="B9:D9"/>
    <mergeCell ref="E9:F9"/>
    <mergeCell ref="B10:D10"/>
    <mergeCell ref="E10:F10"/>
    <mergeCell ref="A12:G12"/>
    <mergeCell ref="B5:D5"/>
    <mergeCell ref="E5:F5"/>
    <mergeCell ref="A2:G2"/>
    <mergeCell ref="B3:D3"/>
    <mergeCell ref="E3:F3"/>
    <mergeCell ref="B4:D4"/>
    <mergeCell ref="E4:F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39C11-3BF9-4344-8005-CF0AAD329C25}">
  <sheetPr codeName="Hoja7"/>
  <dimension ref="A1:R17"/>
  <sheetViews>
    <sheetView zoomScaleNormal="100" workbookViewId="0">
      <selection activeCell="A6" sqref="A6:E6"/>
    </sheetView>
  </sheetViews>
  <sheetFormatPr baseColWidth="10" defaultRowHeight="15" x14ac:dyDescent="0.25"/>
  <cols>
    <col min="1" max="1" width="21.140625" customWidth="1"/>
    <col min="2" max="2" width="13" customWidth="1"/>
    <col min="3" max="3" width="13.7109375" customWidth="1"/>
    <col min="7" max="7" width="21.7109375" customWidth="1"/>
    <col min="9" max="9" width="14" customWidth="1"/>
    <col min="13" max="13" width="21.42578125" customWidth="1"/>
    <col min="15" max="15" width="13.42578125" customWidth="1"/>
    <col min="18" max="18" width="11.42578125" style="47"/>
  </cols>
  <sheetData>
    <row r="1" spans="1:18" x14ac:dyDescent="0.25">
      <c r="A1" s="103" t="s">
        <v>199</v>
      </c>
      <c r="B1" s="103"/>
      <c r="C1" s="103"/>
      <c r="D1" s="103"/>
      <c r="E1" s="103"/>
      <c r="F1" s="43"/>
      <c r="G1" s="103" t="s">
        <v>210</v>
      </c>
      <c r="H1" s="103"/>
      <c r="I1" s="103"/>
      <c r="J1" s="103"/>
      <c r="K1" s="103"/>
      <c r="L1" s="43"/>
      <c r="M1" s="103" t="s">
        <v>199</v>
      </c>
      <c r="N1" s="103"/>
      <c r="O1" s="103"/>
      <c r="P1" s="103"/>
      <c r="Q1" s="103"/>
      <c r="R1" s="43"/>
    </row>
    <row r="2" spans="1:18" x14ac:dyDescent="0.25">
      <c r="A2" s="40" t="s">
        <v>193</v>
      </c>
      <c r="B2" s="27"/>
      <c r="C2" s="28" t="s">
        <v>198</v>
      </c>
      <c r="D2" s="29"/>
      <c r="E2" s="29"/>
      <c r="F2" s="44"/>
      <c r="G2" s="40" t="s">
        <v>193</v>
      </c>
      <c r="I2" s="25" t="s">
        <v>208</v>
      </c>
      <c r="J2" s="21"/>
      <c r="K2" s="21"/>
      <c r="L2" s="43"/>
      <c r="M2" s="40" t="s">
        <v>193</v>
      </c>
      <c r="O2" s="25" t="s">
        <v>220</v>
      </c>
      <c r="P2" s="21"/>
      <c r="Q2" s="21"/>
      <c r="R2" s="43"/>
    </row>
    <row r="3" spans="1:18" x14ac:dyDescent="0.25">
      <c r="A3" s="40" t="s">
        <v>194</v>
      </c>
      <c r="B3" s="30"/>
      <c r="C3" s="31" t="s">
        <v>70</v>
      </c>
      <c r="D3" s="32"/>
      <c r="E3" s="32"/>
      <c r="F3" s="43"/>
      <c r="G3" s="40" t="s">
        <v>194</v>
      </c>
      <c r="H3" s="22"/>
      <c r="I3" s="117" t="s">
        <v>219</v>
      </c>
      <c r="J3" s="118"/>
      <c r="K3" s="20"/>
      <c r="L3" s="43"/>
      <c r="M3" s="40" t="s">
        <v>194</v>
      </c>
      <c r="N3" s="22"/>
      <c r="O3" s="117" t="s">
        <v>221</v>
      </c>
      <c r="P3" s="118"/>
      <c r="Q3" s="20"/>
      <c r="R3" s="43"/>
    </row>
    <row r="4" spans="1:18" x14ac:dyDescent="0.25">
      <c r="A4" s="40" t="s">
        <v>195</v>
      </c>
      <c r="B4" s="33"/>
      <c r="C4" s="31" t="s">
        <v>147</v>
      </c>
      <c r="D4" s="32"/>
      <c r="E4" s="32"/>
      <c r="F4" s="43"/>
      <c r="G4" s="40" t="s">
        <v>195</v>
      </c>
      <c r="H4" s="24"/>
      <c r="I4" s="26" t="s">
        <v>147</v>
      </c>
      <c r="J4" s="20"/>
      <c r="K4" s="20"/>
      <c r="L4" s="43"/>
      <c r="M4" s="40" t="s">
        <v>195</v>
      </c>
      <c r="N4" s="24"/>
      <c r="O4" s="26" t="s">
        <v>147</v>
      </c>
      <c r="P4" s="20"/>
      <c r="Q4" s="20"/>
      <c r="R4" s="43"/>
    </row>
    <row r="5" spans="1:18" x14ac:dyDescent="0.25">
      <c r="A5" s="40" t="s">
        <v>196</v>
      </c>
      <c r="B5" s="34"/>
      <c r="C5" s="31" t="s">
        <v>155</v>
      </c>
      <c r="D5" s="32"/>
      <c r="E5" s="32"/>
      <c r="F5" s="43"/>
      <c r="G5" s="40" t="s">
        <v>196</v>
      </c>
      <c r="H5" s="23"/>
      <c r="I5" s="26" t="s">
        <v>147</v>
      </c>
      <c r="J5" s="20"/>
      <c r="K5" s="20"/>
      <c r="L5" s="43"/>
      <c r="M5" s="40" t="s">
        <v>196</v>
      </c>
      <c r="N5" s="23"/>
      <c r="O5" s="26" t="s">
        <v>155</v>
      </c>
      <c r="P5" s="20"/>
      <c r="Q5" s="20"/>
      <c r="R5" s="43"/>
    </row>
    <row r="6" spans="1:18" x14ac:dyDescent="0.25">
      <c r="A6" s="103" t="s">
        <v>197</v>
      </c>
      <c r="B6" s="103"/>
      <c r="C6" s="103"/>
      <c r="D6" s="103"/>
      <c r="E6" s="103"/>
      <c r="F6" s="45"/>
      <c r="G6" s="103" t="s">
        <v>197</v>
      </c>
      <c r="H6" s="103"/>
      <c r="I6" s="103"/>
      <c r="J6" s="103"/>
      <c r="K6" s="103"/>
      <c r="L6" s="46"/>
      <c r="M6" s="103" t="s">
        <v>197</v>
      </c>
      <c r="N6" s="103"/>
      <c r="O6" s="103"/>
      <c r="P6" s="103"/>
      <c r="Q6" s="103"/>
      <c r="R6" s="43"/>
    </row>
    <row r="7" spans="1:18" ht="62.25" customHeight="1" x14ac:dyDescent="0.25">
      <c r="A7" s="115" t="s">
        <v>200</v>
      </c>
      <c r="B7" s="116"/>
      <c r="C7" s="116"/>
      <c r="D7" s="116"/>
      <c r="E7" s="116"/>
      <c r="F7" s="44"/>
      <c r="G7" s="115" t="s">
        <v>211</v>
      </c>
      <c r="H7" s="116"/>
      <c r="I7" s="116"/>
      <c r="J7" s="116"/>
      <c r="K7" s="116"/>
      <c r="L7" s="43"/>
      <c r="M7" s="115" t="s">
        <v>222</v>
      </c>
      <c r="N7" s="116"/>
      <c r="O7" s="116"/>
      <c r="P7" s="116"/>
      <c r="Q7" s="116"/>
      <c r="R7" s="43"/>
    </row>
    <row r="8" spans="1:18" x14ac:dyDescent="0.25">
      <c r="A8" s="103" t="s">
        <v>209</v>
      </c>
      <c r="B8" s="103"/>
      <c r="C8" s="103"/>
      <c r="D8" s="103"/>
      <c r="E8" s="103"/>
      <c r="F8" s="46"/>
      <c r="G8" s="103" t="s">
        <v>209</v>
      </c>
      <c r="H8" s="103"/>
      <c r="I8" s="103"/>
      <c r="J8" s="103"/>
      <c r="K8" s="103"/>
      <c r="L8" s="46"/>
      <c r="M8" s="103" t="s">
        <v>209</v>
      </c>
      <c r="N8" s="103"/>
      <c r="O8" s="103"/>
      <c r="P8" s="103"/>
      <c r="Q8" s="103"/>
      <c r="R8" s="43"/>
    </row>
    <row r="9" spans="1:18" ht="30" customHeight="1" x14ac:dyDescent="0.25">
      <c r="A9" s="114" t="s">
        <v>201</v>
      </c>
      <c r="B9" s="114"/>
      <c r="C9" s="114"/>
      <c r="D9" s="114"/>
      <c r="E9" s="114"/>
      <c r="F9" s="43"/>
      <c r="G9" s="102" t="s">
        <v>212</v>
      </c>
      <c r="H9" s="102"/>
      <c r="I9" s="102"/>
      <c r="J9" s="102"/>
      <c r="K9" s="102"/>
      <c r="L9" s="43"/>
      <c r="M9" s="102" t="s">
        <v>223</v>
      </c>
      <c r="N9" s="102"/>
      <c r="O9" s="102"/>
      <c r="P9" s="102"/>
      <c r="Q9" s="102"/>
      <c r="R9" s="43"/>
    </row>
    <row r="10" spans="1:18" ht="31.5" customHeight="1" x14ac:dyDescent="0.25">
      <c r="A10" s="114" t="s">
        <v>207</v>
      </c>
      <c r="B10" s="114"/>
      <c r="C10" s="114"/>
      <c r="D10" s="114"/>
      <c r="E10" s="114"/>
      <c r="F10" s="43"/>
      <c r="G10" s="102" t="s">
        <v>214</v>
      </c>
      <c r="H10" s="102"/>
      <c r="I10" s="102"/>
      <c r="J10" s="102"/>
      <c r="K10" s="102"/>
      <c r="L10" s="43"/>
      <c r="M10" s="102" t="s">
        <v>224</v>
      </c>
      <c r="N10" s="102"/>
      <c r="O10" s="102"/>
      <c r="P10" s="102"/>
      <c r="Q10" s="102"/>
      <c r="R10" s="43"/>
    </row>
    <row r="11" spans="1:18" ht="17.25" customHeight="1" x14ac:dyDescent="0.25">
      <c r="A11" s="114" t="s">
        <v>202</v>
      </c>
      <c r="B11" s="114"/>
      <c r="C11" s="114"/>
      <c r="D11" s="114"/>
      <c r="E11" s="114"/>
      <c r="F11" s="43"/>
      <c r="G11" s="102" t="s">
        <v>215</v>
      </c>
      <c r="H11" s="102"/>
      <c r="I11" s="102"/>
      <c r="J11" s="102"/>
      <c r="K11" s="102"/>
      <c r="L11" s="43"/>
      <c r="M11" s="102" t="s">
        <v>202</v>
      </c>
      <c r="N11" s="102"/>
      <c r="O11" s="102"/>
      <c r="P11" s="102"/>
      <c r="Q11" s="102"/>
      <c r="R11" s="43"/>
    </row>
    <row r="12" spans="1:18" ht="30.75" customHeight="1" x14ac:dyDescent="0.25">
      <c r="A12" s="114" t="s">
        <v>203</v>
      </c>
      <c r="B12" s="114"/>
      <c r="C12" s="114"/>
      <c r="D12" s="114"/>
      <c r="E12" s="114"/>
      <c r="F12" s="43"/>
      <c r="G12" s="102" t="s">
        <v>216</v>
      </c>
      <c r="H12" s="102"/>
      <c r="I12" s="102"/>
      <c r="J12" s="102"/>
      <c r="K12" s="102"/>
      <c r="L12" s="43"/>
      <c r="M12" s="102" t="s">
        <v>225</v>
      </c>
      <c r="N12" s="102"/>
      <c r="O12" s="102"/>
      <c r="P12" s="102"/>
      <c r="Q12" s="102"/>
      <c r="R12" s="43"/>
    </row>
    <row r="13" spans="1:18" x14ac:dyDescent="0.25">
      <c r="A13" s="114" t="s">
        <v>204</v>
      </c>
      <c r="B13" s="114"/>
      <c r="C13" s="114"/>
      <c r="D13" s="114"/>
      <c r="E13" s="114"/>
      <c r="F13" s="43"/>
      <c r="G13" s="102" t="s">
        <v>213</v>
      </c>
      <c r="H13" s="102"/>
      <c r="I13" s="102"/>
      <c r="J13" s="102"/>
      <c r="K13" s="102"/>
      <c r="L13" s="43"/>
      <c r="M13" s="102" t="s">
        <v>226</v>
      </c>
      <c r="N13" s="102"/>
      <c r="O13" s="102"/>
      <c r="P13" s="102"/>
      <c r="Q13" s="102"/>
      <c r="R13" s="43"/>
    </row>
    <row r="14" spans="1:18" x14ac:dyDescent="0.25">
      <c r="A14" s="114" t="s">
        <v>205</v>
      </c>
      <c r="B14" s="114"/>
      <c r="C14" s="114"/>
      <c r="D14" s="114"/>
      <c r="E14" s="114"/>
      <c r="F14" s="43"/>
      <c r="G14" s="102" t="s">
        <v>217</v>
      </c>
      <c r="H14" s="102"/>
      <c r="I14" s="102"/>
      <c r="J14" s="102"/>
      <c r="K14" s="102"/>
      <c r="L14" s="43"/>
      <c r="M14" s="102"/>
      <c r="N14" s="102"/>
      <c r="O14" s="102"/>
      <c r="P14" s="102"/>
      <c r="Q14" s="102"/>
      <c r="R14" s="43"/>
    </row>
    <row r="15" spans="1:18" ht="45" customHeight="1" x14ac:dyDescent="0.25">
      <c r="A15" s="114" t="s">
        <v>206</v>
      </c>
      <c r="B15" s="114"/>
      <c r="C15" s="114"/>
      <c r="D15" s="114"/>
      <c r="E15" s="114"/>
      <c r="F15" s="43"/>
      <c r="G15" s="102" t="s">
        <v>218</v>
      </c>
      <c r="H15" s="102"/>
      <c r="I15" s="102"/>
      <c r="J15" s="102"/>
      <c r="K15" s="102"/>
      <c r="L15" s="43"/>
      <c r="M15" s="102" t="s">
        <v>227</v>
      </c>
      <c r="N15" s="102"/>
      <c r="O15" s="102"/>
      <c r="P15" s="102"/>
      <c r="Q15" s="102"/>
      <c r="R15" s="43"/>
    </row>
    <row r="16" spans="1:18" x14ac:dyDescent="0.25">
      <c r="A16" s="48"/>
      <c r="B16" s="48"/>
      <c r="C16" s="48"/>
      <c r="D16" s="48"/>
      <c r="E16" s="48"/>
      <c r="F16" s="43"/>
      <c r="G16" s="43"/>
      <c r="H16" s="43"/>
      <c r="I16" s="43"/>
      <c r="J16" s="43"/>
      <c r="K16" s="43"/>
      <c r="L16" s="43"/>
      <c r="M16" s="43"/>
      <c r="N16" s="43"/>
      <c r="O16" s="43"/>
      <c r="P16" s="43"/>
      <c r="Q16" s="43"/>
      <c r="R16" s="43"/>
    </row>
    <row r="17" spans="1:5" x14ac:dyDescent="0.25">
      <c r="A17" s="5"/>
      <c r="B17" s="5"/>
      <c r="C17" s="5"/>
      <c r="D17" s="5"/>
      <c r="E17" s="5"/>
    </row>
  </sheetData>
  <mergeCells count="35">
    <mergeCell ref="M13:Q13"/>
    <mergeCell ref="M14:Q14"/>
    <mergeCell ref="M15:Q15"/>
    <mergeCell ref="G10:K10"/>
    <mergeCell ref="I3:J3"/>
    <mergeCell ref="O3:P3"/>
    <mergeCell ref="G14:K14"/>
    <mergeCell ref="G15:K15"/>
    <mergeCell ref="M10:Q10"/>
    <mergeCell ref="M11:Q11"/>
    <mergeCell ref="M12:Q12"/>
    <mergeCell ref="G11:K11"/>
    <mergeCell ref="G12:K12"/>
    <mergeCell ref="G13:K13"/>
    <mergeCell ref="M1:Q1"/>
    <mergeCell ref="M6:Q6"/>
    <mergeCell ref="M7:Q7"/>
    <mergeCell ref="M8:Q8"/>
    <mergeCell ref="M9:Q9"/>
    <mergeCell ref="G1:K1"/>
    <mergeCell ref="G6:K6"/>
    <mergeCell ref="G7:K7"/>
    <mergeCell ref="G8:K8"/>
    <mergeCell ref="G9:K9"/>
    <mergeCell ref="A11:E11"/>
    <mergeCell ref="A12:E12"/>
    <mergeCell ref="A13:E13"/>
    <mergeCell ref="A14:E14"/>
    <mergeCell ref="A15:E15"/>
    <mergeCell ref="A10:E10"/>
    <mergeCell ref="A1:E1"/>
    <mergeCell ref="A6:E6"/>
    <mergeCell ref="A8:E8"/>
    <mergeCell ref="A7:E7"/>
    <mergeCell ref="A9:E9"/>
  </mergeCells>
  <pageMargins left="0.7" right="0.7" top="0.75" bottom="0.75" header="0.3" footer="0.3"/>
  <pageSetup paperSize="9" orientation="portrait" r:id="rId1"/>
  <ignoredErrors>
    <ignoredError sqref="C2 I2 O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Alcance - No alcance</vt:lpstr>
      <vt:lpstr>Estrategia</vt:lpstr>
      <vt:lpstr>Escenarios</vt:lpstr>
      <vt:lpstr>Estimación</vt:lpstr>
      <vt:lpstr>ReporteBugs</vt:lpstr>
      <vt:lpstr>Riesgos</vt:lpstr>
      <vt:lpstr>Historia de Usuario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2021-07-08T21:52:51Z</dcterms:created>
  <dcterms:modified xsi:type="dcterms:W3CDTF">2021-07-30T21:36:41Z</dcterms:modified>
</cp:coreProperties>
</file>