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Downloads\"/>
    </mc:Choice>
  </mc:AlternateContent>
  <xr:revisionPtr revIDLastSave="0" documentId="13_ncr:1_{C55F52A9-18AC-4881-97DA-9CDAF6C977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inUK" sheetId="2" r:id="rId1"/>
    <sheet name="INEXP" sheetId="4" r:id="rId2"/>
    <sheet name="EXPinSP" sheetId="8" r:id="rId3"/>
    <sheet name="ENCO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8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L2" i="3" s="1"/>
  <c r="N18" i="3"/>
  <c r="O18" i="3" s="1"/>
  <c r="L18" i="3"/>
  <c r="N17" i="3"/>
  <c r="O17" i="3" s="1"/>
  <c r="L17" i="3"/>
  <c r="N16" i="3"/>
  <c r="O16" i="3"/>
  <c r="L16" i="3"/>
  <c r="N15" i="3"/>
  <c r="O15" i="3"/>
  <c r="L15" i="3"/>
  <c r="N14" i="3"/>
  <c r="O14" i="3" s="1"/>
  <c r="L14" i="3"/>
  <c r="N13" i="3"/>
  <c r="O13" i="3" s="1"/>
  <c r="L13" i="3"/>
  <c r="N12" i="3"/>
  <c r="O12" i="3"/>
  <c r="L12" i="3"/>
  <c r="N11" i="3"/>
  <c r="O11" i="3"/>
  <c r="L11" i="3"/>
  <c r="N10" i="3"/>
  <c r="O10" i="3" s="1"/>
  <c r="L10" i="3"/>
  <c r="N9" i="3"/>
  <c r="O9" i="3" s="1"/>
  <c r="L9" i="3"/>
  <c r="N8" i="3"/>
  <c r="O8" i="3"/>
  <c r="L8" i="3"/>
  <c r="N7" i="3"/>
  <c r="O7" i="3"/>
  <c r="L7" i="3"/>
  <c r="N6" i="3"/>
  <c r="O6" i="3" s="1"/>
  <c r="L6" i="3"/>
  <c r="N5" i="3"/>
  <c r="O5" i="3" s="1"/>
  <c r="L5" i="3"/>
  <c r="N4" i="3"/>
  <c r="O4" i="3"/>
  <c r="L4" i="3"/>
  <c r="N3" i="3"/>
  <c r="O3" i="3"/>
  <c r="L3" i="3"/>
  <c r="N2" i="3"/>
  <c r="O2" i="3" s="1"/>
</calcChain>
</file>

<file path=xl/sharedStrings.xml><?xml version="1.0" encoding="utf-8"?>
<sst xmlns="http://schemas.openxmlformats.org/spreadsheetml/2006/main" count="61" uniqueCount="52">
  <si>
    <t>Average</t>
  </si>
  <si>
    <t>Mean</t>
  </si>
  <si>
    <t>Percentage</t>
  </si>
  <si>
    <t>UKEnInexp4</t>
  </si>
  <si>
    <t>UKEnInexp6</t>
  </si>
  <si>
    <t>Actual VOT</t>
  </si>
  <si>
    <t>-25.03</t>
  </si>
  <si>
    <t>-20.2</t>
  </si>
  <si>
    <t>-15.06</t>
  </si>
  <si>
    <t>-10.3</t>
  </si>
  <si>
    <t>-5.6</t>
  </si>
  <si>
    <t>UKEnInexp5 (zac)</t>
  </si>
  <si>
    <t>UKEnInexp7</t>
  </si>
  <si>
    <t>UKEnInexp8</t>
  </si>
  <si>
    <t>UKExp6</t>
  </si>
  <si>
    <t>UKEnInexp9</t>
  </si>
  <si>
    <t>UKEnInexp10</t>
  </si>
  <si>
    <t>SD</t>
  </si>
  <si>
    <t>UKEnInexp11</t>
  </si>
  <si>
    <t>UKEnInexp12</t>
  </si>
  <si>
    <t>UKEnInexp14</t>
  </si>
  <si>
    <t>UKEnInexp13</t>
  </si>
  <si>
    <t>ENCONT mean</t>
  </si>
  <si>
    <t>ENCONT1</t>
  </si>
  <si>
    <t>ENCONT2</t>
  </si>
  <si>
    <t>ENCONT3</t>
  </si>
  <si>
    <t>ENCONT4</t>
  </si>
  <si>
    <t>ENCONT5</t>
  </si>
  <si>
    <t>ENCONT6</t>
  </si>
  <si>
    <t>ENCONT7</t>
  </si>
  <si>
    <t>ENCONT8</t>
  </si>
  <si>
    <t>ENCONT10</t>
  </si>
  <si>
    <t>EXPinSP01</t>
  </si>
  <si>
    <t>EXPinSP02</t>
  </si>
  <si>
    <t>EXPinSP03</t>
  </si>
  <si>
    <t>EXPinSP04</t>
  </si>
  <si>
    <t>EXPinSP05</t>
  </si>
  <si>
    <t>EXPinSP06</t>
  </si>
  <si>
    <t>EXPinSP07</t>
  </si>
  <si>
    <t>EXPinSP08</t>
  </si>
  <si>
    <t>EXPinSP09</t>
  </si>
  <si>
    <t>EXPinSP10</t>
  </si>
  <si>
    <t>EXPinSP11</t>
  </si>
  <si>
    <t>EXPinUK2</t>
  </si>
  <si>
    <t xml:space="preserve">EXPinUK4 </t>
  </si>
  <si>
    <t>EXPinUK4</t>
  </si>
  <si>
    <t>EXPinUK7</t>
  </si>
  <si>
    <t>EXPinUK8</t>
  </si>
  <si>
    <t>EXPinUK10</t>
  </si>
  <si>
    <t>EXPinUK12</t>
  </si>
  <si>
    <t>EXPinUK13</t>
  </si>
  <si>
    <t>EXPinUK14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</si>
</sst>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ont="1"/>
    <xf numFmtId="0" fontId="0" fillId="0" borderId="0" xfId="0" quotePrefix="1" applyFont="1" applyFill="1"/>
    <xf numFmtId="0" fontId="0" fillId="0" borderId="0" xfId="0" applyFont="1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10" borderId="0" xfId="0" applyFill="1"/>
    <xf numFmtId="0" fontId="3" fillId="0" borderId="0" xfId="0" applyFont="1"/>
    <xf numFmtId="1" fontId="0" fillId="0" borderId="0" xfId="0" quotePrefix="1" applyNumberFormat="1" applyFont="1"/>
    <xf numFmtId="1" fontId="0" fillId="0" borderId="0" xfId="0" quotePrefix="1" applyNumberFormat="1" applyFont="1" applyFill="1"/>
    <xf numFmtId="1" fontId="0" fillId="0" borderId="0" xfId="0" applyNumberFormat="1" applyFont="1"/>
    <xf numFmtId="1" fontId="0" fillId="7" borderId="0" xfId="0" applyNumberFormat="1" applyFont="1" applyFill="1"/>
    <xf numFmtId="1" fontId="0" fillId="0" borderId="0" xfId="0" applyNumberFormat="1" applyFont="1" applyFill="1"/>
    <xf numFmtId="0" fontId="1" fillId="0" borderId="0" xfId="0" applyFont="1" applyFill="1"/>
    <xf numFmtId="1" fontId="2" fillId="0" borderId="0" xfId="0" quotePrefix="1" applyNumberFormat="1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INEXP!$B$1</c:f>
              <c:strCache>
                <c:ptCount val="1"/>
                <c:pt idx="0">
                  <c:v>UKEnInexp4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9-478D-AEF1-6F90F4C628AA}"/>
            </c:ext>
          </c:extLst>
        </c:ser>
        <c:ser>
          <c:idx val="1"/>
          <c:order val="1"/>
          <c:tx>
            <c:strRef>
              <c:f>INEXP!$C$1</c:f>
              <c:strCache>
                <c:ptCount val="1"/>
                <c:pt idx="0">
                  <c:v>UKEnInexp5 (zac)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9-478D-AEF1-6F90F4C628AA}"/>
            </c:ext>
          </c:extLst>
        </c:ser>
        <c:ser>
          <c:idx val="2"/>
          <c:order val="2"/>
          <c:tx>
            <c:strRef>
              <c:f>INEXP!$D$1</c:f>
              <c:strCache>
                <c:ptCount val="1"/>
                <c:pt idx="0">
                  <c:v>UKEnInexp6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INEXP!$D$2:$D$18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478D-AEF1-6F90F4C628AA}"/>
            </c:ext>
          </c:extLst>
        </c:ser>
        <c:ser>
          <c:idx val="3"/>
          <c:order val="3"/>
          <c:tx>
            <c:strRef>
              <c:f>INEXP!$E$1</c:f>
              <c:strCache>
                <c:ptCount val="1"/>
                <c:pt idx="0">
                  <c:v>UKEnInexp7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9-478D-AEF1-6F90F4C628AA}"/>
            </c:ext>
          </c:extLst>
        </c:ser>
        <c:ser>
          <c:idx val="4"/>
          <c:order val="4"/>
          <c:tx>
            <c:strRef>
              <c:f>INEXP!$F$1</c:f>
              <c:strCache>
                <c:ptCount val="1"/>
                <c:pt idx="0">
                  <c:v>UKEnInexp8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9-478D-AEF1-6F90F4C628AA}"/>
            </c:ext>
          </c:extLst>
        </c:ser>
        <c:ser>
          <c:idx val="5"/>
          <c:order val="5"/>
          <c:tx>
            <c:strRef>
              <c:f>INEXP!$G$1</c:f>
              <c:strCache>
                <c:ptCount val="1"/>
                <c:pt idx="0">
                  <c:v>UKEnInexp9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9-478D-AEF1-6F90F4C628AA}"/>
            </c:ext>
          </c:extLst>
        </c:ser>
        <c:ser>
          <c:idx val="6"/>
          <c:order val="6"/>
          <c:tx>
            <c:strRef>
              <c:f>INEXP!$H$1</c:f>
              <c:strCache>
                <c:ptCount val="1"/>
                <c:pt idx="0">
                  <c:v>UKEnInexp10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99-478D-AEF1-6F90F4C628AA}"/>
            </c:ext>
          </c:extLst>
        </c:ser>
        <c:ser>
          <c:idx val="7"/>
          <c:order val="7"/>
          <c:tx>
            <c:strRef>
              <c:f>INEXP!$I$1</c:f>
              <c:strCache>
                <c:ptCount val="1"/>
                <c:pt idx="0">
                  <c:v>UKEnInexp11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INEXP!$I$2:$I$18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99-478D-AEF1-6F90F4C628AA}"/>
            </c:ext>
          </c:extLst>
        </c:ser>
        <c:ser>
          <c:idx val="8"/>
          <c:order val="8"/>
          <c:tx>
            <c:strRef>
              <c:f>INEXP!$J$1</c:f>
              <c:strCache>
                <c:ptCount val="1"/>
                <c:pt idx="0">
                  <c:v>UKEnInexp12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INEXP!$J$2:$J$18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99-478D-AEF1-6F90F4C628AA}"/>
            </c:ext>
          </c:extLst>
        </c:ser>
        <c:ser>
          <c:idx val="9"/>
          <c:order val="9"/>
          <c:tx>
            <c:strRef>
              <c:f>INEXP!$K$1</c:f>
              <c:strCache>
                <c:ptCount val="1"/>
                <c:pt idx="0">
                  <c:v>UKEnInexp13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INEXP!$K$2:$K$18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99-478D-AEF1-6F90F4C628AA}"/>
            </c:ext>
          </c:extLst>
        </c:ser>
        <c:ser>
          <c:idx val="10"/>
          <c:order val="10"/>
          <c:tx>
            <c:strRef>
              <c:f>INEXP!$L$1</c:f>
              <c:strCache>
                <c:ptCount val="1"/>
                <c:pt idx="0">
                  <c:v>UKEnInexp14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INEXP!$L$2:$L$18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99-478D-AEF1-6F90F4C628AA}"/>
            </c:ext>
          </c:extLst>
        </c:ser>
        <c:ser>
          <c:idx val="11"/>
          <c:order val="11"/>
          <c:tx>
            <c:strRef>
              <c:f>INEXP!$M$1</c:f>
              <c:strCache>
                <c:ptCount val="1"/>
                <c:pt idx="0">
                  <c:v>Average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INEXP!$M$2:$M$18</c:f>
              <c:numCache>
                <c:formatCode>General</c:formatCode>
                <c:ptCount val="17"/>
                <c:pt idx="0">
                  <c:v>0.22222222222222221</c:v>
                </c:pt>
                <c:pt idx="1">
                  <c:v>0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0.27272727272727271</c:v>
                </c:pt>
                <c:pt idx="7">
                  <c:v>0.72727272727272729</c:v>
                </c:pt>
                <c:pt idx="8">
                  <c:v>1.8181818181818181</c:v>
                </c:pt>
                <c:pt idx="9">
                  <c:v>2.4545454545454546</c:v>
                </c:pt>
                <c:pt idx="10">
                  <c:v>3.2727272727272729</c:v>
                </c:pt>
                <c:pt idx="11">
                  <c:v>3.8181818181818183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99-478D-AEF1-6F90F4C628AA}"/>
            </c:ext>
          </c:extLst>
        </c:ser>
        <c:ser>
          <c:idx val="12"/>
          <c:order val="12"/>
          <c:tx>
            <c:strRef>
              <c:f>INEXP!$N$1</c:f>
              <c:strCache>
                <c:ptCount val="1"/>
                <c:pt idx="0">
                  <c:v>ENCONT mean</c:v>
                </c:pt>
              </c:strCache>
            </c:strRef>
          </c:tx>
          <c:spPr>
            <a:ln w="635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INEXP!$A$2:$A$18</c:f>
              <c:numCache>
                <c:formatCode>0</c:formatCode>
                <c:ptCount val="17"/>
                <c:pt idx="0">
                  <c:v>-25.03</c:v>
                </c:pt>
                <c:pt idx="1">
                  <c:v>-20.2</c:v>
                </c:pt>
                <c:pt idx="2">
                  <c:v>-15.06</c:v>
                </c:pt>
                <c:pt idx="3">
                  <c:v>-10.3</c:v>
                </c:pt>
                <c:pt idx="4">
                  <c:v>-5.6</c:v>
                </c:pt>
                <c:pt idx="5">
                  <c:v>16.43</c:v>
                </c:pt>
                <c:pt idx="6">
                  <c:v>21.87</c:v>
                </c:pt>
                <c:pt idx="7">
                  <c:v>26.89</c:v>
                </c:pt>
                <c:pt idx="8">
                  <c:v>31.66</c:v>
                </c:pt>
                <c:pt idx="9">
                  <c:v>36.6</c:v>
                </c:pt>
                <c:pt idx="10">
                  <c:v>41.67</c:v>
                </c:pt>
                <c:pt idx="11">
                  <c:v>46.93</c:v>
                </c:pt>
                <c:pt idx="12">
                  <c:v>50.22</c:v>
                </c:pt>
                <c:pt idx="13">
                  <c:v>56.41</c:v>
                </c:pt>
                <c:pt idx="14">
                  <c:v>61.74</c:v>
                </c:pt>
                <c:pt idx="15">
                  <c:v>66.33</c:v>
                </c:pt>
                <c:pt idx="16">
                  <c:v>71.95</c:v>
                </c:pt>
              </c:numCache>
            </c:numRef>
          </c:cat>
          <c:val>
            <c:numRef>
              <c:f>INEXP!$N$2:$N$18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99-478D-AEF1-6F90F4C6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019600"/>
        <c:axId val="-2130728656"/>
      </c:lineChart>
      <c:catAx>
        <c:axId val="-21380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/>
                  <a:t>VOT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0728656"/>
        <c:crosses val="autoZero"/>
        <c:auto val="1"/>
        <c:lblAlgn val="ctr"/>
        <c:lblOffset val="100"/>
        <c:noMultiLvlLbl val="0"/>
      </c:catAx>
      <c:valAx>
        <c:axId val="-2130728656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% identification as /k/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-21380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752476</xdr:colOff>
      <xdr:row>23</xdr:row>
      <xdr:rowOff>162454</xdr:rowOff>
    </xdr:from>
    <xdr:to>
      <xdr:col>16</xdr:col>
      <xdr:colOff>226643</xdr:colOff>
      <xdr:row>52</xdr:row>
      <xdr:rowOff>37954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FE22C-AC00-44C0-8319-AF2F41D1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60" zoomScaleNormal="60" zoomScalePageLayoutView="60" workbookViewId="0">
      <selection sqref="A1:N23"/>
    </sheetView>
  </sheetViews>
  <sheetFormatPr baseColWidth="10" defaultColWidth="11.44140625" defaultRowHeight="14.4" x14ac:dyDescent="0.3"/>
  <cols>
    <col min="5" max="5" width="11.44140625" style="7"/>
    <col min="6" max="6" width="11.44140625" style="16"/>
    <col min="7" max="7" width="11.44140625" style="12"/>
    <col min="9" max="9" width="11.44140625" style="12"/>
    <col min="10" max="11" width="11.44140625" style="14"/>
  </cols>
  <sheetData>
    <row r="1" spans="1:14" x14ac:dyDescent="0.3">
      <c r="A1" s="14" t="s">
        <v>5</v>
      </c>
      <c r="B1" s="14" t="s">
        <v>43</v>
      </c>
      <c r="C1" s="14" t="s">
        <v>44</v>
      </c>
      <c r="D1" s="14" t="s">
        <v>45</v>
      </c>
      <c r="E1" s="14" t="s">
        <v>14</v>
      </c>
      <c r="F1" s="14" t="s">
        <v>46</v>
      </c>
      <c r="G1" s="14" t="s">
        <v>47</v>
      </c>
      <c r="H1" s="14" t="s">
        <v>48</v>
      </c>
      <c r="I1" s="14" t="s">
        <v>49</v>
      </c>
      <c r="J1" s="14" t="s">
        <v>50</v>
      </c>
      <c r="K1" s="14" t="s">
        <v>51</v>
      </c>
      <c r="L1" s="14" t="s">
        <v>0</v>
      </c>
      <c r="M1" s="14" t="s">
        <v>22</v>
      </c>
      <c r="N1" s="14"/>
    </row>
    <row r="2" spans="1:14" x14ac:dyDescent="0.3">
      <c r="A2" s="23">
        <v>-25.03</v>
      </c>
      <c r="B2" s="14">
        <v>1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f t="shared" ref="L2:L18" si="0">AVERAGE(B2:K2)</f>
        <v>0.1</v>
      </c>
      <c r="M2" s="14">
        <v>0</v>
      </c>
      <c r="N2" s="14"/>
    </row>
    <row r="3" spans="1:14" x14ac:dyDescent="0.3">
      <c r="A3" s="23">
        <v>-20.2</v>
      </c>
      <c r="B3" s="14">
        <v>1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f t="shared" si="0"/>
        <v>0.1</v>
      </c>
      <c r="M3" s="14">
        <v>0</v>
      </c>
      <c r="N3" s="14"/>
    </row>
    <row r="4" spans="1:14" x14ac:dyDescent="0.3">
      <c r="A4" s="23">
        <v>-15.06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f t="shared" si="0"/>
        <v>0</v>
      </c>
      <c r="M4" s="14">
        <v>0</v>
      </c>
      <c r="N4" s="14"/>
    </row>
    <row r="5" spans="1:14" x14ac:dyDescent="0.3">
      <c r="A5" s="23">
        <v>-10.3</v>
      </c>
      <c r="B5" s="14">
        <v>1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f t="shared" si="0"/>
        <v>0.1</v>
      </c>
      <c r="M5" s="14">
        <v>0</v>
      </c>
      <c r="N5" s="14"/>
    </row>
    <row r="6" spans="1:14" x14ac:dyDescent="0.3">
      <c r="A6" s="23">
        <v>-5.6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f t="shared" si="0"/>
        <v>0</v>
      </c>
      <c r="M6" s="14">
        <v>0</v>
      </c>
      <c r="N6" s="14"/>
    </row>
    <row r="7" spans="1:14" x14ac:dyDescent="0.3">
      <c r="A7" s="24">
        <v>16.43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f t="shared" si="0"/>
        <v>0</v>
      </c>
      <c r="M7" s="14">
        <v>0</v>
      </c>
      <c r="N7" s="14"/>
    </row>
    <row r="8" spans="1:14" x14ac:dyDescent="0.3">
      <c r="A8" s="24">
        <v>21.87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f t="shared" si="0"/>
        <v>0</v>
      </c>
      <c r="M8" s="14">
        <v>0</v>
      </c>
      <c r="N8" s="14"/>
    </row>
    <row r="9" spans="1:14" x14ac:dyDescent="0.3">
      <c r="A9" s="24">
        <v>26.89</v>
      </c>
      <c r="B9" s="14">
        <v>2</v>
      </c>
      <c r="C9" s="14">
        <v>3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3</v>
      </c>
      <c r="J9" s="14">
        <v>0</v>
      </c>
      <c r="K9" s="14">
        <v>1</v>
      </c>
      <c r="L9" s="14">
        <f t="shared" si="0"/>
        <v>0.9</v>
      </c>
      <c r="M9" s="14">
        <v>0</v>
      </c>
      <c r="N9" s="14"/>
    </row>
    <row r="10" spans="1:14" x14ac:dyDescent="0.3">
      <c r="A10" s="24">
        <v>31.66</v>
      </c>
      <c r="B10" s="14">
        <v>4</v>
      </c>
      <c r="C10" s="14">
        <v>3</v>
      </c>
      <c r="D10" s="14">
        <v>2</v>
      </c>
      <c r="E10" s="14">
        <v>2</v>
      </c>
      <c r="F10" s="14">
        <v>0</v>
      </c>
      <c r="G10" s="14">
        <v>0</v>
      </c>
      <c r="H10" s="14">
        <v>0</v>
      </c>
      <c r="I10" s="14">
        <v>1</v>
      </c>
      <c r="J10" s="14">
        <v>3</v>
      </c>
      <c r="K10" s="14">
        <v>2</v>
      </c>
      <c r="L10" s="14">
        <f t="shared" si="0"/>
        <v>1.7</v>
      </c>
      <c r="M10" s="14">
        <v>1</v>
      </c>
      <c r="N10" s="14"/>
    </row>
    <row r="11" spans="1:14" x14ac:dyDescent="0.3">
      <c r="A11" s="24">
        <v>36.6</v>
      </c>
      <c r="B11" s="14">
        <v>4</v>
      </c>
      <c r="C11" s="14">
        <v>4</v>
      </c>
      <c r="D11" s="14">
        <v>3</v>
      </c>
      <c r="E11" s="14">
        <v>3</v>
      </c>
      <c r="F11" s="14">
        <v>0</v>
      </c>
      <c r="G11" s="14">
        <v>0</v>
      </c>
      <c r="H11" s="14">
        <v>0</v>
      </c>
      <c r="I11" s="14">
        <v>3</v>
      </c>
      <c r="J11" s="14">
        <v>4</v>
      </c>
      <c r="K11" s="14">
        <v>3</v>
      </c>
      <c r="L11" s="14">
        <f t="shared" si="0"/>
        <v>2.4</v>
      </c>
      <c r="M11" s="14">
        <v>3</v>
      </c>
      <c r="N11" s="14"/>
    </row>
    <row r="12" spans="1:14" x14ac:dyDescent="0.3">
      <c r="A12" s="24">
        <v>41.67</v>
      </c>
      <c r="B12" s="14">
        <v>4</v>
      </c>
      <c r="C12" s="14">
        <v>4</v>
      </c>
      <c r="D12" s="14">
        <v>4</v>
      </c>
      <c r="E12" s="14">
        <v>3</v>
      </c>
      <c r="F12" s="14">
        <v>2</v>
      </c>
      <c r="G12" s="14">
        <v>3</v>
      </c>
      <c r="H12" s="14">
        <v>3</v>
      </c>
      <c r="I12" s="14">
        <v>4</v>
      </c>
      <c r="J12" s="14">
        <v>3</v>
      </c>
      <c r="K12" s="14">
        <v>4</v>
      </c>
      <c r="L12" s="14">
        <f t="shared" si="0"/>
        <v>3.4</v>
      </c>
      <c r="M12" s="14">
        <v>4</v>
      </c>
      <c r="N12" s="14"/>
    </row>
    <row r="13" spans="1:14" x14ac:dyDescent="0.3">
      <c r="A13" s="24">
        <v>46.93</v>
      </c>
      <c r="B13" s="14">
        <v>4</v>
      </c>
      <c r="C13" s="14">
        <v>4</v>
      </c>
      <c r="D13" s="14">
        <v>4</v>
      </c>
      <c r="E13" s="14">
        <v>3</v>
      </c>
      <c r="F13" s="14">
        <v>4</v>
      </c>
      <c r="G13" s="14">
        <v>3</v>
      </c>
      <c r="H13" s="14">
        <v>4</v>
      </c>
      <c r="I13" s="14">
        <v>4</v>
      </c>
      <c r="J13" s="14">
        <v>4</v>
      </c>
      <c r="K13" s="14">
        <v>4</v>
      </c>
      <c r="L13" s="14">
        <f t="shared" si="0"/>
        <v>3.8</v>
      </c>
      <c r="M13" s="14">
        <v>4</v>
      </c>
      <c r="N13" s="14"/>
    </row>
    <row r="14" spans="1:14" x14ac:dyDescent="0.3">
      <c r="A14" s="24">
        <v>50.22</v>
      </c>
      <c r="B14" s="14">
        <v>4</v>
      </c>
      <c r="C14" s="14">
        <v>4</v>
      </c>
      <c r="D14" s="14">
        <v>4</v>
      </c>
      <c r="E14" s="14">
        <v>4</v>
      </c>
      <c r="F14" s="14">
        <v>4</v>
      </c>
      <c r="G14" s="14">
        <v>4</v>
      </c>
      <c r="H14" s="14">
        <v>4</v>
      </c>
      <c r="I14" s="14">
        <v>4</v>
      </c>
      <c r="J14" s="14">
        <v>4</v>
      </c>
      <c r="K14" s="14">
        <v>4</v>
      </c>
      <c r="L14" s="14">
        <f t="shared" si="0"/>
        <v>4</v>
      </c>
      <c r="M14" s="14">
        <v>4</v>
      </c>
      <c r="N14" s="14"/>
    </row>
    <row r="15" spans="1:14" x14ac:dyDescent="0.3">
      <c r="A15" s="24">
        <v>56.41</v>
      </c>
      <c r="B15" s="14">
        <v>4</v>
      </c>
      <c r="C15" s="14">
        <v>4</v>
      </c>
      <c r="D15" s="14">
        <v>4</v>
      </c>
      <c r="E15" s="14">
        <v>4</v>
      </c>
      <c r="F15" s="14">
        <v>4</v>
      </c>
      <c r="G15" s="14">
        <v>4</v>
      </c>
      <c r="H15" s="14">
        <v>4</v>
      </c>
      <c r="I15" s="14">
        <v>4</v>
      </c>
      <c r="J15" s="14">
        <v>4</v>
      </c>
      <c r="K15" s="14">
        <v>4</v>
      </c>
      <c r="L15" s="14">
        <f t="shared" si="0"/>
        <v>4</v>
      </c>
      <c r="M15" s="14">
        <v>4</v>
      </c>
      <c r="N15" s="14"/>
    </row>
    <row r="16" spans="1:14" x14ac:dyDescent="0.3">
      <c r="A16" s="24">
        <v>61.74</v>
      </c>
      <c r="B16" s="14">
        <v>4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14">
        <f t="shared" si="0"/>
        <v>4</v>
      </c>
      <c r="M16" s="14">
        <v>4</v>
      </c>
      <c r="N16" s="14"/>
    </row>
    <row r="17" spans="1:14" x14ac:dyDescent="0.3">
      <c r="A17" s="24">
        <v>66.33</v>
      </c>
      <c r="B17" s="14">
        <v>3</v>
      </c>
      <c r="C17" s="14">
        <v>4</v>
      </c>
      <c r="D17" s="14">
        <v>3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14">
        <f t="shared" si="0"/>
        <v>3.8</v>
      </c>
      <c r="M17" s="14">
        <v>4</v>
      </c>
      <c r="N17" s="14"/>
    </row>
    <row r="18" spans="1:14" x14ac:dyDescent="0.3">
      <c r="A18" s="24">
        <v>71.95</v>
      </c>
      <c r="B18" s="14">
        <v>3</v>
      </c>
      <c r="C18" s="14">
        <v>4</v>
      </c>
      <c r="D18" s="14">
        <v>4</v>
      </c>
      <c r="E18" s="14">
        <v>4</v>
      </c>
      <c r="F18" s="14">
        <v>4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>
        <f t="shared" si="0"/>
        <v>3.9</v>
      </c>
      <c r="M18" s="14">
        <v>4</v>
      </c>
      <c r="N18" s="14"/>
    </row>
    <row r="19" spans="1:14" x14ac:dyDescent="0.3">
      <c r="A19" s="14"/>
      <c r="B19" s="14"/>
      <c r="C19" s="14"/>
      <c r="D19" s="14"/>
      <c r="E19" s="14"/>
      <c r="F19" s="14"/>
      <c r="G19" s="14"/>
      <c r="H19" s="14"/>
      <c r="I19" s="14"/>
      <c r="L19" s="14"/>
      <c r="M19" s="14"/>
      <c r="N19" s="14"/>
    </row>
    <row r="20" spans="1:14" x14ac:dyDescent="0.3">
      <c r="A20" s="14"/>
      <c r="B20" s="14"/>
      <c r="C20" s="14"/>
      <c r="D20" s="14"/>
      <c r="E20" s="14"/>
      <c r="F20" s="14"/>
      <c r="G20" s="14"/>
      <c r="H20" s="14"/>
      <c r="I20" s="14"/>
      <c r="L20" s="14"/>
      <c r="M20" s="14"/>
      <c r="N20" s="14"/>
    </row>
    <row r="21" spans="1:14" x14ac:dyDescent="0.3">
      <c r="A21" s="14"/>
      <c r="B21" s="14"/>
      <c r="C21" s="14"/>
      <c r="D21" s="14"/>
      <c r="E21" s="14"/>
      <c r="F21" s="14"/>
      <c r="G21" s="14"/>
      <c r="H21" s="14"/>
      <c r="I21" s="14"/>
      <c r="L21" s="14"/>
      <c r="M21" s="14"/>
      <c r="N21" s="14"/>
    </row>
    <row r="22" spans="1:14" x14ac:dyDescent="0.3">
      <c r="A22" s="14"/>
      <c r="B22" s="14"/>
      <c r="C22" s="14"/>
      <c r="D22" s="14"/>
      <c r="E22" s="14"/>
      <c r="F22" s="14"/>
      <c r="G22" s="14"/>
      <c r="H22" s="14"/>
      <c r="I22" s="14"/>
      <c r="L22" s="14"/>
      <c r="M22" s="14"/>
      <c r="N22" s="14"/>
    </row>
    <row r="23" spans="1:14" x14ac:dyDescent="0.3">
      <c r="A23" s="14"/>
      <c r="B23" s="14"/>
      <c r="C23" s="14"/>
      <c r="D23" s="14"/>
      <c r="E23" s="14"/>
      <c r="F23" s="14"/>
      <c r="G23" s="14"/>
      <c r="H23" s="14"/>
      <c r="I23" s="14"/>
      <c r="L23" s="14"/>
      <c r="M23" s="14"/>
      <c r="N2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60" zoomScaleNormal="60" zoomScalePageLayoutView="60" workbookViewId="0">
      <selection activeCell="N1" sqref="N1:N1048576"/>
    </sheetView>
  </sheetViews>
  <sheetFormatPr baseColWidth="10" defaultColWidth="11.44140625" defaultRowHeight="14.4" x14ac:dyDescent="0.3"/>
  <cols>
    <col min="3" max="3" width="11.44140625" style="12"/>
    <col min="11" max="11" width="11.44140625" style="6"/>
  </cols>
  <sheetData>
    <row r="1" spans="1:14" x14ac:dyDescent="0.3">
      <c r="A1" t="s">
        <v>5</v>
      </c>
      <c r="B1" t="s">
        <v>3</v>
      </c>
      <c r="C1" s="12" t="s">
        <v>11</v>
      </c>
      <c r="D1" t="s">
        <v>4</v>
      </c>
      <c r="E1" t="s">
        <v>12</v>
      </c>
      <c r="F1" t="s">
        <v>13</v>
      </c>
      <c r="G1" t="s">
        <v>15</v>
      </c>
      <c r="H1" t="s">
        <v>16</v>
      </c>
      <c r="I1" t="s">
        <v>18</v>
      </c>
      <c r="J1" t="s">
        <v>19</v>
      </c>
      <c r="K1" s="6" t="s">
        <v>21</v>
      </c>
      <c r="L1" t="s">
        <v>20</v>
      </c>
      <c r="M1" t="s">
        <v>0</v>
      </c>
      <c r="N1" t="s">
        <v>22</v>
      </c>
    </row>
    <row r="2" spans="1:14" x14ac:dyDescent="0.3">
      <c r="A2" s="17">
        <v>-25.03</v>
      </c>
      <c r="B2">
        <v>0</v>
      </c>
      <c r="C2" s="12">
        <v>0</v>
      </c>
      <c r="E2">
        <v>0</v>
      </c>
      <c r="F2">
        <v>0</v>
      </c>
      <c r="G2">
        <v>0</v>
      </c>
      <c r="H2">
        <v>0</v>
      </c>
      <c r="J2">
        <v>0</v>
      </c>
      <c r="K2" s="6">
        <v>2</v>
      </c>
      <c r="L2">
        <v>0</v>
      </c>
      <c r="M2">
        <f t="shared" ref="M2:M18" si="0">AVERAGE(B2:L2)</f>
        <v>0.22222222222222221</v>
      </c>
      <c r="N2">
        <v>0</v>
      </c>
    </row>
    <row r="3" spans="1:14" x14ac:dyDescent="0.3">
      <c r="A3" s="17">
        <v>-20.2</v>
      </c>
      <c r="B3">
        <v>0</v>
      </c>
      <c r="C3" s="1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6">
        <v>0</v>
      </c>
      <c r="L3">
        <v>0</v>
      </c>
      <c r="M3">
        <f t="shared" si="0"/>
        <v>0</v>
      </c>
      <c r="N3">
        <v>0</v>
      </c>
    </row>
    <row r="4" spans="1:14" x14ac:dyDescent="0.3">
      <c r="A4" s="17">
        <v>-15.06</v>
      </c>
      <c r="B4">
        <v>0</v>
      </c>
      <c r="C4" s="1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6">
        <v>1</v>
      </c>
      <c r="L4">
        <v>0</v>
      </c>
      <c r="M4">
        <f t="shared" si="0"/>
        <v>9.0909090909090912E-2</v>
      </c>
      <c r="N4">
        <v>0</v>
      </c>
    </row>
    <row r="5" spans="1:14" x14ac:dyDescent="0.3">
      <c r="A5" s="18">
        <v>-10.3</v>
      </c>
      <c r="B5">
        <v>0</v>
      </c>
      <c r="C5" s="12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s="6">
        <v>0</v>
      </c>
      <c r="L5">
        <v>0</v>
      </c>
      <c r="M5">
        <f t="shared" si="0"/>
        <v>9.0909090909090912E-2</v>
      </c>
      <c r="N5">
        <v>0</v>
      </c>
    </row>
    <row r="6" spans="1:14" x14ac:dyDescent="0.3">
      <c r="A6" s="18">
        <v>-5.6</v>
      </c>
      <c r="B6">
        <v>0</v>
      </c>
      <c r="C6" s="1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6">
        <v>0</v>
      </c>
      <c r="L6">
        <v>0</v>
      </c>
      <c r="M6">
        <f t="shared" si="0"/>
        <v>0</v>
      </c>
      <c r="N6">
        <v>0</v>
      </c>
    </row>
    <row r="7" spans="1:14" x14ac:dyDescent="0.3">
      <c r="A7" s="19">
        <v>16.43</v>
      </c>
      <c r="B7">
        <v>0</v>
      </c>
      <c r="C7" s="1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6">
        <v>0</v>
      </c>
      <c r="L7">
        <v>0</v>
      </c>
      <c r="M7">
        <f t="shared" si="0"/>
        <v>0</v>
      </c>
      <c r="N7">
        <v>0</v>
      </c>
    </row>
    <row r="8" spans="1:14" x14ac:dyDescent="0.3">
      <c r="A8" s="19">
        <v>21.87</v>
      </c>
      <c r="B8">
        <v>0</v>
      </c>
      <c r="C8" s="12">
        <v>0</v>
      </c>
      <c r="D8">
        <v>0</v>
      </c>
      <c r="E8">
        <v>0</v>
      </c>
      <c r="F8">
        <v>0</v>
      </c>
      <c r="G8">
        <v>0</v>
      </c>
      <c r="H8" s="1">
        <v>1</v>
      </c>
      <c r="I8">
        <v>0</v>
      </c>
      <c r="J8">
        <v>0</v>
      </c>
      <c r="K8" s="4">
        <v>2</v>
      </c>
      <c r="L8">
        <v>0</v>
      </c>
      <c r="M8">
        <f t="shared" si="0"/>
        <v>0.27272727272727271</v>
      </c>
      <c r="N8">
        <v>0</v>
      </c>
    </row>
    <row r="9" spans="1:14" x14ac:dyDescent="0.3">
      <c r="A9" s="19">
        <v>26.89</v>
      </c>
      <c r="B9" s="3">
        <v>1</v>
      </c>
      <c r="C9" s="12">
        <v>0</v>
      </c>
      <c r="D9">
        <v>0</v>
      </c>
      <c r="E9">
        <v>0</v>
      </c>
      <c r="F9">
        <v>0</v>
      </c>
      <c r="G9">
        <v>0</v>
      </c>
      <c r="H9" s="1">
        <v>3</v>
      </c>
      <c r="I9">
        <v>0</v>
      </c>
      <c r="J9" s="2">
        <v>1</v>
      </c>
      <c r="K9" s="4">
        <v>2</v>
      </c>
      <c r="L9" s="11">
        <v>1</v>
      </c>
      <c r="M9">
        <f t="shared" si="0"/>
        <v>0.72727272727272729</v>
      </c>
      <c r="N9">
        <v>0</v>
      </c>
    </row>
    <row r="10" spans="1:14" x14ac:dyDescent="0.3">
      <c r="A10" s="20">
        <v>31.66</v>
      </c>
      <c r="B10">
        <v>4</v>
      </c>
      <c r="C10" s="13">
        <v>2</v>
      </c>
      <c r="D10">
        <v>0</v>
      </c>
      <c r="E10" s="10">
        <v>1</v>
      </c>
      <c r="F10" s="11">
        <v>2</v>
      </c>
      <c r="G10">
        <v>0</v>
      </c>
      <c r="H10">
        <v>4</v>
      </c>
      <c r="I10">
        <v>0</v>
      </c>
      <c r="J10" s="2">
        <v>1</v>
      </c>
      <c r="K10" s="4">
        <v>4</v>
      </c>
      <c r="L10" s="11">
        <v>2</v>
      </c>
      <c r="M10">
        <f t="shared" si="0"/>
        <v>1.8181818181818181</v>
      </c>
      <c r="N10">
        <v>1</v>
      </c>
    </row>
    <row r="11" spans="1:14" x14ac:dyDescent="0.3">
      <c r="A11" s="20">
        <v>36.6</v>
      </c>
      <c r="B11">
        <v>4</v>
      </c>
      <c r="C11" s="12">
        <v>3</v>
      </c>
      <c r="D11">
        <v>0</v>
      </c>
      <c r="E11" s="10">
        <v>3</v>
      </c>
      <c r="F11">
        <v>4</v>
      </c>
      <c r="G11" s="5">
        <v>1</v>
      </c>
      <c r="H11">
        <v>4</v>
      </c>
      <c r="I11">
        <v>0</v>
      </c>
      <c r="J11" s="2">
        <v>3</v>
      </c>
      <c r="K11" s="4">
        <v>1</v>
      </c>
      <c r="L11" s="11">
        <v>4</v>
      </c>
      <c r="M11">
        <f t="shared" si="0"/>
        <v>2.4545454545454546</v>
      </c>
      <c r="N11">
        <v>3</v>
      </c>
    </row>
    <row r="12" spans="1:14" x14ac:dyDescent="0.3">
      <c r="A12" s="21">
        <v>41.67</v>
      </c>
      <c r="B12">
        <v>4</v>
      </c>
      <c r="C12" s="14">
        <v>3</v>
      </c>
      <c r="D12" s="5">
        <v>3</v>
      </c>
      <c r="E12" s="10">
        <v>3</v>
      </c>
      <c r="F12">
        <v>4</v>
      </c>
      <c r="G12" s="5">
        <v>3</v>
      </c>
      <c r="H12">
        <v>4</v>
      </c>
      <c r="I12" s="15">
        <v>3</v>
      </c>
      <c r="J12" s="6">
        <v>4</v>
      </c>
      <c r="K12" s="6">
        <v>4</v>
      </c>
      <c r="L12" s="11">
        <v>1</v>
      </c>
      <c r="M12">
        <f t="shared" si="0"/>
        <v>3.2727272727272729</v>
      </c>
      <c r="N12">
        <v>4</v>
      </c>
    </row>
    <row r="13" spans="1:14" x14ac:dyDescent="0.3">
      <c r="A13" s="21">
        <v>46.93</v>
      </c>
      <c r="B13">
        <v>4</v>
      </c>
      <c r="C13" s="14">
        <v>3</v>
      </c>
      <c r="D13" s="5">
        <v>3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 s="6">
        <v>4</v>
      </c>
      <c r="L13" s="6">
        <v>4</v>
      </c>
      <c r="M13">
        <f t="shared" si="0"/>
        <v>3.8181818181818183</v>
      </c>
      <c r="N13">
        <v>4</v>
      </c>
    </row>
    <row r="14" spans="1:14" x14ac:dyDescent="0.3">
      <c r="A14" s="19">
        <v>50.22</v>
      </c>
      <c r="B14">
        <v>4</v>
      </c>
      <c r="C14" s="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 s="6">
        <v>4</v>
      </c>
      <c r="L14" s="6">
        <v>4</v>
      </c>
      <c r="M14">
        <f t="shared" si="0"/>
        <v>4</v>
      </c>
      <c r="N14">
        <v>4</v>
      </c>
    </row>
    <row r="15" spans="1:14" x14ac:dyDescent="0.3">
      <c r="A15" s="19">
        <v>56.41</v>
      </c>
      <c r="B15">
        <v>4</v>
      </c>
      <c r="C15" s="14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 s="6">
        <v>4</v>
      </c>
      <c r="L15" s="6">
        <v>4</v>
      </c>
      <c r="M15">
        <f t="shared" si="0"/>
        <v>4</v>
      </c>
      <c r="N15">
        <v>4</v>
      </c>
    </row>
    <row r="16" spans="1:14" x14ac:dyDescent="0.3">
      <c r="A16" s="19">
        <v>61.74</v>
      </c>
      <c r="B16">
        <v>4</v>
      </c>
      <c r="C16" s="14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 s="6">
        <v>4</v>
      </c>
      <c r="L16" s="6">
        <v>4</v>
      </c>
      <c r="M16">
        <f t="shared" si="0"/>
        <v>4</v>
      </c>
      <c r="N16">
        <v>4</v>
      </c>
    </row>
    <row r="17" spans="1:14" x14ac:dyDescent="0.3">
      <c r="A17" s="19">
        <v>66.33</v>
      </c>
      <c r="B17">
        <v>4</v>
      </c>
      <c r="C17" s="14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 s="6">
        <v>4</v>
      </c>
      <c r="L17" s="6">
        <v>4</v>
      </c>
      <c r="M17">
        <f t="shared" si="0"/>
        <v>4</v>
      </c>
      <c r="N17">
        <v>4</v>
      </c>
    </row>
    <row r="18" spans="1:14" x14ac:dyDescent="0.3">
      <c r="A18" s="19">
        <v>71.95</v>
      </c>
      <c r="B18">
        <v>4</v>
      </c>
      <c r="C18" s="14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 s="6">
        <v>4</v>
      </c>
      <c r="L18" s="6">
        <v>4</v>
      </c>
      <c r="M18">
        <f t="shared" si="0"/>
        <v>4</v>
      </c>
      <c r="N18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zoomScale="60" zoomScaleNormal="60" zoomScalePageLayoutView="60" workbookViewId="0">
      <selection activeCell="N1" sqref="A1:N1048576"/>
    </sheetView>
  </sheetViews>
  <sheetFormatPr baseColWidth="10" defaultRowHeight="14.4" x14ac:dyDescent="0.3"/>
  <cols>
    <col min="1" max="3" width="11.5546875" style="14"/>
    <col min="4" max="4" width="10.77734375" style="14"/>
    <col min="5" max="5" width="11.5546875" style="14"/>
    <col min="6" max="6" width="10.77734375" style="14"/>
    <col min="7" max="7" width="11.5546875" style="14"/>
    <col min="8" max="8" width="10.77734375" style="14"/>
    <col min="9" max="14" width="11.5546875" style="14"/>
  </cols>
  <sheetData>
    <row r="1" spans="1:14" x14ac:dyDescent="0.3">
      <c r="A1" s="14" t="s">
        <v>5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0</v>
      </c>
      <c r="N1" s="14" t="s">
        <v>22</v>
      </c>
    </row>
    <row r="2" spans="1:14" x14ac:dyDescent="0.3">
      <c r="A2" s="23">
        <v>-25.03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f>AVERAGE(B2:L2)</f>
        <v>0</v>
      </c>
      <c r="N2" s="14">
        <v>0</v>
      </c>
    </row>
    <row r="3" spans="1:14" x14ac:dyDescent="0.3">
      <c r="A3" s="23">
        <v>-20.2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f t="shared" ref="M3:M18" si="0">AVERAGE(B3:L3)</f>
        <v>0</v>
      </c>
      <c r="N3" s="14">
        <v>0</v>
      </c>
    </row>
    <row r="4" spans="1:14" x14ac:dyDescent="0.3">
      <c r="A4" s="23">
        <v>-15.06</v>
      </c>
      <c r="B4" s="14">
        <v>0</v>
      </c>
      <c r="C4" s="14">
        <v>0</v>
      </c>
      <c r="D4" s="14">
        <v>0</v>
      </c>
      <c r="E4" s="14">
        <v>1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f t="shared" si="0"/>
        <v>9.0909090909090912E-2</v>
      </c>
      <c r="N4" s="14">
        <v>0</v>
      </c>
    </row>
    <row r="5" spans="1:14" x14ac:dyDescent="0.3">
      <c r="A5" s="23">
        <v>-10.3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f t="shared" si="0"/>
        <v>0</v>
      </c>
      <c r="N5" s="14">
        <v>0</v>
      </c>
    </row>
    <row r="6" spans="1:14" x14ac:dyDescent="0.3">
      <c r="A6" s="23">
        <v>-5.6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f t="shared" si="0"/>
        <v>0</v>
      </c>
      <c r="N6" s="14">
        <v>0</v>
      </c>
    </row>
    <row r="7" spans="1:14" x14ac:dyDescent="0.3">
      <c r="A7" s="24">
        <v>16.43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f t="shared" si="0"/>
        <v>9.0909090909090912E-2</v>
      </c>
      <c r="N7" s="14">
        <v>0</v>
      </c>
    </row>
    <row r="8" spans="1:14" x14ac:dyDescent="0.3">
      <c r="A8" s="24">
        <v>21.87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f t="shared" si="0"/>
        <v>0</v>
      </c>
      <c r="N8" s="14">
        <v>0</v>
      </c>
    </row>
    <row r="9" spans="1:14" x14ac:dyDescent="0.3">
      <c r="A9" s="24">
        <v>26.89</v>
      </c>
      <c r="B9" s="14">
        <v>2</v>
      </c>
      <c r="C9" s="14">
        <v>1</v>
      </c>
      <c r="D9" s="14">
        <v>1</v>
      </c>
      <c r="E9" s="14">
        <v>1</v>
      </c>
      <c r="F9" s="14">
        <v>0</v>
      </c>
      <c r="G9" s="14">
        <v>0</v>
      </c>
      <c r="H9" s="14">
        <v>1</v>
      </c>
      <c r="I9" s="14">
        <v>0</v>
      </c>
      <c r="J9" s="14">
        <v>0</v>
      </c>
      <c r="K9" s="14">
        <v>1</v>
      </c>
      <c r="L9" s="14">
        <v>0</v>
      </c>
      <c r="M9" s="14">
        <f t="shared" si="0"/>
        <v>0.63636363636363635</v>
      </c>
      <c r="N9" s="14">
        <v>0</v>
      </c>
    </row>
    <row r="10" spans="1:14" x14ac:dyDescent="0.3">
      <c r="A10" s="24">
        <v>31.66</v>
      </c>
      <c r="B10" s="14">
        <v>2</v>
      </c>
      <c r="C10" s="14">
        <v>1</v>
      </c>
      <c r="D10" s="14">
        <v>3</v>
      </c>
      <c r="E10" s="14">
        <v>0</v>
      </c>
      <c r="F10" s="14">
        <v>2</v>
      </c>
      <c r="G10" s="14">
        <v>1</v>
      </c>
      <c r="H10" s="14">
        <v>2</v>
      </c>
      <c r="I10" s="14">
        <v>0</v>
      </c>
      <c r="J10" s="14">
        <v>2</v>
      </c>
      <c r="K10" s="14">
        <v>1</v>
      </c>
      <c r="L10" s="14">
        <v>1</v>
      </c>
      <c r="M10" s="14">
        <f t="shared" si="0"/>
        <v>1.3636363636363635</v>
      </c>
      <c r="N10" s="14">
        <v>1</v>
      </c>
    </row>
    <row r="11" spans="1:14" x14ac:dyDescent="0.3">
      <c r="A11" s="24">
        <v>36.6</v>
      </c>
      <c r="B11" s="14">
        <v>3</v>
      </c>
      <c r="C11" s="14">
        <v>3</v>
      </c>
      <c r="D11" s="14">
        <v>4</v>
      </c>
      <c r="E11" s="14">
        <v>2</v>
      </c>
      <c r="F11" s="14">
        <v>3</v>
      </c>
      <c r="G11" s="14">
        <v>3</v>
      </c>
      <c r="H11" s="14">
        <v>2</v>
      </c>
      <c r="I11" s="14">
        <v>0</v>
      </c>
      <c r="J11" s="14">
        <v>2</v>
      </c>
      <c r="K11" s="14">
        <v>3</v>
      </c>
      <c r="L11" s="14">
        <v>2</v>
      </c>
      <c r="M11" s="14">
        <f t="shared" si="0"/>
        <v>2.4545454545454546</v>
      </c>
      <c r="N11" s="14">
        <v>3</v>
      </c>
    </row>
    <row r="12" spans="1:14" x14ac:dyDescent="0.3">
      <c r="A12" s="24">
        <v>41.67</v>
      </c>
      <c r="B12" s="14">
        <v>4</v>
      </c>
      <c r="C12" s="14">
        <v>4</v>
      </c>
      <c r="D12" s="14">
        <v>4</v>
      </c>
      <c r="E12" s="14">
        <v>4</v>
      </c>
      <c r="F12" s="14">
        <v>4</v>
      </c>
      <c r="G12" s="14">
        <v>4</v>
      </c>
      <c r="H12" s="14">
        <v>3</v>
      </c>
      <c r="I12" s="14">
        <v>3</v>
      </c>
      <c r="J12" s="14">
        <v>4</v>
      </c>
      <c r="K12" s="14">
        <v>2</v>
      </c>
      <c r="L12" s="14">
        <v>1</v>
      </c>
      <c r="M12" s="14">
        <f t="shared" si="0"/>
        <v>3.3636363636363638</v>
      </c>
      <c r="N12" s="14">
        <v>4</v>
      </c>
    </row>
    <row r="13" spans="1:14" x14ac:dyDescent="0.3">
      <c r="A13" s="24">
        <v>46.93</v>
      </c>
      <c r="B13" s="14">
        <v>4</v>
      </c>
      <c r="C13" s="14">
        <v>4</v>
      </c>
      <c r="D13" s="14">
        <v>4</v>
      </c>
      <c r="E13" s="14">
        <v>3</v>
      </c>
      <c r="F13" s="14">
        <v>4</v>
      </c>
      <c r="G13" s="14">
        <v>4</v>
      </c>
      <c r="H13" s="14">
        <v>4</v>
      </c>
      <c r="I13" s="14">
        <v>4</v>
      </c>
      <c r="J13" s="14">
        <v>4</v>
      </c>
      <c r="K13" s="14">
        <v>3</v>
      </c>
      <c r="L13" s="14">
        <v>4</v>
      </c>
      <c r="M13" s="14">
        <f t="shared" si="0"/>
        <v>3.8181818181818183</v>
      </c>
      <c r="N13" s="14">
        <v>4</v>
      </c>
    </row>
    <row r="14" spans="1:14" x14ac:dyDescent="0.3">
      <c r="A14" s="24">
        <v>50.22</v>
      </c>
      <c r="B14" s="14">
        <v>3</v>
      </c>
      <c r="C14" s="14">
        <v>4</v>
      </c>
      <c r="D14" s="14">
        <v>4</v>
      </c>
      <c r="E14" s="14">
        <v>4</v>
      </c>
      <c r="F14" s="14">
        <v>4</v>
      </c>
      <c r="G14" s="14">
        <v>4</v>
      </c>
      <c r="H14" s="14">
        <v>4</v>
      </c>
      <c r="I14" s="14">
        <v>3</v>
      </c>
      <c r="J14" s="14">
        <v>4</v>
      </c>
      <c r="K14" s="14">
        <v>4</v>
      </c>
      <c r="L14" s="14">
        <v>4</v>
      </c>
      <c r="M14" s="14">
        <f t="shared" si="0"/>
        <v>3.8181818181818183</v>
      </c>
      <c r="N14" s="14">
        <v>4</v>
      </c>
    </row>
    <row r="15" spans="1:14" x14ac:dyDescent="0.3">
      <c r="A15" s="24">
        <v>56.41</v>
      </c>
      <c r="B15" s="14">
        <v>4</v>
      </c>
      <c r="C15" s="14">
        <v>4</v>
      </c>
      <c r="D15" s="14">
        <v>4</v>
      </c>
      <c r="E15" s="14">
        <v>4</v>
      </c>
      <c r="F15" s="14">
        <v>4</v>
      </c>
      <c r="G15" s="14">
        <v>4</v>
      </c>
      <c r="H15" s="14">
        <v>4</v>
      </c>
      <c r="I15" s="14">
        <v>4</v>
      </c>
      <c r="J15" s="14">
        <v>4</v>
      </c>
      <c r="K15" s="14">
        <v>4</v>
      </c>
      <c r="L15" s="14">
        <v>4</v>
      </c>
      <c r="M15" s="14">
        <f t="shared" si="0"/>
        <v>4</v>
      </c>
      <c r="N15" s="14">
        <v>4</v>
      </c>
    </row>
    <row r="16" spans="1:14" x14ac:dyDescent="0.3">
      <c r="A16" s="24">
        <v>61.74</v>
      </c>
      <c r="B16" s="14">
        <v>4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14">
        <v>4</v>
      </c>
      <c r="M16" s="14">
        <f t="shared" si="0"/>
        <v>4</v>
      </c>
      <c r="N16" s="14">
        <v>4</v>
      </c>
    </row>
    <row r="17" spans="1:14" x14ac:dyDescent="0.3">
      <c r="A17" s="24">
        <v>66.33</v>
      </c>
      <c r="B17" s="14">
        <v>4</v>
      </c>
      <c r="C17" s="14">
        <v>4</v>
      </c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14">
        <v>4</v>
      </c>
      <c r="M17" s="14">
        <f t="shared" si="0"/>
        <v>4</v>
      </c>
      <c r="N17" s="14">
        <v>4</v>
      </c>
    </row>
    <row r="18" spans="1:14" x14ac:dyDescent="0.3">
      <c r="A18" s="24">
        <v>71.95</v>
      </c>
      <c r="B18" s="14">
        <v>4</v>
      </c>
      <c r="C18" s="14">
        <v>4</v>
      </c>
      <c r="D18" s="14">
        <v>4</v>
      </c>
      <c r="E18" s="14">
        <v>4</v>
      </c>
      <c r="F18" s="14">
        <v>4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>
        <v>4</v>
      </c>
      <c r="M18" s="14">
        <f t="shared" si="0"/>
        <v>4</v>
      </c>
      <c r="N18" s="1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zoomScale="90" zoomScaleNormal="90" workbookViewId="0">
      <selection activeCell="G21" sqref="G21"/>
    </sheetView>
  </sheetViews>
  <sheetFormatPr baseColWidth="10" defaultColWidth="11.44140625" defaultRowHeight="14.4" x14ac:dyDescent="0.3"/>
  <cols>
    <col min="1" max="15" width="11.44140625" style="6"/>
    <col min="16" max="16" width="11.44140625" style="22"/>
  </cols>
  <sheetData>
    <row r="1" spans="1:15" x14ac:dyDescent="0.3">
      <c r="A1" s="6" t="s">
        <v>5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0</v>
      </c>
      <c r="L1" s="6" t="s">
        <v>2</v>
      </c>
      <c r="M1" s="6" t="s">
        <v>17</v>
      </c>
      <c r="N1" s="6" t="s">
        <v>1</v>
      </c>
      <c r="O1" s="6" t="s">
        <v>2</v>
      </c>
    </row>
    <row r="2" spans="1:15" x14ac:dyDescent="0.3">
      <c r="A2" s="8" t="s">
        <v>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f t="shared" ref="K2:K18" si="0">AVERAGE(B2:J2)</f>
        <v>0</v>
      </c>
      <c r="L2" s="6">
        <f>K2*100/4</f>
        <v>0</v>
      </c>
      <c r="M2" s="6">
        <f t="shared" ref="M2:M18" si="1">STDEVA(B2:J2)</f>
        <v>0</v>
      </c>
      <c r="N2" s="6">
        <f>MEDIAN(B2:J2)</f>
        <v>0</v>
      </c>
      <c r="O2" s="6">
        <f>N2*100/4</f>
        <v>0</v>
      </c>
    </row>
    <row r="3" spans="1:15" x14ac:dyDescent="0.3">
      <c r="A3" s="8" t="s">
        <v>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f t="shared" si="0"/>
        <v>0</v>
      </c>
      <c r="L3" s="6">
        <f t="shared" ref="L3:L18" si="2">K3*100/4</f>
        <v>0</v>
      </c>
      <c r="M3" s="6">
        <f t="shared" si="1"/>
        <v>0</v>
      </c>
      <c r="N3" s="6">
        <f>MEDIAN(B3:J3)</f>
        <v>0</v>
      </c>
      <c r="O3" s="6">
        <f t="shared" ref="O3:O18" si="3">N3*100/4</f>
        <v>0</v>
      </c>
    </row>
    <row r="4" spans="1:15" x14ac:dyDescent="0.3">
      <c r="A4" s="8" t="s">
        <v>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f t="shared" si="0"/>
        <v>0</v>
      </c>
      <c r="L4" s="6">
        <f t="shared" si="2"/>
        <v>0</v>
      </c>
      <c r="M4" s="6">
        <f t="shared" si="1"/>
        <v>0</v>
      </c>
      <c r="N4" s="6">
        <f>MEDIAN(B4:J4)</f>
        <v>0</v>
      </c>
      <c r="O4" s="6">
        <f t="shared" si="3"/>
        <v>0</v>
      </c>
    </row>
    <row r="5" spans="1:15" x14ac:dyDescent="0.3">
      <c r="A5" s="8" t="s">
        <v>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f t="shared" si="0"/>
        <v>0</v>
      </c>
      <c r="L5" s="6">
        <f t="shared" si="2"/>
        <v>0</v>
      </c>
      <c r="M5" s="6">
        <f t="shared" si="1"/>
        <v>0</v>
      </c>
      <c r="N5" s="6">
        <f>MEDIAN(B5:J5)</f>
        <v>0</v>
      </c>
      <c r="O5" s="6">
        <f t="shared" si="3"/>
        <v>0</v>
      </c>
    </row>
    <row r="6" spans="1:15" x14ac:dyDescent="0.3">
      <c r="A6" s="8" t="s">
        <v>10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f t="shared" si="0"/>
        <v>0</v>
      </c>
      <c r="L6" s="6">
        <f t="shared" si="2"/>
        <v>0</v>
      </c>
      <c r="M6" s="6">
        <f t="shared" si="1"/>
        <v>0</v>
      </c>
      <c r="N6" s="6">
        <f>MEDIAN(B6:J6)</f>
        <v>0</v>
      </c>
      <c r="O6" s="6">
        <f t="shared" si="3"/>
        <v>0</v>
      </c>
    </row>
    <row r="7" spans="1:15" x14ac:dyDescent="0.3">
      <c r="A7" s="9">
        <v>16.43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f t="shared" si="0"/>
        <v>0</v>
      </c>
      <c r="L7" s="6">
        <f t="shared" si="2"/>
        <v>0</v>
      </c>
      <c r="M7" s="6">
        <f t="shared" si="1"/>
        <v>0</v>
      </c>
      <c r="N7" s="6">
        <f>MEDIAN(B7:J7)</f>
        <v>0</v>
      </c>
      <c r="O7" s="6">
        <f t="shared" si="3"/>
        <v>0</v>
      </c>
    </row>
    <row r="8" spans="1:15" x14ac:dyDescent="0.3">
      <c r="A8" s="9">
        <v>21.87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f t="shared" si="0"/>
        <v>0.22222222222222221</v>
      </c>
      <c r="L8" s="6">
        <f t="shared" si="2"/>
        <v>5.5555555555555554</v>
      </c>
      <c r="M8" s="6">
        <f t="shared" si="1"/>
        <v>0.44095855184409843</v>
      </c>
      <c r="N8" s="6">
        <f>MEDIAN(B8:J8)</f>
        <v>0</v>
      </c>
      <c r="O8" s="6">
        <f t="shared" si="3"/>
        <v>0</v>
      </c>
    </row>
    <row r="9" spans="1:15" x14ac:dyDescent="0.3">
      <c r="A9" s="9">
        <v>26.89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f t="shared" si="0"/>
        <v>0.22222222222222221</v>
      </c>
      <c r="L9" s="6">
        <f t="shared" si="2"/>
        <v>5.5555555555555554</v>
      </c>
      <c r="M9" s="6">
        <f t="shared" si="1"/>
        <v>0.44095855184409843</v>
      </c>
      <c r="N9" s="6">
        <f>MEDIAN(B9:J9)</f>
        <v>0</v>
      </c>
      <c r="O9" s="6">
        <f t="shared" si="3"/>
        <v>0</v>
      </c>
    </row>
    <row r="10" spans="1:15" x14ac:dyDescent="0.3">
      <c r="A10" s="9">
        <v>31.66</v>
      </c>
      <c r="B10" s="6">
        <v>2</v>
      </c>
      <c r="C10" s="6">
        <v>0</v>
      </c>
      <c r="D10" s="6">
        <v>1</v>
      </c>
      <c r="E10" s="6">
        <v>3</v>
      </c>
      <c r="F10" s="6">
        <v>2</v>
      </c>
      <c r="G10" s="6">
        <v>3</v>
      </c>
      <c r="H10" s="6">
        <v>0</v>
      </c>
      <c r="I10" s="6">
        <v>0</v>
      </c>
      <c r="J10" s="6">
        <v>0</v>
      </c>
      <c r="K10" s="6">
        <f t="shared" si="0"/>
        <v>1.2222222222222223</v>
      </c>
      <c r="L10" s="6">
        <f t="shared" si="2"/>
        <v>30.555555555555557</v>
      </c>
      <c r="M10" s="6">
        <f t="shared" si="1"/>
        <v>1.3017082793177757</v>
      </c>
      <c r="N10" s="6">
        <f>MEDIAN(B10:J10)</f>
        <v>1</v>
      </c>
      <c r="O10" s="6">
        <f t="shared" si="3"/>
        <v>25</v>
      </c>
    </row>
    <row r="11" spans="1:15" x14ac:dyDescent="0.3">
      <c r="A11" s="9">
        <v>36.6</v>
      </c>
      <c r="B11" s="6">
        <v>4</v>
      </c>
      <c r="C11" s="6">
        <v>3</v>
      </c>
      <c r="D11" s="6">
        <v>3</v>
      </c>
      <c r="E11" s="6">
        <v>4</v>
      </c>
      <c r="F11" s="6">
        <v>4</v>
      </c>
      <c r="G11" s="6">
        <v>4</v>
      </c>
      <c r="H11" s="6">
        <v>2</v>
      </c>
      <c r="I11" s="6">
        <v>3</v>
      </c>
      <c r="J11" s="6">
        <v>2</v>
      </c>
      <c r="K11" s="6">
        <f t="shared" si="0"/>
        <v>3.2222222222222223</v>
      </c>
      <c r="L11" s="6">
        <f t="shared" si="2"/>
        <v>80.555555555555557</v>
      </c>
      <c r="M11" s="6">
        <f t="shared" si="1"/>
        <v>0.83333333333333348</v>
      </c>
      <c r="N11" s="6">
        <f>MEDIAN(B11:J11)</f>
        <v>3</v>
      </c>
      <c r="O11" s="6">
        <f t="shared" si="3"/>
        <v>75</v>
      </c>
    </row>
    <row r="12" spans="1:15" x14ac:dyDescent="0.3">
      <c r="A12" s="9">
        <v>41.67</v>
      </c>
      <c r="B12" s="6">
        <v>4</v>
      </c>
      <c r="C12" s="6">
        <v>3</v>
      </c>
      <c r="D12" s="6">
        <v>0</v>
      </c>
      <c r="E12" s="6">
        <v>4</v>
      </c>
      <c r="F12" s="6">
        <v>4</v>
      </c>
      <c r="G12" s="6">
        <v>4</v>
      </c>
      <c r="H12" s="6">
        <v>3</v>
      </c>
      <c r="I12" s="6">
        <v>3</v>
      </c>
      <c r="J12" s="6">
        <v>4</v>
      </c>
      <c r="K12" s="6">
        <f t="shared" si="0"/>
        <v>3.2222222222222223</v>
      </c>
      <c r="L12" s="6">
        <f t="shared" si="2"/>
        <v>80.555555555555557</v>
      </c>
      <c r="M12" s="6">
        <f t="shared" si="1"/>
        <v>1.3017082793177759</v>
      </c>
      <c r="N12" s="6">
        <f>MEDIAN(B12:J12)</f>
        <v>4</v>
      </c>
      <c r="O12" s="6">
        <f t="shared" si="3"/>
        <v>100</v>
      </c>
    </row>
    <row r="13" spans="1:15" x14ac:dyDescent="0.3">
      <c r="A13" s="9">
        <v>46.93</v>
      </c>
      <c r="B13" s="6">
        <v>4</v>
      </c>
      <c r="C13" s="6">
        <v>3</v>
      </c>
      <c r="D13" s="6">
        <v>4</v>
      </c>
      <c r="E13" s="6">
        <v>4</v>
      </c>
      <c r="F13" s="6">
        <v>4</v>
      </c>
      <c r="G13" s="6">
        <v>4</v>
      </c>
      <c r="H13" s="6">
        <v>4</v>
      </c>
      <c r="I13" s="6">
        <v>4</v>
      </c>
      <c r="J13" s="6">
        <v>2</v>
      </c>
      <c r="K13" s="6">
        <f t="shared" si="0"/>
        <v>3.6666666666666665</v>
      </c>
      <c r="L13" s="6">
        <f t="shared" si="2"/>
        <v>91.666666666666657</v>
      </c>
      <c r="M13" s="6">
        <f t="shared" si="1"/>
        <v>0.70710678118654757</v>
      </c>
      <c r="N13" s="6">
        <f>MEDIAN(B13:J13)</f>
        <v>4</v>
      </c>
      <c r="O13" s="6">
        <f t="shared" si="3"/>
        <v>100</v>
      </c>
    </row>
    <row r="14" spans="1:15" x14ac:dyDescent="0.3">
      <c r="A14" s="9">
        <v>50.22</v>
      </c>
      <c r="B14" s="6">
        <v>4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4</v>
      </c>
      <c r="J14" s="6">
        <v>4</v>
      </c>
      <c r="K14" s="6">
        <f t="shared" si="0"/>
        <v>4</v>
      </c>
      <c r="L14" s="6">
        <f t="shared" si="2"/>
        <v>100</v>
      </c>
      <c r="M14" s="6">
        <f t="shared" si="1"/>
        <v>0</v>
      </c>
      <c r="N14" s="6">
        <f>MEDIAN(B14:J14)</f>
        <v>4</v>
      </c>
      <c r="O14" s="6">
        <f t="shared" si="3"/>
        <v>100</v>
      </c>
    </row>
    <row r="15" spans="1:15" x14ac:dyDescent="0.3">
      <c r="A15" s="9">
        <v>56.41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6">
        <v>4</v>
      </c>
      <c r="K15" s="6">
        <f t="shared" si="0"/>
        <v>4</v>
      </c>
      <c r="L15" s="6">
        <f t="shared" si="2"/>
        <v>100</v>
      </c>
      <c r="M15" s="6">
        <f t="shared" si="1"/>
        <v>0</v>
      </c>
      <c r="N15" s="6">
        <f>MEDIAN(B15:J15)</f>
        <v>4</v>
      </c>
      <c r="O15" s="6">
        <f t="shared" si="3"/>
        <v>100</v>
      </c>
    </row>
    <row r="16" spans="1:15" x14ac:dyDescent="0.3">
      <c r="A16" s="9">
        <v>61.74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v>4</v>
      </c>
      <c r="H16" s="6">
        <v>4</v>
      </c>
      <c r="I16" s="6">
        <v>4</v>
      </c>
      <c r="J16" s="6">
        <v>4</v>
      </c>
      <c r="K16" s="6">
        <f t="shared" si="0"/>
        <v>4</v>
      </c>
      <c r="L16" s="6">
        <f t="shared" si="2"/>
        <v>100</v>
      </c>
      <c r="M16" s="6">
        <f t="shared" si="1"/>
        <v>0</v>
      </c>
      <c r="N16" s="6">
        <f>MEDIAN(B16:J16)</f>
        <v>4</v>
      </c>
      <c r="O16" s="6">
        <f t="shared" si="3"/>
        <v>100</v>
      </c>
    </row>
    <row r="17" spans="1:15" x14ac:dyDescent="0.3">
      <c r="A17" s="9">
        <v>66.33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f t="shared" si="0"/>
        <v>4</v>
      </c>
      <c r="L17" s="6">
        <f t="shared" si="2"/>
        <v>100</v>
      </c>
      <c r="M17" s="6">
        <f t="shared" si="1"/>
        <v>0</v>
      </c>
      <c r="N17" s="6">
        <f>MEDIAN(B17:J17)</f>
        <v>4</v>
      </c>
      <c r="O17" s="6">
        <f t="shared" si="3"/>
        <v>100</v>
      </c>
    </row>
    <row r="18" spans="1:15" x14ac:dyDescent="0.3">
      <c r="A18" s="9">
        <v>71.95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f t="shared" si="0"/>
        <v>4</v>
      </c>
      <c r="L18" s="6">
        <f t="shared" si="2"/>
        <v>100</v>
      </c>
      <c r="M18" s="6">
        <f t="shared" si="1"/>
        <v>0</v>
      </c>
      <c r="N18" s="6">
        <f>MEDIAN(B18:J18)</f>
        <v>4</v>
      </c>
      <c r="O18" s="6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EXPinUK</vt:lpstr>
      <vt:lpstr>INEXP</vt:lpstr>
      <vt:lpstr>EXPinSP</vt:lpstr>
      <vt:lpstr>ENCONT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Gorba Masip</dc:creator>
  <cp:lastModifiedBy>celia</cp:lastModifiedBy>
  <dcterms:created xsi:type="dcterms:W3CDTF">2017-10-21T14:16:00Z</dcterms:created>
  <dcterms:modified xsi:type="dcterms:W3CDTF">2021-05-10T08:02:01Z</dcterms:modified>
</cp:coreProperties>
</file>