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ine\Documents\3_Data\2_Jedha\Projet\Jedha_Projet4_ConversionRate\"/>
    </mc:Choice>
  </mc:AlternateContent>
  <xr:revisionPtr revIDLastSave="0" documentId="13_ncr:1_{BE8A1C9A-8B71-46B4-9D63-3D01038FDA78}" xr6:coauthVersionLast="47" xr6:coauthVersionMax="47" xr10:uidLastSave="{00000000-0000-0000-0000-000000000000}"/>
  <bookViews>
    <workbookView xWindow="-110" yWindow="-110" windowWidth="19420" windowHeight="11020" activeTab="1" xr2:uid="{1DBCC20D-4CC6-4848-88C2-006A2F6F79BC}"/>
  </bookViews>
  <sheets>
    <sheet name="Feuil1" sheetId="1" r:id="rId1"/>
    <sheet name="Feuil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2" l="1"/>
  <c r="I26" i="2"/>
  <c r="I27" i="2"/>
  <c r="I28" i="2"/>
  <c r="I29" i="2"/>
  <c r="I30" i="2"/>
  <c r="I33" i="2"/>
  <c r="I34" i="2"/>
  <c r="I35" i="2"/>
  <c r="I36" i="2"/>
  <c r="I37" i="2"/>
  <c r="I22" i="2"/>
  <c r="I23" i="2"/>
  <c r="I24" i="2"/>
  <c r="I20" i="2"/>
  <c r="I21" i="2"/>
  <c r="I19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2" i="2"/>
  <c r="H11" i="1"/>
</calcChain>
</file>

<file path=xl/sharedStrings.xml><?xml version="1.0" encoding="utf-8"?>
<sst xmlns="http://schemas.openxmlformats.org/spreadsheetml/2006/main" count="297" uniqueCount="264">
  <si>
    <t xml:space="preserve">data train </t>
  </si>
  <si>
    <t>nb lignes</t>
  </si>
  <si>
    <t>total_pages_visited</t>
  </si>
  <si>
    <t>data_sample for EDA</t>
  </si>
  <si>
    <t>features used</t>
  </si>
  <si>
    <t>divide dataset</t>
  </si>
  <si>
    <t>test_size=0.1</t>
  </si>
  <si>
    <t>feature encoder : standard scaler</t>
  </si>
  <si>
    <t>model</t>
  </si>
  <si>
    <t>logistic regression</t>
  </si>
  <si>
    <t>prediction</t>
  </si>
  <si>
    <t>confusion matric on train</t>
  </si>
  <si>
    <t>confusion matric on test</t>
  </si>
  <si>
    <t>sur TOUT le TRAIN SET INITIAL</t>
  </si>
  <si>
    <t>training pipeline - fit_transform</t>
  </si>
  <si>
    <t>Y_train_pred</t>
  </si>
  <si>
    <t>test pipeline - transform</t>
  </si>
  <si>
    <t>Y_test_predict</t>
  </si>
  <si>
    <t>f1-score (Ytrain, Y_train_pred)</t>
  </si>
  <si>
    <t>f1-score (Y_test, Y_test_pred)</t>
  </si>
  <si>
    <t>[[246817 1082] [ 3280 4943]]</t>
  </si>
  <si>
    <t>[[27384 117] [ 371 586]]</t>
  </si>
  <si>
    <t>on entraine le modèle entier</t>
  </si>
  <si>
    <t>f1-score</t>
  </si>
  <si>
    <t>0.695</t>
  </si>
  <si>
    <t>apply to test final</t>
  </si>
  <si>
    <t>0.694</t>
  </si>
  <si>
    <t>0.706</t>
  </si>
  <si>
    <t>logistic regression + plusieurs colonnes</t>
  </si>
  <si>
    <t>baseline model : logistic regression sur 1 colonne</t>
  </si>
  <si>
    <t>0.765</t>
  </si>
  <si>
    <t>0.748</t>
  </si>
  <si>
    <t>[[246960 940] [ 2546 5674]]</t>
  </si>
  <si>
    <t>[[27384 116] [ 316 642]]</t>
  </si>
  <si>
    <t>0.764</t>
  </si>
  <si>
    <r>
      <t>[</t>
    </r>
    <r>
      <rPr>
        <sz val="7"/>
        <color rgb="FFCE9178"/>
        <rFont val="Consolas"/>
        <family val="3"/>
      </rPr>
      <t>'country'</t>
    </r>
    <r>
      <rPr>
        <sz val="7"/>
        <color rgb="FFD4D4D4"/>
        <rFont val="Consolas"/>
        <family val="3"/>
      </rPr>
      <t xml:space="preserve">, </t>
    </r>
    <r>
      <rPr>
        <sz val="7"/>
        <color rgb="FFCE9178"/>
        <rFont val="Consolas"/>
        <family val="3"/>
      </rPr>
      <t>'age'</t>
    </r>
    <r>
      <rPr>
        <sz val="7"/>
        <color rgb="FFD4D4D4"/>
        <rFont val="Consolas"/>
        <family val="3"/>
      </rPr>
      <t xml:space="preserve">, </t>
    </r>
    <r>
      <rPr>
        <sz val="7"/>
        <color rgb="FFCE9178"/>
        <rFont val="Consolas"/>
        <family val="3"/>
      </rPr>
      <t>'new_user'</t>
    </r>
    <r>
      <rPr>
        <sz val="7"/>
        <color rgb="FFD4D4D4"/>
        <rFont val="Consolas"/>
        <family val="3"/>
      </rPr>
      <t xml:space="preserve">, </t>
    </r>
    <r>
      <rPr>
        <sz val="7"/>
        <color rgb="FFCE9178"/>
        <rFont val="Consolas"/>
        <family val="3"/>
      </rPr>
      <t>'source'</t>
    </r>
    <r>
      <rPr>
        <sz val="7"/>
        <color rgb="FFD4D4D4"/>
        <rFont val="Consolas"/>
        <family val="3"/>
      </rPr>
      <t xml:space="preserve">, </t>
    </r>
    <r>
      <rPr>
        <sz val="7"/>
        <color rgb="FFCE9178"/>
        <rFont val="Consolas"/>
        <family val="3"/>
      </rPr>
      <t>'total_pages_visited'</t>
    </r>
    <r>
      <rPr>
        <sz val="7"/>
        <color rgb="FFD4D4D4"/>
        <rFont val="Consolas"/>
        <family val="3"/>
      </rPr>
      <t>]</t>
    </r>
  </si>
  <si>
    <t>logistic regression + plusieurs colonnes + penalty l1</t>
  </si>
  <si>
    <t>idem</t>
  </si>
  <si>
    <t>légèrement meilleur que le précédet</t>
  </si>
  <si>
    <t>idem précédent</t>
  </si>
  <si>
    <t>logistic regression CV</t>
  </si>
  <si>
    <t>model0</t>
  </si>
  <si>
    <t>model1</t>
  </si>
  <si>
    <t>model2</t>
  </si>
  <si>
    <t>model3</t>
  </si>
  <si>
    <t>model4</t>
  </si>
  <si>
    <t>model5</t>
  </si>
  <si>
    <t>model6</t>
  </si>
  <si>
    <t>model7</t>
  </si>
  <si>
    <t>model8</t>
  </si>
  <si>
    <t>model9</t>
  </si>
  <si>
    <t>model10</t>
  </si>
  <si>
    <t>model11</t>
  </si>
  <si>
    <t>model12</t>
  </si>
  <si>
    <t>model13</t>
  </si>
  <si>
    <t>model14</t>
  </si>
  <si>
    <t>model15</t>
  </si>
  <si>
    <t>model16</t>
  </si>
  <si>
    <t>model17</t>
  </si>
  <si>
    <t>model18</t>
  </si>
  <si>
    <t>model19</t>
  </si>
  <si>
    <t>model20</t>
  </si>
  <si>
    <t>model21</t>
  </si>
  <si>
    <t>model22</t>
  </si>
  <si>
    <t>model23</t>
  </si>
  <si>
    <t>model24</t>
  </si>
  <si>
    <t>model25</t>
  </si>
  <si>
    <t>model26</t>
  </si>
  <si>
    <t>model27</t>
  </si>
  <si>
    <t>model28</t>
  </si>
  <si>
    <t>model29</t>
  </si>
  <si>
    <t>model30</t>
  </si>
  <si>
    <t>model31</t>
  </si>
  <si>
    <t>model32</t>
  </si>
  <si>
    <t>model33</t>
  </si>
  <si>
    <t>model34</t>
  </si>
  <si>
    <t>model35</t>
  </si>
  <si>
    <t>model36</t>
  </si>
  <si>
    <t>model37</t>
  </si>
  <si>
    <t>model38</t>
  </si>
  <si>
    <t>model39</t>
  </si>
  <si>
    <t>model40</t>
  </si>
  <si>
    <t>model41</t>
  </si>
  <si>
    <t>model42</t>
  </si>
  <si>
    <t>model43</t>
  </si>
  <si>
    <t>model44</t>
  </si>
  <si>
    <t>model45</t>
  </si>
  <si>
    <t>model46</t>
  </si>
  <si>
    <t>model47</t>
  </si>
  <si>
    <t>model48</t>
  </si>
  <si>
    <t>model49</t>
  </si>
  <si>
    <t>model50</t>
  </si>
  <si>
    <t>model51</t>
  </si>
  <si>
    <t>model52</t>
  </si>
  <si>
    <t>model53</t>
  </si>
  <si>
    <t>model54</t>
  </si>
  <si>
    <t>model55</t>
  </si>
  <si>
    <t>model56</t>
  </si>
  <si>
    <t>model57</t>
  </si>
  <si>
    <t>model58</t>
  </si>
  <si>
    <t>model59</t>
  </si>
  <si>
    <t>model60</t>
  </si>
  <si>
    <t>model61</t>
  </si>
  <si>
    <t>model62</t>
  </si>
  <si>
    <t>model63</t>
  </si>
  <si>
    <t>model64</t>
  </si>
  <si>
    <t>model65</t>
  </si>
  <si>
    <t>model66</t>
  </si>
  <si>
    <t>model67</t>
  </si>
  <si>
    <t>model68</t>
  </si>
  <si>
    <t>model69</t>
  </si>
  <si>
    <t>model70</t>
  </si>
  <si>
    <t>model71</t>
  </si>
  <si>
    <t>model72</t>
  </si>
  <si>
    <t>model73</t>
  </si>
  <si>
    <t>model74</t>
  </si>
  <si>
    <t>model75</t>
  </si>
  <si>
    <t>model76</t>
  </si>
  <si>
    <t>model77</t>
  </si>
  <si>
    <t>model78</t>
  </si>
  <si>
    <t>model79</t>
  </si>
  <si>
    <t>model80</t>
  </si>
  <si>
    <t>model81</t>
  </si>
  <si>
    <t>model82</t>
  </si>
  <si>
    <t>model83</t>
  </si>
  <si>
    <t>model84</t>
  </si>
  <si>
    <t>model85</t>
  </si>
  <si>
    <t>model86</t>
  </si>
  <si>
    <t>model87</t>
  </si>
  <si>
    <t>model88</t>
  </si>
  <si>
    <t>model89</t>
  </si>
  <si>
    <t>model90</t>
  </si>
  <si>
    <t>model91</t>
  </si>
  <si>
    <t>model92</t>
  </si>
  <si>
    <t>model93</t>
  </si>
  <si>
    <t>model94</t>
  </si>
  <si>
    <t>model95</t>
  </si>
  <si>
    <t>model96</t>
  </si>
  <si>
    <t>model97</t>
  </si>
  <si>
    <t>model98</t>
  </si>
  <si>
    <t>model99</t>
  </si>
  <si>
    <t>model100</t>
  </si>
  <si>
    <t>model101</t>
  </si>
  <si>
    <t>decision tree classifier gini</t>
  </si>
  <si>
    <t>decision tree classifier entropy</t>
  </si>
  <si>
    <t>0.798</t>
  </si>
  <si>
    <t>0.735</t>
  </si>
  <si>
    <t>0.795</t>
  </si>
  <si>
    <t>decision tree classifier + gini + grid search (for hyperparameters)</t>
  </si>
  <si>
    <t xml:space="preserve">idées : faire grid search sur logistic regression aussi ! </t>
  </si>
  <si>
    <t>cross validation</t>
  </si>
  <si>
    <t>pour obtenir incertitude</t>
  </si>
  <si>
    <t>gris search</t>
  </si>
  <si>
    <t>pour obtenir les meilleurs hyperparamètres</t>
  </si>
  <si>
    <t>feature optimization</t>
  </si>
  <si>
    <t xml:space="preserve">créer de nouvelles colonnes, pour voir si on peut avoir un meilleur fit </t>
  </si>
  <si>
    <t>0.774</t>
  </si>
  <si>
    <t>0.741</t>
  </si>
  <si>
    <t>0.770</t>
  </si>
  <si>
    <t>0.773</t>
  </si>
  <si>
    <t>0.747</t>
  </si>
  <si>
    <t>0.772</t>
  </si>
  <si>
    <t>Model1</t>
  </si>
  <si>
    <t>Logistic Regression</t>
  </si>
  <si>
    <t>cross val f1</t>
  </si>
  <si>
    <t>std</t>
  </si>
  <si>
    <t>grid-search</t>
  </si>
  <si>
    <t>f1 train</t>
  </si>
  <si>
    <t>f1 test</t>
  </si>
  <si>
    <t>none</t>
  </si>
  <si>
    <t>Model2</t>
  </si>
  <si>
    <t>yes C = 10</t>
  </si>
  <si>
    <t>code</t>
  </si>
  <si>
    <t>_model1</t>
  </si>
  <si>
    <t>_model2</t>
  </si>
  <si>
    <t>Model3</t>
  </si>
  <si>
    <t>Model4</t>
  </si>
  <si>
    <t>Model5</t>
  </si>
  <si>
    <t>Model6</t>
  </si>
  <si>
    <t>Model7</t>
  </si>
  <si>
    <t>Model8</t>
  </si>
  <si>
    <t>Model9</t>
  </si>
  <si>
    <t>Model10</t>
  </si>
  <si>
    <t>Model11</t>
  </si>
  <si>
    <t>Model12</t>
  </si>
  <si>
    <t>Model13</t>
  </si>
  <si>
    <t>Model14</t>
  </si>
  <si>
    <t>Model15</t>
  </si>
  <si>
    <t>Model16</t>
  </si>
  <si>
    <t>Model17</t>
  </si>
  <si>
    <t>Model18</t>
  </si>
  <si>
    <t>Model19</t>
  </si>
  <si>
    <t>Tree</t>
  </si>
  <si>
    <t>max_depths = 11, min_samples_leaf=20, min_samples_split=3</t>
  </si>
  <si>
    <t>max_depths = 10, min_samples_leaf=5, min_samples_split=4</t>
  </si>
  <si>
    <t>9, 15, 3</t>
  </si>
  <si>
    <t>Logistic RegressionCV</t>
  </si>
  <si>
    <t>uploadéd</t>
  </si>
  <si>
    <t>Tree Random Forest</t>
  </si>
  <si>
    <t>commentaire</t>
  </si>
  <si>
    <t>overfitting</t>
  </si>
  <si>
    <t xml:space="preserve">différence </t>
  </si>
  <si>
    <t>f1 entier</t>
  </si>
  <si>
    <t>10, 5, 4, nestimators=60</t>
  </si>
  <si>
    <t>145min</t>
  </si>
  <si>
    <t>SVC linear</t>
  </si>
  <si>
    <t>180 min + crossvalidation 420 min</t>
  </si>
  <si>
    <t>SVC rbf grid search</t>
  </si>
  <si>
    <t>_model3</t>
  </si>
  <si>
    <t>Technique de choix :</t>
  </si>
  <si>
    <t>choisir le plus haut Y test</t>
  </si>
  <si>
    <t>adaboost logistic regression</t>
  </si>
  <si>
    <t xml:space="preserve"> logistic regression (l1)</t>
  </si>
  <si>
    <t>_model4</t>
  </si>
  <si>
    <t>rank</t>
  </si>
  <si>
    <t>c=5, penalty = l1, solver = liblinear</t>
  </si>
  <si>
    <t>C=10 (car model 6 bon), n-estimators = 60</t>
  </si>
  <si>
    <t>c=5, l1, solver = saga</t>
  </si>
  <si>
    <t>logistic regression grid search on penalty, solver, C</t>
  </si>
  <si>
    <t>penalty='none', solver='newton-cg</t>
  </si>
  <si>
    <t>adaboost logistic regression on model 12</t>
  </si>
  <si>
    <t>penalty='none', solver='newton-cg'</t>
  </si>
  <si>
    <t>none (default : C = 10, penalty = l2)</t>
  </si>
  <si>
    <t>logistic Regression CV</t>
  </si>
  <si>
    <t>C=10, penalty = l1, solver = saga</t>
  </si>
  <si>
    <t>325min</t>
  </si>
  <si>
    <t>c=5, l1, solver = saga, n-estimators=20</t>
  </si>
  <si>
    <t>adaboost logistic regression CV (model6)</t>
  </si>
  <si>
    <t>TROP NUL</t>
  </si>
  <si>
    <t>feature engineering (numeric **2, **3, **4) + logisticRegression CV</t>
  </si>
  <si>
    <t>SVC rbf grid search on 20000 sample test to see how long (because model 9 I had to stop after two days!)</t>
  </si>
  <si>
    <t>ARRETE EN COURS CAR TROP LONG</t>
  </si>
  <si>
    <t>n_estimators = 20</t>
  </si>
  <si>
    <t>adaboost logistic regression CV on model 18 (feature engineering)</t>
  </si>
  <si>
    <t>Model20</t>
  </si>
  <si>
    <t>attention : ne pas oublier de faire feature engineering sur dataset_TEST</t>
  </si>
  <si>
    <t>model12=model18</t>
  </si>
  <si>
    <t>model 17=model20</t>
  </si>
  <si>
    <t>gradient boos</t>
  </si>
  <si>
    <t>xgbtest</t>
  </si>
  <si>
    <t>bagging logistic regression C=0.5, n=30</t>
  </si>
  <si>
    <t>C=0.5, n=30</t>
  </si>
  <si>
    <t>bagging logistic regression C=10, n=30</t>
  </si>
  <si>
    <t>bagging logistic regression C=10, n=40</t>
  </si>
  <si>
    <t>SGDClassifier</t>
  </si>
  <si>
    <t>alpha = 0.0001</t>
  </si>
  <si>
    <t>C10, n40</t>
  </si>
  <si>
    <t>Model21</t>
  </si>
  <si>
    <t>Model22</t>
  </si>
  <si>
    <t>Model23</t>
  </si>
  <si>
    <t>Model24</t>
  </si>
  <si>
    <t>Model25</t>
  </si>
  <si>
    <t>Model26</t>
  </si>
  <si>
    <t>Model27</t>
  </si>
  <si>
    <t>voting model 6 et model 26</t>
  </si>
  <si>
    <t>voting = soft</t>
  </si>
  <si>
    <t>Model28</t>
  </si>
  <si>
    <t>fit_transfomr, puis direct calcul .predict de Xtrain</t>
  </si>
  <si>
    <t xml:space="preserve">preds = fit transform, puis on refait un fit sur preds, puis predict sur preds ! </t>
  </si>
  <si>
    <t>ne fonctionne pas</t>
  </si>
  <si>
    <t>Model29</t>
  </si>
  <si>
    <t>Model30</t>
  </si>
  <si>
    <t>bagging of SGD classifier</t>
  </si>
  <si>
    <t>stacking model 6 et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</si>
</sst>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7"/>
      <color rgb="FFD4D4D4"/>
      <name val="Consolas"/>
      <family val="3"/>
    </font>
    <font>
      <sz val="7"/>
      <color rgb="FFCE9178"/>
      <name val="Consolas"/>
      <family val="3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6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2" xfId="0" applyBorder="1"/>
    <xf numFmtId="16" fontId="0" fillId="0" borderId="2" xfId="0" applyNumberFormat="1" applyBorder="1"/>
    <xf numFmtId="0" fontId="8" fillId="0" borderId="0" xfId="0" applyFont="1"/>
    <xf numFmtId="0" fontId="0" fillId="2" borderId="0" xfId="0" applyFill="1"/>
    <xf numFmtId="0" fontId="0" fillId="2" borderId="1" xfId="0" applyFill="1" applyBorder="1"/>
    <xf numFmtId="0" fontId="0" fillId="0" borderId="3" xfId="0" applyBorder="1"/>
    <xf numFmtId="0" fontId="7" fillId="0" borderId="4" xfId="0" applyFont="1" applyBorder="1"/>
    <xf numFmtId="0" fontId="7" fillId="0" borderId="5" xfId="0" applyFont="1" applyBorder="1"/>
    <xf numFmtId="0" fontId="9" fillId="0" borderId="5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79E59-FB3F-4894-8EA8-9EDEF744870A}">
  <dimension ref="A1:O112"/>
  <sheetViews>
    <sheetView topLeftCell="A12" workbookViewId="0">
      <selection activeCell="A15" sqref="A15"/>
    </sheetView>
  </sheetViews>
  <sheetFormatPr baseColWidth="10" defaultColWidth="10.85546875" defaultRowHeight="15" x14ac:dyDescent="0.25"/>
  <cols>
    <col min="1" max="1" width="10.85546875" style="3"/>
    <col min="2" max="2" width="18.42578125" style="3" bestFit="1" customWidth="1"/>
    <col min="3" max="3" width="16.85546875" style="3" bestFit="1" customWidth="1"/>
    <col min="4" max="4" width="10.5703125" style="3" customWidth="1"/>
    <col min="5" max="5" width="28.5703125" style="3" hidden="1" customWidth="1"/>
    <col min="6" max="6" width="15.5703125" style="3" hidden="1" customWidth="1"/>
    <col min="7" max="7" width="9.28515625" style="3" hidden="1" customWidth="1"/>
    <col min="8" max="8" width="28.5703125" style="3" hidden="1" customWidth="1"/>
    <col min="9" max="9" width="9.28515625" style="3" hidden="1" customWidth="1"/>
    <col min="10" max="10" width="26.140625" style="3" bestFit="1" customWidth="1"/>
    <col min="11" max="11" width="14.140625" style="3" bestFit="1" customWidth="1"/>
    <col min="12" max="12" width="21.85546875" style="3" bestFit="1" customWidth="1"/>
    <col min="13" max="13" width="21.140625" style="3" bestFit="1" customWidth="1"/>
    <col min="14" max="14" width="25.85546875" style="3" bestFit="1" customWidth="1"/>
    <col min="15" max="16384" width="10.85546875" style="3"/>
  </cols>
  <sheetData>
    <row r="1" spans="1:15" x14ac:dyDescent="0.25">
      <c r="C1" s="3" t="s">
        <v>1</v>
      </c>
    </row>
    <row r="2" spans="1:15" x14ac:dyDescent="0.25">
      <c r="B2" s="3" t="s">
        <v>0</v>
      </c>
      <c r="C2" s="3">
        <v>284580</v>
      </c>
    </row>
    <row r="3" spans="1:15" ht="30" x14ac:dyDescent="0.25">
      <c r="B3" s="3" t="s">
        <v>3</v>
      </c>
      <c r="C3" s="3">
        <v>1000</v>
      </c>
      <c r="E3" s="3" t="s">
        <v>150</v>
      </c>
      <c r="F3" s="3" t="s">
        <v>151</v>
      </c>
    </row>
    <row r="4" spans="1:15" ht="60" x14ac:dyDescent="0.25">
      <c r="E4" s="3" t="s">
        <v>152</v>
      </c>
      <c r="F4" s="3" t="s">
        <v>153</v>
      </c>
    </row>
    <row r="5" spans="1:15" ht="90" x14ac:dyDescent="0.25">
      <c r="E5" s="3" t="s">
        <v>154</v>
      </c>
      <c r="F5" s="3" t="s">
        <v>155</v>
      </c>
    </row>
    <row r="8" spans="1:15" ht="30" x14ac:dyDescent="0.25">
      <c r="N8" s="3" t="s">
        <v>13</v>
      </c>
    </row>
    <row r="9" spans="1:15" ht="30" x14ac:dyDescent="0.25">
      <c r="N9" s="3" t="s">
        <v>22</v>
      </c>
    </row>
    <row r="10" spans="1:15" ht="45" x14ac:dyDescent="0.25">
      <c r="C10" s="3" t="s">
        <v>4</v>
      </c>
      <c r="D10" s="3" t="s">
        <v>5</v>
      </c>
      <c r="E10" s="3" t="s">
        <v>14</v>
      </c>
      <c r="F10" s="3" t="s">
        <v>8</v>
      </c>
      <c r="G10" s="3" t="s">
        <v>10</v>
      </c>
      <c r="H10" s="3" t="s">
        <v>16</v>
      </c>
      <c r="I10" s="3" t="s">
        <v>10</v>
      </c>
      <c r="J10" s="3" t="s">
        <v>18</v>
      </c>
      <c r="K10" s="3" t="s">
        <v>19</v>
      </c>
      <c r="L10" s="3" t="s">
        <v>11</v>
      </c>
      <c r="M10" s="3" t="s">
        <v>12</v>
      </c>
      <c r="N10" s="3" t="s">
        <v>23</v>
      </c>
      <c r="O10" s="3" t="s">
        <v>25</v>
      </c>
    </row>
    <row r="11" spans="1:15" ht="45" x14ac:dyDescent="0.25">
      <c r="A11" s="3" t="s">
        <v>41</v>
      </c>
      <c r="B11" s="3" t="s">
        <v>29</v>
      </c>
      <c r="C11" s="3" t="s">
        <v>2</v>
      </c>
      <c r="D11" s="3" t="s">
        <v>6</v>
      </c>
      <c r="E11" s="3" t="s">
        <v>7</v>
      </c>
      <c r="F11" s="3" t="s">
        <v>9</v>
      </c>
      <c r="G11" s="3" t="s">
        <v>15</v>
      </c>
      <c r="H11" s="3" t="str">
        <f>E11</f>
        <v>feature encoder : standard scaler</v>
      </c>
      <c r="I11" s="3" t="s">
        <v>17</v>
      </c>
      <c r="J11" s="3" t="s">
        <v>26</v>
      </c>
      <c r="K11" s="3" t="s">
        <v>27</v>
      </c>
      <c r="L11" s="4" t="s">
        <v>20</v>
      </c>
      <c r="M11" s="4" t="s">
        <v>21</v>
      </c>
      <c r="N11" s="3" t="s">
        <v>24</v>
      </c>
    </row>
    <row r="12" spans="1:15" ht="60" x14ac:dyDescent="0.15">
      <c r="A12" s="3" t="s">
        <v>42</v>
      </c>
      <c r="B12" s="3" t="s">
        <v>28</v>
      </c>
      <c r="C12" s="2" t="s">
        <v>35</v>
      </c>
      <c r="J12" s="3" t="s">
        <v>30</v>
      </c>
      <c r="K12" s="3" t="s">
        <v>31</v>
      </c>
      <c r="L12" s="1" t="s">
        <v>32</v>
      </c>
      <c r="M12" s="1" t="s">
        <v>33</v>
      </c>
      <c r="N12" s="3" t="s">
        <v>34</v>
      </c>
      <c r="O12" s="3" t="s">
        <v>38</v>
      </c>
    </row>
    <row r="13" spans="1:15" ht="60" x14ac:dyDescent="0.25">
      <c r="A13" s="3" t="s">
        <v>43</v>
      </c>
      <c r="B13" s="3" t="s">
        <v>36</v>
      </c>
      <c r="C13" s="3" t="s">
        <v>37</v>
      </c>
      <c r="J13" s="3" t="s">
        <v>30</v>
      </c>
      <c r="K13" s="3" t="s">
        <v>31</v>
      </c>
      <c r="N13" s="3" t="s">
        <v>34</v>
      </c>
      <c r="O13" s="3" t="s">
        <v>39</v>
      </c>
    </row>
    <row r="14" spans="1:15" ht="30" x14ac:dyDescent="0.25">
      <c r="A14" s="3" t="s">
        <v>44</v>
      </c>
      <c r="B14" s="3" t="s">
        <v>40</v>
      </c>
      <c r="J14" s="3" t="s">
        <v>30</v>
      </c>
      <c r="K14" s="3" t="s">
        <v>31</v>
      </c>
      <c r="N14" s="3" t="s">
        <v>34</v>
      </c>
      <c r="O14" s="3" t="s">
        <v>39</v>
      </c>
    </row>
    <row r="15" spans="1:15" ht="30" x14ac:dyDescent="0.25">
      <c r="A15" s="3" t="s">
        <v>45</v>
      </c>
      <c r="B15" s="3" t="s">
        <v>143</v>
      </c>
      <c r="J15" s="3" t="s">
        <v>145</v>
      </c>
      <c r="K15" s="3" t="s">
        <v>146</v>
      </c>
      <c r="N15" s="3" t="s">
        <v>147</v>
      </c>
    </row>
    <row r="16" spans="1:15" ht="30" x14ac:dyDescent="0.25">
      <c r="A16" s="3" t="s">
        <v>46</v>
      </c>
      <c r="B16" s="3" t="s">
        <v>144</v>
      </c>
      <c r="J16" s="3" t="s">
        <v>145</v>
      </c>
      <c r="K16" s="3" t="s">
        <v>146</v>
      </c>
      <c r="N16" s="3" t="s">
        <v>147</v>
      </c>
    </row>
    <row r="17" spans="1:14" ht="60" x14ac:dyDescent="0.25">
      <c r="A17" s="3" t="s">
        <v>47</v>
      </c>
      <c r="B17" s="3" t="s">
        <v>148</v>
      </c>
      <c r="J17" s="3" t="s">
        <v>156</v>
      </c>
      <c r="K17" s="3" t="s">
        <v>157</v>
      </c>
      <c r="N17" s="3" t="s">
        <v>158</v>
      </c>
    </row>
    <row r="18" spans="1:14" x14ac:dyDescent="0.25">
      <c r="A18" s="3" t="s">
        <v>48</v>
      </c>
      <c r="J18" s="3" t="s">
        <v>159</v>
      </c>
      <c r="K18" s="3" t="s">
        <v>160</v>
      </c>
      <c r="N18" s="3" t="s">
        <v>161</v>
      </c>
    </row>
    <row r="19" spans="1:14" ht="45" x14ac:dyDescent="0.25">
      <c r="A19" s="3" t="s">
        <v>49</v>
      </c>
      <c r="B19" s="5" t="s">
        <v>149</v>
      </c>
    </row>
    <row r="20" spans="1:14" x14ac:dyDescent="0.25">
      <c r="A20" s="3" t="s">
        <v>50</v>
      </c>
    </row>
    <row r="21" spans="1:14" x14ac:dyDescent="0.25">
      <c r="A21" s="3" t="s">
        <v>51</v>
      </c>
    </row>
    <row r="22" spans="1:14" x14ac:dyDescent="0.25">
      <c r="A22" s="3" t="s">
        <v>52</v>
      </c>
    </row>
    <row r="23" spans="1:14" x14ac:dyDescent="0.25">
      <c r="A23" s="3" t="s">
        <v>53</v>
      </c>
    </row>
    <row r="24" spans="1:14" x14ac:dyDescent="0.25">
      <c r="A24" s="3" t="s">
        <v>54</v>
      </c>
    </row>
    <row r="25" spans="1:14" x14ac:dyDescent="0.25">
      <c r="A25" s="3" t="s">
        <v>55</v>
      </c>
    </row>
    <row r="26" spans="1:14" x14ac:dyDescent="0.25">
      <c r="A26" s="3" t="s">
        <v>56</v>
      </c>
    </row>
    <row r="27" spans="1:14" x14ac:dyDescent="0.25">
      <c r="A27" s="3" t="s">
        <v>57</v>
      </c>
    </row>
    <row r="28" spans="1:14" x14ac:dyDescent="0.25">
      <c r="A28" s="3" t="s">
        <v>58</v>
      </c>
    </row>
    <row r="29" spans="1:14" x14ac:dyDescent="0.25">
      <c r="A29" s="3" t="s">
        <v>59</v>
      </c>
    </row>
    <row r="30" spans="1:14" x14ac:dyDescent="0.25">
      <c r="A30" s="3" t="s">
        <v>60</v>
      </c>
    </row>
    <row r="31" spans="1:14" x14ac:dyDescent="0.25">
      <c r="A31" s="3" t="s">
        <v>61</v>
      </c>
    </row>
    <row r="32" spans="1:14" x14ac:dyDescent="0.25">
      <c r="A32" s="3" t="s">
        <v>62</v>
      </c>
    </row>
    <row r="33" spans="1:1" x14ac:dyDescent="0.25">
      <c r="A33" s="3" t="s">
        <v>63</v>
      </c>
    </row>
    <row r="34" spans="1:1" x14ac:dyDescent="0.25">
      <c r="A34" s="3" t="s">
        <v>64</v>
      </c>
    </row>
    <row r="35" spans="1:1" x14ac:dyDescent="0.25">
      <c r="A35" s="3" t="s">
        <v>65</v>
      </c>
    </row>
    <row r="36" spans="1:1" x14ac:dyDescent="0.25">
      <c r="A36" s="3" t="s">
        <v>66</v>
      </c>
    </row>
    <row r="37" spans="1:1" x14ac:dyDescent="0.25">
      <c r="A37" s="3" t="s">
        <v>67</v>
      </c>
    </row>
    <row r="38" spans="1:1" x14ac:dyDescent="0.25">
      <c r="A38" s="3" t="s">
        <v>68</v>
      </c>
    </row>
    <row r="39" spans="1:1" x14ac:dyDescent="0.25">
      <c r="A39" s="3" t="s">
        <v>69</v>
      </c>
    </row>
    <row r="40" spans="1:1" x14ac:dyDescent="0.25">
      <c r="A40" s="3" t="s">
        <v>70</v>
      </c>
    </row>
    <row r="41" spans="1:1" x14ac:dyDescent="0.25">
      <c r="A41" s="3" t="s">
        <v>71</v>
      </c>
    </row>
    <row r="42" spans="1:1" x14ac:dyDescent="0.25">
      <c r="A42" s="3" t="s">
        <v>72</v>
      </c>
    </row>
    <row r="43" spans="1:1" x14ac:dyDescent="0.25">
      <c r="A43" s="3" t="s">
        <v>73</v>
      </c>
    </row>
    <row r="44" spans="1:1" x14ac:dyDescent="0.25">
      <c r="A44" s="3" t="s">
        <v>74</v>
      </c>
    </row>
    <row r="45" spans="1:1" x14ac:dyDescent="0.25">
      <c r="A45" s="3" t="s">
        <v>75</v>
      </c>
    </row>
    <row r="46" spans="1:1" x14ac:dyDescent="0.25">
      <c r="A46" s="3" t="s">
        <v>76</v>
      </c>
    </row>
    <row r="47" spans="1:1" x14ac:dyDescent="0.25">
      <c r="A47" s="3" t="s">
        <v>77</v>
      </c>
    </row>
    <row r="48" spans="1:1" x14ac:dyDescent="0.25">
      <c r="A48" s="3" t="s">
        <v>78</v>
      </c>
    </row>
    <row r="49" spans="1:1" x14ac:dyDescent="0.25">
      <c r="A49" s="3" t="s">
        <v>79</v>
      </c>
    </row>
    <row r="50" spans="1:1" x14ac:dyDescent="0.25">
      <c r="A50" s="3" t="s">
        <v>80</v>
      </c>
    </row>
    <row r="51" spans="1:1" x14ac:dyDescent="0.25">
      <c r="A51" s="3" t="s">
        <v>81</v>
      </c>
    </row>
    <row r="52" spans="1:1" x14ac:dyDescent="0.25">
      <c r="A52" s="3" t="s">
        <v>82</v>
      </c>
    </row>
    <row r="53" spans="1:1" x14ac:dyDescent="0.25">
      <c r="A53" s="3" t="s">
        <v>83</v>
      </c>
    </row>
    <row r="54" spans="1:1" x14ac:dyDescent="0.25">
      <c r="A54" s="3" t="s">
        <v>84</v>
      </c>
    </row>
    <row r="55" spans="1:1" x14ac:dyDescent="0.25">
      <c r="A55" s="3" t="s">
        <v>85</v>
      </c>
    </row>
    <row r="56" spans="1:1" x14ac:dyDescent="0.25">
      <c r="A56" s="3" t="s">
        <v>86</v>
      </c>
    </row>
    <row r="57" spans="1:1" x14ac:dyDescent="0.25">
      <c r="A57" s="3" t="s">
        <v>87</v>
      </c>
    </row>
    <row r="58" spans="1:1" x14ac:dyDescent="0.25">
      <c r="A58" s="3" t="s">
        <v>88</v>
      </c>
    </row>
    <row r="59" spans="1:1" x14ac:dyDescent="0.25">
      <c r="A59" s="3" t="s">
        <v>89</v>
      </c>
    </row>
    <row r="60" spans="1:1" x14ac:dyDescent="0.25">
      <c r="A60" s="3" t="s">
        <v>90</v>
      </c>
    </row>
    <row r="61" spans="1:1" x14ac:dyDescent="0.25">
      <c r="A61" s="3" t="s">
        <v>91</v>
      </c>
    </row>
    <row r="62" spans="1:1" x14ac:dyDescent="0.25">
      <c r="A62" s="3" t="s">
        <v>92</v>
      </c>
    </row>
    <row r="63" spans="1:1" x14ac:dyDescent="0.25">
      <c r="A63" s="3" t="s">
        <v>93</v>
      </c>
    </row>
    <row r="64" spans="1:1" x14ac:dyDescent="0.25">
      <c r="A64" s="3" t="s">
        <v>94</v>
      </c>
    </row>
    <row r="65" spans="1:1" x14ac:dyDescent="0.25">
      <c r="A65" s="3" t="s">
        <v>95</v>
      </c>
    </row>
    <row r="66" spans="1:1" x14ac:dyDescent="0.25">
      <c r="A66" s="3" t="s">
        <v>96</v>
      </c>
    </row>
    <row r="67" spans="1:1" x14ac:dyDescent="0.25">
      <c r="A67" s="3" t="s">
        <v>97</v>
      </c>
    </row>
    <row r="68" spans="1:1" x14ac:dyDescent="0.25">
      <c r="A68" s="3" t="s">
        <v>98</v>
      </c>
    </row>
    <row r="69" spans="1:1" x14ac:dyDescent="0.25">
      <c r="A69" s="3" t="s">
        <v>99</v>
      </c>
    </row>
    <row r="70" spans="1:1" x14ac:dyDescent="0.25">
      <c r="A70" s="3" t="s">
        <v>100</v>
      </c>
    </row>
    <row r="71" spans="1:1" x14ac:dyDescent="0.25">
      <c r="A71" s="3" t="s">
        <v>101</v>
      </c>
    </row>
    <row r="72" spans="1:1" x14ac:dyDescent="0.25">
      <c r="A72" s="3" t="s">
        <v>102</v>
      </c>
    </row>
    <row r="73" spans="1:1" x14ac:dyDescent="0.25">
      <c r="A73" s="3" t="s">
        <v>103</v>
      </c>
    </row>
    <row r="74" spans="1:1" x14ac:dyDescent="0.25">
      <c r="A74" s="3" t="s">
        <v>104</v>
      </c>
    </row>
    <row r="75" spans="1:1" x14ac:dyDescent="0.25">
      <c r="A75" s="3" t="s">
        <v>105</v>
      </c>
    </row>
    <row r="76" spans="1:1" x14ac:dyDescent="0.25">
      <c r="A76" s="3" t="s">
        <v>106</v>
      </c>
    </row>
    <row r="77" spans="1:1" x14ac:dyDescent="0.25">
      <c r="A77" s="3" t="s">
        <v>107</v>
      </c>
    </row>
    <row r="78" spans="1:1" x14ac:dyDescent="0.25">
      <c r="A78" s="3" t="s">
        <v>108</v>
      </c>
    </row>
    <row r="79" spans="1:1" x14ac:dyDescent="0.25">
      <c r="A79" s="3" t="s">
        <v>109</v>
      </c>
    </row>
    <row r="80" spans="1:1" x14ac:dyDescent="0.25">
      <c r="A80" s="3" t="s">
        <v>110</v>
      </c>
    </row>
    <row r="81" spans="1:1" x14ac:dyDescent="0.25">
      <c r="A81" s="3" t="s">
        <v>111</v>
      </c>
    </row>
    <row r="82" spans="1:1" x14ac:dyDescent="0.25">
      <c r="A82" s="3" t="s">
        <v>112</v>
      </c>
    </row>
    <row r="83" spans="1:1" x14ac:dyDescent="0.25">
      <c r="A83" s="3" t="s">
        <v>113</v>
      </c>
    </row>
    <row r="84" spans="1:1" x14ac:dyDescent="0.25">
      <c r="A84" s="3" t="s">
        <v>114</v>
      </c>
    </row>
    <row r="85" spans="1:1" x14ac:dyDescent="0.25">
      <c r="A85" s="3" t="s">
        <v>115</v>
      </c>
    </row>
    <row r="86" spans="1:1" x14ac:dyDescent="0.25">
      <c r="A86" s="3" t="s">
        <v>116</v>
      </c>
    </row>
    <row r="87" spans="1:1" x14ac:dyDescent="0.25">
      <c r="A87" s="3" t="s">
        <v>117</v>
      </c>
    </row>
    <row r="88" spans="1:1" x14ac:dyDescent="0.25">
      <c r="A88" s="3" t="s">
        <v>118</v>
      </c>
    </row>
    <row r="89" spans="1:1" x14ac:dyDescent="0.25">
      <c r="A89" s="3" t="s">
        <v>119</v>
      </c>
    </row>
    <row r="90" spans="1:1" x14ac:dyDescent="0.25">
      <c r="A90" s="3" t="s">
        <v>120</v>
      </c>
    </row>
    <row r="91" spans="1:1" x14ac:dyDescent="0.25">
      <c r="A91" s="3" t="s">
        <v>121</v>
      </c>
    </row>
    <row r="92" spans="1:1" x14ac:dyDescent="0.25">
      <c r="A92" s="3" t="s">
        <v>122</v>
      </c>
    </row>
    <row r="93" spans="1:1" x14ac:dyDescent="0.25">
      <c r="A93" s="3" t="s">
        <v>123</v>
      </c>
    </row>
    <row r="94" spans="1:1" x14ac:dyDescent="0.25">
      <c r="A94" s="3" t="s">
        <v>124</v>
      </c>
    </row>
    <row r="95" spans="1:1" x14ac:dyDescent="0.25">
      <c r="A95" s="3" t="s">
        <v>125</v>
      </c>
    </row>
    <row r="96" spans="1:1" x14ac:dyDescent="0.25">
      <c r="A96" s="3" t="s">
        <v>126</v>
      </c>
    </row>
    <row r="97" spans="1:1" x14ac:dyDescent="0.25">
      <c r="A97" s="3" t="s">
        <v>127</v>
      </c>
    </row>
    <row r="98" spans="1:1" x14ac:dyDescent="0.25">
      <c r="A98" s="3" t="s">
        <v>128</v>
      </c>
    </row>
    <row r="99" spans="1:1" x14ac:dyDescent="0.25">
      <c r="A99" s="3" t="s">
        <v>129</v>
      </c>
    </row>
    <row r="100" spans="1:1" x14ac:dyDescent="0.25">
      <c r="A100" s="3" t="s">
        <v>130</v>
      </c>
    </row>
    <row r="101" spans="1:1" x14ac:dyDescent="0.25">
      <c r="A101" s="3" t="s">
        <v>131</v>
      </c>
    </row>
    <row r="102" spans="1:1" x14ac:dyDescent="0.25">
      <c r="A102" s="3" t="s">
        <v>132</v>
      </c>
    </row>
    <row r="103" spans="1:1" x14ac:dyDescent="0.25">
      <c r="A103" s="3" t="s">
        <v>133</v>
      </c>
    </row>
    <row r="104" spans="1:1" x14ac:dyDescent="0.25">
      <c r="A104" s="3" t="s">
        <v>134</v>
      </c>
    </row>
    <row r="105" spans="1:1" x14ac:dyDescent="0.25">
      <c r="A105" s="3" t="s">
        <v>135</v>
      </c>
    </row>
    <row r="106" spans="1:1" x14ac:dyDescent="0.25">
      <c r="A106" s="3" t="s">
        <v>136</v>
      </c>
    </row>
    <row r="107" spans="1:1" x14ac:dyDescent="0.25">
      <c r="A107" s="3" t="s">
        <v>137</v>
      </c>
    </row>
    <row r="108" spans="1:1" x14ac:dyDescent="0.25">
      <c r="A108" s="3" t="s">
        <v>138</v>
      </c>
    </row>
    <row r="109" spans="1:1" x14ac:dyDescent="0.25">
      <c r="A109" s="3" t="s">
        <v>139</v>
      </c>
    </row>
    <row r="110" spans="1:1" x14ac:dyDescent="0.25">
      <c r="A110" s="3" t="s">
        <v>140</v>
      </c>
    </row>
    <row r="111" spans="1:1" x14ac:dyDescent="0.25">
      <c r="A111" s="3" t="s">
        <v>141</v>
      </c>
    </row>
    <row r="112" spans="1:1" x14ac:dyDescent="0.25">
      <c r="A112" s="3" t="s">
        <v>142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40F24-B026-48CE-BFA8-EC297E2909EE}">
  <dimension ref="A1:P37"/>
  <sheetViews>
    <sheetView tabSelected="1" zoomScale="70" zoomScaleNormal="7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M23" sqref="M23"/>
    </sheetView>
  </sheetViews>
  <sheetFormatPr baseColWidth="10" defaultRowHeight="15" x14ac:dyDescent="0.25"/>
  <cols>
    <col min="2" max="2" width="4.85546875" customWidth="1"/>
    <col min="3" max="3" width="36.5703125" customWidth="1"/>
    <col min="4" max="4" width="28" customWidth="1"/>
    <col min="7" max="8" width="13.5703125" bestFit="1" customWidth="1"/>
    <col min="9" max="9" width="12.7109375" bestFit="1" customWidth="1"/>
    <col min="10" max="10" width="13.5703125" bestFit="1" customWidth="1"/>
    <col min="11" max="11" width="9.140625" bestFit="1" customWidth="1"/>
    <col min="12" max="12" width="8.140625" bestFit="1" customWidth="1"/>
  </cols>
  <sheetData>
    <row r="1" spans="1:13" x14ac:dyDescent="0.25">
      <c r="B1" t="s">
        <v>214</v>
      </c>
      <c r="D1" t="s">
        <v>166</v>
      </c>
      <c r="E1" t="s">
        <v>164</v>
      </c>
      <c r="F1" t="s">
        <v>165</v>
      </c>
      <c r="G1" t="s">
        <v>167</v>
      </c>
      <c r="H1" t="s">
        <v>168</v>
      </c>
      <c r="I1" t="s">
        <v>201</v>
      </c>
      <c r="J1" t="s">
        <v>202</v>
      </c>
      <c r="K1" t="s">
        <v>197</v>
      </c>
      <c r="L1" t="s">
        <v>172</v>
      </c>
      <c r="M1" t="s">
        <v>199</v>
      </c>
    </row>
    <row r="2" spans="1:13" x14ac:dyDescent="0.25">
      <c r="A2" t="s">
        <v>162</v>
      </c>
      <c r="C2" t="s">
        <v>163</v>
      </c>
      <c r="D2" t="s">
        <v>169</v>
      </c>
      <c r="E2">
        <v>0.76255200000000001</v>
      </c>
      <c r="F2">
        <v>8.3000000000000001E-3</v>
      </c>
      <c r="G2">
        <v>0.76300000000000001</v>
      </c>
      <c r="H2">
        <v>0.77100000000000002</v>
      </c>
      <c r="I2">
        <f>G2-H2</f>
        <v>-8.0000000000000071E-3</v>
      </c>
      <c r="J2">
        <v>0.76300000000000001</v>
      </c>
      <c r="L2" t="s">
        <v>173</v>
      </c>
    </row>
    <row r="3" spans="1:13" x14ac:dyDescent="0.25">
      <c r="A3" s="13" t="s">
        <v>170</v>
      </c>
      <c r="C3" t="s">
        <v>163</v>
      </c>
      <c r="D3" s="6" t="s">
        <v>171</v>
      </c>
      <c r="E3">
        <v>0.76255200000000001</v>
      </c>
      <c r="F3">
        <v>8.3000000000000001E-3</v>
      </c>
      <c r="G3">
        <v>0.76300000000000001</v>
      </c>
      <c r="H3">
        <v>0.77200000000000002</v>
      </c>
      <c r="I3">
        <f t="shared" ref="I3:I17" si="0">G3-H3</f>
        <v>-9.000000000000008E-3</v>
      </c>
      <c r="J3">
        <v>0.76400000000000001</v>
      </c>
      <c r="L3" t="s">
        <v>173</v>
      </c>
    </row>
    <row r="4" spans="1:13" x14ac:dyDescent="0.25">
      <c r="A4" t="s">
        <v>175</v>
      </c>
      <c r="C4" t="s">
        <v>192</v>
      </c>
      <c r="D4" t="s">
        <v>193</v>
      </c>
      <c r="E4">
        <v>0.71699999999999997</v>
      </c>
      <c r="F4">
        <v>1.29E-2</v>
      </c>
      <c r="G4">
        <v>0.76400000000000001</v>
      </c>
      <c r="H4">
        <v>0.76300000000000001</v>
      </c>
      <c r="I4">
        <f t="shared" si="0"/>
        <v>1.0000000000000009E-3</v>
      </c>
      <c r="J4">
        <v>0.76400000000000001</v>
      </c>
      <c r="L4" t="s">
        <v>174</v>
      </c>
    </row>
    <row r="5" spans="1:13" x14ac:dyDescent="0.25">
      <c r="A5" t="s">
        <v>176</v>
      </c>
      <c r="C5" t="s">
        <v>192</v>
      </c>
      <c r="D5" t="s">
        <v>195</v>
      </c>
      <c r="E5">
        <v>0.71699999999999997</v>
      </c>
      <c r="F5">
        <v>1.29E-2</v>
      </c>
      <c r="G5">
        <v>0.76300000000000001</v>
      </c>
      <c r="H5">
        <v>0.749</v>
      </c>
      <c r="I5">
        <f t="shared" si="0"/>
        <v>1.4000000000000012E-2</v>
      </c>
      <c r="J5">
        <v>0.76500000000000001</v>
      </c>
      <c r="L5" t="s">
        <v>174</v>
      </c>
    </row>
    <row r="6" spans="1:13" ht="15.75" thickBot="1" x14ac:dyDescent="0.3">
      <c r="A6" t="s">
        <v>177</v>
      </c>
      <c r="C6" t="s">
        <v>192</v>
      </c>
      <c r="D6" t="s">
        <v>194</v>
      </c>
      <c r="E6">
        <v>0.71699999999999997</v>
      </c>
      <c r="F6">
        <v>1.29E-2</v>
      </c>
      <c r="G6">
        <v>0.77200000000000002</v>
      </c>
      <c r="H6">
        <v>0.746</v>
      </c>
      <c r="I6">
        <f t="shared" si="0"/>
        <v>2.6000000000000023E-2</v>
      </c>
      <c r="J6">
        <v>0.77200000000000002</v>
      </c>
      <c r="K6" s="7">
        <v>45042</v>
      </c>
      <c r="L6" t="s">
        <v>174</v>
      </c>
      <c r="M6" t="s">
        <v>200</v>
      </c>
    </row>
    <row r="7" spans="1:13" s="10" customFormat="1" ht="15.75" thickBot="1" x14ac:dyDescent="0.3">
      <c r="A7" s="14" t="s">
        <v>178</v>
      </c>
      <c r="B7" s="10">
        <v>3</v>
      </c>
      <c r="C7" s="10" t="s">
        <v>196</v>
      </c>
      <c r="D7" s="10" t="s">
        <v>222</v>
      </c>
      <c r="E7" s="10">
        <v>0.76273999999999997</v>
      </c>
      <c r="F7" s="10">
        <v>7.9229999999999995E-3</v>
      </c>
      <c r="G7" s="10">
        <v>0.76274146300000001</v>
      </c>
      <c r="H7" s="10">
        <v>0.77117117117</v>
      </c>
      <c r="I7" s="10">
        <f t="shared" si="0"/>
        <v>-8.4297081699999943E-3</v>
      </c>
      <c r="J7" s="10">
        <v>0.76389726275000003</v>
      </c>
      <c r="K7" s="11">
        <v>45042</v>
      </c>
      <c r="L7" s="10" t="s">
        <v>173</v>
      </c>
    </row>
    <row r="8" spans="1:13" ht="15.75" thickBot="1" x14ac:dyDescent="0.3">
      <c r="A8" t="s">
        <v>179</v>
      </c>
      <c r="C8" t="s">
        <v>198</v>
      </c>
      <c r="D8" t="s">
        <v>203</v>
      </c>
      <c r="E8">
        <v>0.75780000000000003</v>
      </c>
      <c r="F8">
        <v>1.0999999999999999E-2</v>
      </c>
      <c r="G8" s="10">
        <v>0.76270000000000004</v>
      </c>
      <c r="H8">
        <v>0.74980000000000002</v>
      </c>
      <c r="I8">
        <f t="shared" si="0"/>
        <v>1.2900000000000023E-2</v>
      </c>
      <c r="J8">
        <v>0.77290000000000003</v>
      </c>
      <c r="K8" s="7">
        <v>45042</v>
      </c>
      <c r="L8" t="s">
        <v>174</v>
      </c>
      <c r="M8" t="s">
        <v>204</v>
      </c>
    </row>
    <row r="9" spans="1:13" ht="15.75" thickBot="1" x14ac:dyDescent="0.3">
      <c r="A9" t="s">
        <v>180</v>
      </c>
      <c r="C9" t="s">
        <v>205</v>
      </c>
      <c r="D9" t="s">
        <v>169</v>
      </c>
      <c r="E9">
        <v>0.75765000000000005</v>
      </c>
      <c r="F9">
        <v>0.01</v>
      </c>
      <c r="G9" s="10">
        <v>0.76270000000000004</v>
      </c>
      <c r="H9">
        <v>0.76173000000000002</v>
      </c>
      <c r="I9">
        <f t="shared" si="0"/>
        <v>9.700000000000264E-4</v>
      </c>
      <c r="J9">
        <v>0.75831999999999999</v>
      </c>
      <c r="K9" s="7">
        <v>45042</v>
      </c>
      <c r="L9" t="s">
        <v>208</v>
      </c>
      <c r="M9" t="s">
        <v>206</v>
      </c>
    </row>
    <row r="10" spans="1:13" x14ac:dyDescent="0.25">
      <c r="A10" s="9" t="s">
        <v>181</v>
      </c>
      <c r="C10" s="9" t="s">
        <v>207</v>
      </c>
      <c r="D10" t="s">
        <v>231</v>
      </c>
      <c r="I10">
        <f t="shared" si="0"/>
        <v>0</v>
      </c>
      <c r="L10" t="s">
        <v>208</v>
      </c>
    </row>
    <row r="11" spans="1:13" x14ac:dyDescent="0.25">
      <c r="A11" t="s">
        <v>182</v>
      </c>
      <c r="B11">
        <v>22</v>
      </c>
      <c r="C11" t="s">
        <v>211</v>
      </c>
      <c r="D11" t="s">
        <v>216</v>
      </c>
      <c r="E11">
        <v>0.76220511322999995</v>
      </c>
      <c r="F11">
        <v>8.1285147857662002E-3</v>
      </c>
      <c r="G11">
        <v>0.76301507537680002</v>
      </c>
      <c r="H11">
        <v>0.77033492822000005</v>
      </c>
      <c r="I11">
        <f t="shared" si="0"/>
        <v>-7.3198528432000254E-3</v>
      </c>
      <c r="J11">
        <v>0.76375248538892004</v>
      </c>
      <c r="K11" s="7">
        <v>45043</v>
      </c>
      <c r="L11" t="s">
        <v>213</v>
      </c>
    </row>
    <row r="12" spans="1:13" x14ac:dyDescent="0.25">
      <c r="A12" t="s">
        <v>183</v>
      </c>
      <c r="C12" t="s">
        <v>212</v>
      </c>
      <c r="D12" t="s">
        <v>215</v>
      </c>
      <c r="E12">
        <v>0.76276739682907502</v>
      </c>
      <c r="F12">
        <v>7.6760705272029004E-3</v>
      </c>
      <c r="G12">
        <v>0.76291976674039796</v>
      </c>
      <c r="H12">
        <v>0.77190876350540205</v>
      </c>
      <c r="I12">
        <f t="shared" si="0"/>
        <v>-8.988996765004087E-3</v>
      </c>
      <c r="J12">
        <v>0.76369119420989096</v>
      </c>
      <c r="L12" t="s">
        <v>173</v>
      </c>
    </row>
    <row r="13" spans="1:13" x14ac:dyDescent="0.25">
      <c r="A13" s="13" t="s">
        <v>184</v>
      </c>
      <c r="B13">
        <v>3</v>
      </c>
      <c r="C13" t="s">
        <v>212</v>
      </c>
      <c r="D13" t="s">
        <v>217</v>
      </c>
      <c r="E13">
        <v>0.76266557564760096</v>
      </c>
      <c r="F13">
        <v>7.7459966299999999E-3</v>
      </c>
      <c r="G13">
        <v>0.76300268000000004</v>
      </c>
      <c r="H13">
        <v>0.77190876350000004</v>
      </c>
      <c r="I13">
        <f t="shared" si="0"/>
        <v>-8.9060834999999949E-3</v>
      </c>
      <c r="J13">
        <v>0.76389726275100001</v>
      </c>
      <c r="K13" s="7">
        <v>45043</v>
      </c>
      <c r="L13" t="s">
        <v>173</v>
      </c>
    </row>
    <row r="14" spans="1:13" x14ac:dyDescent="0.25">
      <c r="A14" s="13" t="s">
        <v>185</v>
      </c>
      <c r="C14" t="s">
        <v>218</v>
      </c>
      <c r="D14" t="s">
        <v>221</v>
      </c>
      <c r="E14" s="8">
        <v>0.76255188666810003</v>
      </c>
      <c r="F14" s="8">
        <v>8.2878089770000007E-3</v>
      </c>
      <c r="G14" s="8">
        <v>0.76291976673999995</v>
      </c>
      <c r="H14" s="8">
        <v>0.77190876350500004</v>
      </c>
      <c r="I14" s="8">
        <f t="shared" si="0"/>
        <v>-8.9889967650000902E-3</v>
      </c>
      <c r="J14" s="8">
        <v>0.76389726275170999</v>
      </c>
      <c r="K14" s="7">
        <v>45043</v>
      </c>
      <c r="L14" t="s">
        <v>173</v>
      </c>
    </row>
    <row r="15" spans="1:13" x14ac:dyDescent="0.25">
      <c r="A15" s="13" t="s">
        <v>186</v>
      </c>
      <c r="C15" t="s">
        <v>218</v>
      </c>
      <c r="D15" t="s">
        <v>219</v>
      </c>
      <c r="E15">
        <v>0.76255188659999995</v>
      </c>
      <c r="F15">
        <v>8.2878089000000005E-3</v>
      </c>
      <c r="G15">
        <v>0.76291976673999995</v>
      </c>
      <c r="H15">
        <v>0.77190876350500004</v>
      </c>
      <c r="I15">
        <f t="shared" si="0"/>
        <v>-8.9889967650000902E-3</v>
      </c>
      <c r="J15">
        <v>0.76389726275100001</v>
      </c>
      <c r="L15" t="s">
        <v>173</v>
      </c>
    </row>
    <row r="16" spans="1:13" x14ac:dyDescent="0.25">
      <c r="A16" t="s">
        <v>187</v>
      </c>
      <c r="C16" t="s">
        <v>220</v>
      </c>
      <c r="D16" t="s">
        <v>226</v>
      </c>
      <c r="E16">
        <v>0.57599999999999996</v>
      </c>
      <c r="F16">
        <v>6.7000000000000002E-3</v>
      </c>
      <c r="I16">
        <f t="shared" si="0"/>
        <v>0</v>
      </c>
      <c r="K16" t="s">
        <v>228</v>
      </c>
      <c r="L16" t="s">
        <v>213</v>
      </c>
      <c r="M16" t="s">
        <v>225</v>
      </c>
    </row>
    <row r="17" spans="1:16" x14ac:dyDescent="0.25">
      <c r="A17" s="13" t="s">
        <v>188</v>
      </c>
      <c r="C17" t="s">
        <v>223</v>
      </c>
      <c r="D17" t="s">
        <v>224</v>
      </c>
      <c r="E17" s="8">
        <v>0.76255188666817997</v>
      </c>
      <c r="F17" s="8">
        <v>8.2878089770000007E-3</v>
      </c>
      <c r="G17" s="8">
        <v>0.76215452894890001</v>
      </c>
      <c r="H17" s="8">
        <v>0.76774969915760005</v>
      </c>
      <c r="I17" s="8">
        <f t="shared" si="0"/>
        <v>-5.5951702087000399E-3</v>
      </c>
      <c r="J17" s="8">
        <v>0.76389726275170999</v>
      </c>
      <c r="L17" t="s">
        <v>173</v>
      </c>
    </row>
    <row r="18" spans="1:16" x14ac:dyDescent="0.25">
      <c r="A18" t="s">
        <v>189</v>
      </c>
      <c r="B18">
        <v>25</v>
      </c>
      <c r="C18" t="s">
        <v>227</v>
      </c>
      <c r="D18" t="s">
        <v>232</v>
      </c>
      <c r="E18" s="8">
        <v>0.76337093879490003</v>
      </c>
      <c r="F18" s="8">
        <v>5.342431891582E-3</v>
      </c>
      <c r="G18" s="8">
        <v>0.76381104883907003</v>
      </c>
      <c r="H18" s="8">
        <v>0.76941457586618001</v>
      </c>
      <c r="I18" s="8">
        <f>G28-H18</f>
        <v>-2.219410177346004E-2</v>
      </c>
      <c r="J18" s="8">
        <v>0.76393560788082604</v>
      </c>
      <c r="K18" s="7">
        <v>45043</v>
      </c>
      <c r="L18" t="s">
        <v>213</v>
      </c>
    </row>
    <row r="19" spans="1:16" x14ac:dyDescent="0.25">
      <c r="A19" s="13" t="s">
        <v>190</v>
      </c>
      <c r="C19" t="s">
        <v>229</v>
      </c>
      <c r="E19" s="8">
        <v>0.76274941344032698</v>
      </c>
      <c r="F19" s="8">
        <v>7.9230509268274005E-3</v>
      </c>
      <c r="G19" s="8">
        <v>0.76274141630901204</v>
      </c>
      <c r="H19" s="8">
        <v>0.77117117117117095</v>
      </c>
      <c r="I19" s="8">
        <f t="shared" ref="I19" si="1">G29-H19</f>
        <v>-1.6144499033296955E-2</v>
      </c>
      <c r="J19" s="8">
        <v>0.76389726275171799</v>
      </c>
      <c r="K19" s="7">
        <v>45043</v>
      </c>
      <c r="L19" t="s">
        <v>173</v>
      </c>
      <c r="M19" t="s">
        <v>235</v>
      </c>
      <c r="N19" t="s">
        <v>236</v>
      </c>
    </row>
    <row r="20" spans="1:16" x14ac:dyDescent="0.25">
      <c r="A20" t="s">
        <v>191</v>
      </c>
      <c r="C20" t="s">
        <v>230</v>
      </c>
      <c r="I20" s="8">
        <f>G20-H20</f>
        <v>0</v>
      </c>
      <c r="N20" t="s">
        <v>237</v>
      </c>
    </row>
    <row r="21" spans="1:16" x14ac:dyDescent="0.25">
      <c r="A21" t="s">
        <v>234</v>
      </c>
      <c r="C21" t="s">
        <v>233</v>
      </c>
      <c r="D21" t="s">
        <v>232</v>
      </c>
      <c r="E21" s="8">
        <v>0.76337093879491003</v>
      </c>
      <c r="F21" s="8">
        <v>5.3424318915827902E-3</v>
      </c>
      <c r="G21" s="8">
        <v>0.76381104883907103</v>
      </c>
      <c r="H21" s="8">
        <v>0.769414575866188</v>
      </c>
      <c r="I21" s="8">
        <f>G21-H21</f>
        <v>-5.6035270271169724E-3</v>
      </c>
      <c r="J21" s="8">
        <v>0.76393560788082604</v>
      </c>
      <c r="K21" s="7">
        <v>45043</v>
      </c>
      <c r="M21" t="s">
        <v>235</v>
      </c>
    </row>
    <row r="22" spans="1:16" x14ac:dyDescent="0.25">
      <c r="A22" t="s">
        <v>247</v>
      </c>
      <c r="C22" t="s">
        <v>240</v>
      </c>
      <c r="D22" t="s">
        <v>241</v>
      </c>
      <c r="F22" s="8"/>
      <c r="G22" s="8">
        <v>0.76223729268783902</v>
      </c>
      <c r="H22" s="8">
        <v>0.77043269230769196</v>
      </c>
      <c r="I22" s="8">
        <f t="shared" ref="I22:I37" si="2">G22-H22</f>
        <v>-8.1953996198529389E-3</v>
      </c>
      <c r="J22" s="8">
        <v>0.76321033878857403</v>
      </c>
    </row>
    <row r="23" spans="1:16" x14ac:dyDescent="0.25">
      <c r="A23" t="s">
        <v>248</v>
      </c>
      <c r="C23" t="s">
        <v>238</v>
      </c>
      <c r="F23" s="8"/>
      <c r="G23" s="8">
        <v>0.71406980928391495</v>
      </c>
      <c r="H23" s="8">
        <v>0.72164948453608202</v>
      </c>
      <c r="I23" s="8">
        <f t="shared" si="2"/>
        <v>-7.5796752521670729E-3</v>
      </c>
      <c r="J23" s="8">
        <v>0.72011792603986402</v>
      </c>
    </row>
    <row r="24" spans="1:16" x14ac:dyDescent="0.25">
      <c r="A24" t="s">
        <v>249</v>
      </c>
      <c r="C24" t="s">
        <v>239</v>
      </c>
      <c r="F24" s="8"/>
      <c r="G24" s="8">
        <v>0.76305382398284005</v>
      </c>
      <c r="H24" s="8">
        <v>0.75990396158463303</v>
      </c>
      <c r="I24" s="8">
        <f t="shared" si="2"/>
        <v>3.1498623982070262E-3</v>
      </c>
      <c r="J24" s="8">
        <v>0.76100856556882601</v>
      </c>
    </row>
    <row r="25" spans="1:16" ht="15.75" thickBot="1" x14ac:dyDescent="0.3">
      <c r="A25" t="s">
        <v>250</v>
      </c>
      <c r="C25" t="s">
        <v>242</v>
      </c>
      <c r="G25" s="8">
        <v>0.76258799865906701</v>
      </c>
      <c r="H25" s="8">
        <v>0.772372372372372</v>
      </c>
      <c r="I25" s="8">
        <f t="shared" si="2"/>
        <v>-9.7843737133049835E-3</v>
      </c>
      <c r="J25" s="8">
        <v>0.76362319715164995</v>
      </c>
    </row>
    <row r="26" spans="1:16" x14ac:dyDescent="0.25">
      <c r="A26" s="13" t="s">
        <v>251</v>
      </c>
      <c r="B26" s="15"/>
      <c r="C26" t="s">
        <v>243</v>
      </c>
      <c r="D26" t="s">
        <v>246</v>
      </c>
      <c r="G26" s="8">
        <v>0.76314203442041095</v>
      </c>
      <c r="H26" s="8">
        <v>0.77144571085782798</v>
      </c>
      <c r="I26" s="8">
        <f t="shared" si="2"/>
        <v>-8.3036764374170291E-3</v>
      </c>
      <c r="J26" s="8">
        <v>0.76381606701621096</v>
      </c>
    </row>
    <row r="27" spans="1:16" s="17" customFormat="1" x14ac:dyDescent="0.25">
      <c r="A27" s="16" t="s">
        <v>252</v>
      </c>
      <c r="B27" s="17">
        <v>1</v>
      </c>
      <c r="C27" s="17" t="s">
        <v>244</v>
      </c>
      <c r="D27" s="17" t="s">
        <v>245</v>
      </c>
      <c r="G27" s="18">
        <v>0.76150177983746303</v>
      </c>
      <c r="H27" s="18">
        <v>0.76672694394213303</v>
      </c>
      <c r="I27" s="18">
        <f t="shared" si="2"/>
        <v>-5.2251641046699993E-3</v>
      </c>
      <c r="J27" s="18">
        <v>0.76956243081046405</v>
      </c>
    </row>
    <row r="28" spans="1:16" x14ac:dyDescent="0.25">
      <c r="A28" s="13" t="s">
        <v>253</v>
      </c>
      <c r="C28" t="s">
        <v>254</v>
      </c>
      <c r="D28" t="s">
        <v>255</v>
      </c>
      <c r="G28" s="8">
        <v>0.74722047409271997</v>
      </c>
      <c r="H28" s="8">
        <v>0.75078468298807199</v>
      </c>
      <c r="I28" s="8">
        <f t="shared" si="2"/>
        <v>-3.5642088953520279E-3</v>
      </c>
      <c r="J28" s="8">
        <v>0.76366928183464</v>
      </c>
    </row>
    <row r="29" spans="1:16" x14ac:dyDescent="0.25">
      <c r="A29" t="s">
        <v>256</v>
      </c>
      <c r="C29" t="s">
        <v>263</v>
      </c>
      <c r="D29" t="s">
        <v>257</v>
      </c>
      <c r="G29" s="8">
        <v>0.755026672137874</v>
      </c>
      <c r="H29" s="8">
        <v>0.759338640538885</v>
      </c>
      <c r="I29" s="8">
        <f t="shared" si="2"/>
        <v>-4.3119684010110015E-3</v>
      </c>
      <c r="J29" s="8">
        <v>0.76883541642331499</v>
      </c>
    </row>
    <row r="30" spans="1:16" x14ac:dyDescent="0.25">
      <c r="A30" t="s">
        <v>260</v>
      </c>
      <c r="C30" t="s">
        <v>259</v>
      </c>
      <c r="D30" t="s">
        <v>258</v>
      </c>
      <c r="G30" s="8">
        <v>0.75301080448695801</v>
      </c>
      <c r="H30" s="8">
        <v>0.76352583586626099</v>
      </c>
      <c r="I30" s="8" t="e">
        <f>P30-H30</f>
        <v>#VALUE!</v>
      </c>
      <c r="J30" s="8">
        <v>0.75896183206106804</v>
      </c>
      <c r="P30" t="s">
        <v>209</v>
      </c>
    </row>
    <row r="31" spans="1:16" x14ac:dyDescent="0.25">
      <c r="A31" t="s">
        <v>261</v>
      </c>
      <c r="C31" t="s">
        <v>262</v>
      </c>
      <c r="G31" s="8">
        <v>0.75918256500780701</v>
      </c>
      <c r="H31" s="8">
        <v>0.76202069385270799</v>
      </c>
      <c r="I31" s="8"/>
      <c r="J31" s="8">
        <v>0.76128093158660803</v>
      </c>
      <c r="P31" t="s">
        <v>210</v>
      </c>
    </row>
    <row r="32" spans="1:16" x14ac:dyDescent="0.25">
      <c r="G32" s="12"/>
      <c r="I32" s="8"/>
    </row>
    <row r="33" spans="9:9" x14ac:dyDescent="0.25">
      <c r="I33" s="8">
        <f t="shared" si="2"/>
        <v>0</v>
      </c>
    </row>
    <row r="34" spans="9:9" x14ac:dyDescent="0.25">
      <c r="I34" s="8">
        <f t="shared" si="2"/>
        <v>0</v>
      </c>
    </row>
    <row r="35" spans="9:9" x14ac:dyDescent="0.25">
      <c r="I35" s="8">
        <f t="shared" si="2"/>
        <v>0</v>
      </c>
    </row>
    <row r="36" spans="9:9" x14ac:dyDescent="0.25">
      <c r="I36" s="8">
        <f t="shared" si="2"/>
        <v>0</v>
      </c>
    </row>
    <row r="37" spans="9:9" x14ac:dyDescent="0.25">
      <c r="I37" s="8">
        <f t="shared" si="2"/>
        <v>0</v>
      </c>
    </row>
  </sheetData>
  <phoneticPr fontId="4" type="noConversion"/>
  <conditionalFormatting sqref="B1:B104857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7 G19:G20 G33:G1048576 P30:P32">
    <cfRule type="colorScale" priority="18">
      <colorScale>
        <cfvo type="min"/>
        <cfvo type="max"/>
        <color rgb="FF63BE7B"/>
        <color rgb="FFFFEF9C"/>
      </colorScale>
    </cfRule>
  </conditionalFormatting>
  <conditionalFormatting sqref="G1:G17 G20 G33:G1048576 P30:P32">
    <cfRule type="colorScale" priority="24">
      <colorScale>
        <cfvo type="min"/>
        <cfvo type="max"/>
        <color rgb="FF63BE7B"/>
        <color rgb="FFFFEF9C"/>
      </colorScale>
    </cfRule>
  </conditionalFormatting>
  <conditionalFormatting sqref="G1:G20 G33:G1048576 P30:P32">
    <cfRule type="colorScale" priority="17">
      <colorScale>
        <cfvo type="min"/>
        <cfvo type="max"/>
        <color rgb="FF63BE7B"/>
        <color rgb="FFFCFCFF"/>
      </colorScale>
    </cfRule>
  </conditionalFormatting>
  <conditionalFormatting sqref="G1:G21 G33:G1048576 P30:P32">
    <cfRule type="colorScale" priority="14">
      <colorScale>
        <cfvo type="min"/>
        <cfvo type="max"/>
        <color rgb="FF63BE7B"/>
        <color rgb="FFFFEF9C"/>
      </colorScale>
    </cfRule>
  </conditionalFormatting>
  <conditionalFormatting sqref="G1:G25 G33:G1048576 P30:P32">
    <cfRule type="colorScale" priority="9">
      <colorScale>
        <cfvo type="min"/>
        <cfvo type="max"/>
        <color rgb="FFFCFCFF"/>
        <color rgb="FF63BE7B"/>
      </colorScale>
    </cfRule>
  </conditionalFormatting>
  <conditionalFormatting sqref="G1:G27 G33:G1048576 P30:P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3 G15">
    <cfRule type="colorScale" priority="35">
      <colorScale>
        <cfvo type="min"/>
        <cfvo type="max"/>
        <color rgb="FFFCFCFF"/>
        <color rgb="FF63BE7B"/>
      </colorScale>
    </cfRule>
  </conditionalFormatting>
  <conditionalFormatting sqref="H1:H17 H19:H20 H32:H1048576">
    <cfRule type="colorScale" priority="19">
      <colorScale>
        <cfvo type="min"/>
        <cfvo type="max"/>
        <color rgb="FFFFEF9C"/>
        <color rgb="FF63BE7B"/>
      </colorScale>
    </cfRule>
  </conditionalFormatting>
  <conditionalFormatting sqref="H1:H17 H20 H32:H1048576">
    <cfRule type="colorScale" priority="25">
      <colorScale>
        <cfvo type="min"/>
        <cfvo type="max"/>
        <color rgb="FFFFEF9C"/>
        <color rgb="FF63BE7B"/>
      </colorScale>
    </cfRule>
  </conditionalFormatting>
  <conditionalFormatting sqref="H1:H20 H32:H1048576">
    <cfRule type="colorScale" priority="16">
      <colorScale>
        <cfvo type="min"/>
        <cfvo type="max"/>
        <color rgb="FFFCFCFF"/>
        <color rgb="FF63BE7B"/>
      </colorScale>
    </cfRule>
  </conditionalFormatting>
  <conditionalFormatting sqref="H1:H21 H32:H1048576">
    <cfRule type="colorScale" priority="13">
      <colorScale>
        <cfvo type="min"/>
        <cfvo type="max"/>
        <color rgb="FFFCFCFF"/>
        <color rgb="FF63BE7B"/>
      </colorScale>
    </cfRule>
  </conditionalFormatting>
  <conditionalFormatting sqref="H1:H25 H32:H1048576">
    <cfRule type="colorScale" priority="8">
      <colorScale>
        <cfvo type="min"/>
        <cfvo type="max"/>
        <color rgb="FFFFEF9C"/>
        <color rgb="FF63BE7B"/>
      </colorScale>
    </cfRule>
  </conditionalFormatting>
  <conditionalFormatting sqref="H1:H27 H32:H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 H15:H16">
    <cfRule type="colorScale" priority="34">
      <colorScale>
        <cfvo type="min"/>
        <cfvo type="max"/>
        <color rgb="FFFCFCFF"/>
        <color rgb="FF63BE7B"/>
      </colorScale>
    </cfRule>
  </conditionalFormatting>
  <conditionalFormatting sqref="I1:I1048576">
    <cfRule type="colorScale" priority="21">
      <colorScale>
        <cfvo type="min"/>
        <cfvo type="num" val="0"/>
        <cfvo type="max"/>
        <color theme="9"/>
        <color theme="0"/>
        <color rgb="FFFF0000"/>
      </colorScale>
    </cfRule>
    <cfRule type="colorScale" priority="22">
      <colorScale>
        <cfvo type="min"/>
        <cfvo type="num" val="0"/>
        <cfvo type="max"/>
        <color rgb="FFF8696B"/>
        <color theme="0"/>
        <color theme="9" tint="0.59999389629810485"/>
      </colorScale>
    </cfRule>
    <cfRule type="colorScale" priority="23">
      <colorScale>
        <cfvo type="min"/>
        <cfvo type="max"/>
        <color rgb="FFFCFCFF"/>
        <color rgb="FFF8696B"/>
      </colorScale>
    </cfRule>
  </conditionalFormatting>
  <conditionalFormatting sqref="I2:I17">
    <cfRule type="cellIs" dxfId="1" priority="33" operator="greaterThan">
      <formula>0</formula>
    </cfRule>
  </conditionalFormatting>
  <conditionalFormatting sqref="J1:J17 J19:J20 J32:J1048576">
    <cfRule type="colorScale" priority="20">
      <colorScale>
        <cfvo type="min"/>
        <cfvo type="max"/>
        <color rgb="FF63BE7B"/>
        <color rgb="FFFFEF9C"/>
      </colorScale>
    </cfRule>
  </conditionalFormatting>
  <conditionalFormatting sqref="J1:J17 J20 J32:J1048576">
    <cfRule type="colorScale" priority="26">
      <colorScale>
        <cfvo type="min"/>
        <cfvo type="max"/>
        <color rgb="FFFFEF9C"/>
        <color rgb="FF63BE7B"/>
      </colorScale>
    </cfRule>
    <cfRule type="colorScale" priority="28">
      <colorScale>
        <cfvo type="min"/>
        <cfvo type="max"/>
        <color rgb="FF63BE7B"/>
        <color rgb="FFFCFCFF"/>
      </colorScale>
    </cfRule>
  </conditionalFormatting>
  <conditionalFormatting sqref="J1:J20 J32:J1048576">
    <cfRule type="colorScale" priority="15">
      <colorScale>
        <cfvo type="min"/>
        <cfvo type="max"/>
        <color rgb="FF63BE7B"/>
        <color rgb="FFFCFCFF"/>
      </colorScale>
    </cfRule>
  </conditionalFormatting>
  <conditionalFormatting sqref="J1:J21 J32:J1048576">
    <cfRule type="colorScale" priority="12">
      <colorScale>
        <cfvo type="min"/>
        <cfvo type="max"/>
        <color rgb="FF63BE7B"/>
        <color rgb="FFFCFCFF"/>
      </colorScale>
    </cfRule>
  </conditionalFormatting>
  <conditionalFormatting sqref="J1:J25 J32:J1048576">
    <cfRule type="colorScale" priority="7">
      <colorScale>
        <cfvo type="min"/>
        <cfvo type="max"/>
        <color rgb="FFFFEF9C"/>
        <color rgb="FF63BE7B"/>
      </colorScale>
    </cfRule>
  </conditionalFormatting>
  <conditionalFormatting sqref="J1:J27 J32:J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conditionalFormatting sqref="J2:J13 J15:J16">
    <cfRule type="colorScale" priority="36">
      <colorScale>
        <cfvo type="min"/>
        <cfvo type="max"/>
        <color rgb="FFFCFCFF"/>
        <color rgb="FF63BE7B"/>
      </colorScale>
    </cfRule>
  </conditionalFormatting>
  <conditionalFormatting sqref="J2:J21">
    <cfRule type="colorScale" priority="11">
      <colorScale>
        <cfvo type="min"/>
        <cfvo type="max"/>
        <color rgb="FFFCFCFF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</dc:creator>
  <cp:lastModifiedBy>Celine</cp:lastModifiedBy>
  <dcterms:created xsi:type="dcterms:W3CDTF">2023-04-24T14:49:43Z</dcterms:created>
  <dcterms:modified xsi:type="dcterms:W3CDTF">2023-04-28T14:40:46Z</dcterms:modified>
</cp:coreProperties>
</file>